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אקסל רשימות ניע 062026\mahog\שודר\"/>
    </mc:Choice>
  </mc:AlternateContent>
  <xr:revisionPtr revIDLastSave="0" documentId="13_ncr:1_{A56CDD59-FD22-46C5-9D44-9E4C4FD56650}" xr6:coauthVersionLast="47" xr6:coauthVersionMax="47" xr10:uidLastSave="{00000000-0000-0000-0000-000000000000}"/>
  <bookViews>
    <workbookView xWindow="28680" yWindow="-120" windowWidth="19440" windowHeight="15000" tabRatio="840" xr2:uid="{00000000-000D-0000-FFFF-FFFF00000000}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r:id="rId32"/>
    <sheet name="מיפוי סעיפים" sheetId="58" r:id="rId33"/>
    <sheet name="UPDATE" sheetId="59" r:id="rId34"/>
    <sheet name="File Name Info" sheetId="41" state="hidden" r:id="rId35"/>
  </sheets>
  <definedNames>
    <definedName name="_xlnm._FilterDatabase" localSheetId="5" hidden="1">'איגרות חוב'!$A$1:$AJ$1197</definedName>
    <definedName name="_xlnm._FilterDatabase" localSheetId="3" hidden="1">'איגרות חוב ממשלתיות'!$A$1:$AE$328</definedName>
    <definedName name="_xlnm._FilterDatabase" localSheetId="31" hidden="1">'אפשרויות בחירה'!$A$1:$E$1058</definedName>
    <definedName name="_xlnm._FilterDatabase" localSheetId="30" hidden="1">'יתרות התחייבות להשקעה'!$A$1:$Q$87</definedName>
    <definedName name="_xlnm._FilterDatabase" localSheetId="17" hidden="1">'לא סחיר איגרות חוב'!$A$1:$AL$84</definedName>
    <definedName name="_xlnm._FilterDatabase" localSheetId="22" hidden="1">'לא סחיר נגזרים אחרים'!$A$1:$AP$37</definedName>
    <definedName name="_xlnm._FilterDatabase" localSheetId="16" hidden="1">'לא סחיר ניירות ערך מסחריים'!$A$1:$AN$1</definedName>
    <definedName name="_xlnm._FilterDatabase" localSheetId="2" hidden="1">'מזומנים ושווי מזומנים'!$A$1:$S$112</definedName>
    <definedName name="_xlnm._FilterDatabase" localSheetId="32" hidden="1">'מיפוי סעיפים'!$A$1:$D$795</definedName>
    <definedName name="_xlnm._FilterDatabase" localSheetId="6" hidden="1">'מניות מבכ ויהש'!$A$1:$Z$760</definedName>
    <definedName name="_xlnm._FilterDatabase" localSheetId="19" hidden="1">'קרנות השקעה'!$A$1:$Z$93</definedName>
    <definedName name="_xlnm._FilterDatabase" localSheetId="7" hidden="1">'קרנות סל'!$A$1:$X$59</definedName>
    <definedName name="Additional_Factor">'אפשרויות בחירה'!$C$706:$C$854</definedName>
    <definedName name="Amoritization">'אפשרויות בחירה'!$C$544:$C$548</definedName>
    <definedName name="Capsule">'אפשרויות בחירה'!$C$934:$C$936</definedName>
    <definedName name="Company_Name">'File Name Info'!$A$34:$A$130</definedName>
    <definedName name="Company_Name_ID">'File Name Info'!$A$34:$B$130</definedName>
    <definedName name="Consortium">'אפשרויות בחירה'!$C$512:$C$513</definedName>
    <definedName name="Country_list">'אפשרויות בחירה'!$C$4:$C$85</definedName>
    <definedName name="Country_list_funds">'אפשרויות בחירה'!$C$4:$C$103</definedName>
    <definedName name="CSA">'אפשרויות בחירה'!$C$693:$C$694</definedName>
    <definedName name="Delivery">'אפשרויות בחירה'!$C$670:$C$671</definedName>
    <definedName name="Dependence_Independence">'אפשרויות בחירה'!$C$658:$C$659</definedName>
    <definedName name="Duration_Underlying_Interest_Rate">'אפשרויות בחירה'!$C$685:$C$692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בחירה'!$C$595:$C$625</definedName>
    <definedName name="Fund_type">'אפשרויות בחירה'!$C$326:$C$496</definedName>
    <definedName name="Holding_interest">'אפשרויות בחירה'!$C$146:$C$147</definedName>
    <definedName name="In_the_books">'אפשרויות בחירה'!$C$660:$C$661</definedName>
    <definedName name="Industry_Sector">'אפשרויות בחירה'!#REF!</definedName>
    <definedName name="Industry_sector_all">'אפשרויות בחירה'!$C$202:$C$325</definedName>
    <definedName name="Industry_sectors">'אפשרויות בחירה'!$C$202:$C$325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בחירה'!#REF!</definedName>
    <definedName name="Issuer_Number_Type_3">'אפשרויות בחירה'!#REF!</definedName>
    <definedName name="Issuer_Number_Type_V2" localSheetId="31">'אפשרויות בחירה'!$C$104:$C$110</definedName>
    <definedName name="Issuer_Type_TFunds">'אפשרויות בחירה'!#REF!</definedName>
    <definedName name="Leading_factor">'אפשרויות בחירה'!$C$697:$C$705</definedName>
    <definedName name="Linked_Type">'אפשרויות בחירה'!$C$514:$C$517</definedName>
    <definedName name="other_investments">'אפשרויות בחירה'!$C$1018:$C$1051</definedName>
    <definedName name="Penalty">'אפשרויות בחירה'!$C$855:$C$856</definedName>
    <definedName name="QTR">'File Name Info'!$A$15:$A$19</definedName>
    <definedName name="Rating_Agency">'אפשרויות בחירה'!$C$188:$C$201</definedName>
    <definedName name="real_estate_lifestage">'אפשרויות בחירה'!$C$638:$C$646</definedName>
    <definedName name="real_estate_loans">'אפשרויות בחירה'!$C$551:$C$589</definedName>
    <definedName name="Real_Estate_Main_Use">'אפשרויות בחירה'!$C$626:$C$637</definedName>
    <definedName name="Recourse_Nonrecourse">'אפשרויות בחירה'!$C$542:$C$543</definedName>
    <definedName name="Repayment_Rights">'אפשרויות בחירה'!$C$549:$C$550</definedName>
    <definedName name="Reset_frequency">'אפשרויות בחירה'!$C$662:$C$669</definedName>
    <definedName name="Security_ID_Number_Type">'אפשרויות בחירה'!#REF!</definedName>
    <definedName name="Security_Number_Loans" localSheetId="31">'אפשרויות בחירה'!$C$131</definedName>
    <definedName name="Stock_Exchange">'אפשרויות בחירה'!#REF!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בחירה'!#REF!</definedName>
    <definedName name="Tradeable_Status_All">'אפשרויות בחירה'!$C$135:$C$145</definedName>
    <definedName name="tradeable_status_bonds">'אפשרויות בחירה'!#REF!</definedName>
    <definedName name="tradeable_status_funds">'אפשרויות בחירה'!#REF!</definedName>
    <definedName name="tradeable_status_stock">'אפשרויות בחירה'!#REF!</definedName>
    <definedName name="Tradeable_Status_v2">'אפשרויות בחירה'!#REF!</definedName>
    <definedName name="tradeable_status_warrants">'אפשרויות בחירה'!#REF!</definedName>
    <definedName name="tradeable_status_warrants_v2">'אפשרויות בחירה'!#REF!</definedName>
    <definedName name="Transaction" localSheetId="31">'אפשרויות בחירה'!$C$647:$C$650</definedName>
    <definedName name="Type">'File Name Info'!$A$2:$A$8</definedName>
    <definedName name="Type_of_Interest_Rate">'אפשרויות בחירה'!$C$590:$C$592</definedName>
    <definedName name="Type_of_Security">'אפשרויות בחירה'!$C$518:$C$541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בחירה'!$C$497:$C$511</definedName>
    <definedName name="Underlying_Asset_Structured">'אפשרויות בחירה'!#REF!</definedName>
    <definedName name="Underlying_Interest_Rates">'אפשרויות בחירה'!$C$672:$C$684</definedName>
    <definedName name="Underlying_Interest_Rates_Der" localSheetId="31">'אפשרויות בחירה'!$C$674:$C$684</definedName>
    <definedName name="Valuation">'אפשרויות בחירה'!$C$653:$C$657</definedName>
    <definedName name="Valuation_Loans">'אפשרויות בחירה'!#REF!</definedName>
    <definedName name="Valuation_Method">'אפשרויות בחירה'!$C$647:$C$652</definedName>
    <definedName name="Valuation_Realestate">'אפשרויות בחירה'!#REF!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בחירה'!$C$593:$C$594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 iterate="1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55" i="49" l="1"/>
  <c r="D1052" i="49"/>
  <c r="D1018" i="49"/>
  <c r="D1016" i="49"/>
  <c r="D1010" i="49"/>
  <c r="D1004" i="49"/>
  <c r="D995" i="49"/>
  <c r="D988" i="49"/>
  <c r="D981" i="49"/>
  <c r="D973" i="49"/>
  <c r="D963" i="49"/>
  <c r="E956" i="49"/>
  <c r="D946" i="49"/>
  <c r="D937" i="49"/>
  <c r="D934" i="49"/>
  <c r="D928" i="49"/>
  <c r="D914" i="49"/>
  <c r="D908" i="49"/>
  <c r="B32" i="2"/>
  <c r="D30" i="2"/>
  <c r="C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D13" i="38"/>
  <c r="D15" i="38" s="1"/>
  <c r="B30" i="2" l="1"/>
  <c r="E5" i="2" s="1"/>
  <c r="E10" i="2" l="1"/>
  <c r="E24" i="2"/>
  <c r="E6" i="2"/>
  <c r="E26" i="2"/>
  <c r="E8" i="2"/>
  <c r="E7" i="2"/>
  <c r="E18" i="2"/>
  <c r="E15" i="2"/>
  <c r="E16" i="2"/>
  <c r="E29" i="2"/>
  <c r="E25" i="2"/>
  <c r="E32" i="2"/>
  <c r="E17" i="2"/>
  <c r="E4" i="2"/>
  <c r="E12" i="2"/>
  <c r="E20" i="2"/>
  <c r="E28" i="2"/>
  <c r="E9" i="2"/>
  <c r="E21" i="2"/>
  <c r="E14" i="2"/>
  <c r="E22" i="2"/>
  <c r="E3" i="2"/>
  <c r="E13" i="2"/>
  <c r="E23" i="2"/>
  <c r="E11" i="2"/>
  <c r="E19" i="2"/>
  <c r="E27" i="2"/>
  <c r="E30" i="2" l="1"/>
</calcChain>
</file>

<file path=xl/sharedStrings.xml><?xml version="1.0" encoding="utf-8"?>
<sst xmlns="http://schemas.openxmlformats.org/spreadsheetml/2006/main" count="54517" uniqueCount="3613">
  <si>
    <t>קובץ דיווח עבור רשימת נכסים ברמת הנכס הבודד (חוזר גופים מוסדיים 2015-9-14)</t>
  </si>
  <si>
    <t>יש לבחור תחום:</t>
  </si>
  <si>
    <t>האם מדובר בקובץ לממומנה או לציבור:</t>
  </si>
  <si>
    <t>יש לבחור את רבעון הדיווח:</t>
  </si>
  <si>
    <t>יש לבחור את שנת הדיווח:</t>
  </si>
  <si>
    <t>יש לבחור את הגוף המוסדי:</t>
  </si>
  <si>
    <t>ח.פ. הגוף המוסדי:</t>
  </si>
  <si>
    <t>שם קובץ לשמירה</t>
  </si>
  <si>
    <t>מספר קופה/קרן/ח.פ. עבור חברת ביטוח</t>
  </si>
  <si>
    <t>מספר מסלול</t>
  </si>
  <si>
    <t>שם מנפיק</t>
  </si>
  <si>
    <t>מספר מנפיק</t>
  </si>
  <si>
    <t>סוג מספר מזהה מנפיק</t>
  </si>
  <si>
    <t>שם נייר ערך</t>
  </si>
  <si>
    <t>מספר נייר ערך</t>
  </si>
  <si>
    <t>סוג מספר נייר ערך</t>
  </si>
  <si>
    <t>ישראל/חו"ל</t>
  </si>
  <si>
    <t>מדינה לפי חשיפה כלכלית</t>
  </si>
  <si>
    <t>סטאטוס סחירות</t>
  </si>
  <si>
    <t>זירת מסחר</t>
  </si>
  <si>
    <t>נכס בסיס (כתב אופציה)</t>
  </si>
  <si>
    <t>ענף מסחר</t>
  </si>
  <si>
    <t>תאריך פקיעה</t>
  </si>
  <si>
    <t>בעל עניין/צד קשור</t>
  </si>
  <si>
    <t>מטבע פעילות</t>
  </si>
  <si>
    <t>שער מימוש</t>
  </si>
  <si>
    <t>יחס המרה</t>
  </si>
  <si>
    <t>ערך נקוב (יחידות)</t>
  </si>
  <si>
    <t>שער חליפין</t>
  </si>
  <si>
    <t>שער נייר הערך</t>
  </si>
  <si>
    <t>שווי הוגן (באלפי ש"ח)</t>
  </si>
  <si>
    <t>שיעור מנכסי אפיק ההשקעה</t>
  </si>
  <si>
    <t>שיעור מסך נכסי ההשקעה</t>
  </si>
  <si>
    <t>רני צים מרכזי קניות בע"מ</t>
  </si>
  <si>
    <t>514353671</t>
  </si>
  <si>
    <t>ח.פ.</t>
  </si>
  <si>
    <t>אופציה 2 רני צים</t>
  </si>
  <si>
    <t>IL0012302670</t>
  </si>
  <si>
    <t>ISIN</t>
  </si>
  <si>
    <t>ישראל</t>
  </si>
  <si>
    <t>סחיר</t>
  </si>
  <si>
    <t>TASE</t>
  </si>
  <si>
    <t>IL0011436198</t>
  </si>
  <si>
    <t>נדל"ן מניב בישראל</t>
  </si>
  <si>
    <t>22/10/2028</t>
  </si>
  <si>
    <t>לא</t>
  </si>
  <si>
    <t>ILS</t>
  </si>
  <si>
    <t>אוריין ש.מ. בע"מ</t>
  </si>
  <si>
    <t>511068256</t>
  </si>
  <si>
    <t>אוריין אפ 1</t>
  </si>
  <si>
    <t>IL0012348970</t>
  </si>
  <si>
    <t>IL0011035065</t>
  </si>
  <si>
    <t>שרותים</t>
  </si>
  <si>
    <t>01/08/2028</t>
  </si>
  <si>
    <t>אלומה קרן תשתיות (2020) בע"מ</t>
  </si>
  <si>
    <t>516214871</t>
  </si>
  <si>
    <t>אלומה אופ 1</t>
  </si>
  <si>
    <t>IL0011909251</t>
  </si>
  <si>
    <t>IL0011816431</t>
  </si>
  <si>
    <t>השקעה ואחזקות</t>
  </si>
  <si>
    <t>01/11/2026</t>
  </si>
  <si>
    <t>אלומיי קפיטל בע"מ</t>
  </si>
  <si>
    <t>520039868</t>
  </si>
  <si>
    <t>אלומיי אופ 2</t>
  </si>
  <si>
    <t>IL0012030826</t>
  </si>
  <si>
    <t>IL0010826357</t>
  </si>
  <si>
    <t>אנרגיה מתחדשת</t>
  </si>
  <si>
    <t>05/01/2028</t>
  </si>
  <si>
    <t>מגוריט ישראל בעמ</t>
  </si>
  <si>
    <t>515434074</t>
  </si>
  <si>
    <t>מגוריט אפ 1</t>
  </si>
  <si>
    <t>IL0012361320</t>
  </si>
  <si>
    <t>IL0011391955</t>
  </si>
  <si>
    <t>31/07/2029</t>
  </si>
  <si>
    <t>נאוויטס פטרוליום, שותפות מוגבלת</t>
  </si>
  <si>
    <t>550263107</t>
  </si>
  <si>
    <t>מספר שותפות</t>
  </si>
  <si>
    <t>נאוויטס פטרו אפ 6</t>
  </si>
  <si>
    <t>IL0012288242</t>
  </si>
  <si>
    <t>IL0011419699</t>
  </si>
  <si>
    <t>חיפושי נפט וגז</t>
  </si>
  <si>
    <t>31/08/2026</t>
  </si>
  <si>
    <t>נאייקס בע"מ</t>
  </si>
  <si>
    <t>513639013</t>
  </si>
  <si>
    <t>נאייקס     אפ</t>
  </si>
  <si>
    <t>IL0012189812</t>
  </si>
  <si>
    <t>IL0012189655</t>
  </si>
  <si>
    <t>תוכנה ואינטרנט</t>
  </si>
  <si>
    <t>31/03/2027</t>
  </si>
  <si>
    <t>סולאיר אנרגיות מתחדשות בע"מ</t>
  </si>
  <si>
    <t>516046307</t>
  </si>
  <si>
    <t>סולאיר אפ 1</t>
  </si>
  <si>
    <t>IL0012179185</t>
  </si>
  <si>
    <t>IL0011722878</t>
  </si>
  <si>
    <t xml:space="preserve">רמי לוי השקמה נדל"ן בע"מ
</t>
  </si>
  <si>
    <t>511086738</t>
  </si>
  <si>
    <t>רמי נדל"ן  אפ 1</t>
  </si>
  <si>
    <t>IL0012350190</t>
  </si>
  <si>
    <t>IL0012350018</t>
  </si>
  <si>
    <t>מסחר</t>
  </si>
  <si>
    <t>15/01/2029</t>
  </si>
  <si>
    <t>שובל הנדסה ובניין בע"מ</t>
  </si>
  <si>
    <t>512951518</t>
  </si>
  <si>
    <t>שובל הנדסה אופ 1</t>
  </si>
  <si>
    <t>IL0012159617</t>
  </si>
  <si>
    <t>IL0012079682</t>
  </si>
  <si>
    <t>בנייה</t>
  </si>
  <si>
    <t>09/01/2027</t>
  </si>
  <si>
    <t>שיכון ובינוי אנרגיה בע"מ</t>
  </si>
  <si>
    <t>510459928</t>
  </si>
  <si>
    <t>שיכון ובינוי אנרגיה אפ 1</t>
  </si>
  <si>
    <t>IL0012351917</t>
  </si>
  <si>
    <t>IL0011882425</t>
  </si>
  <si>
    <t>אנרגיה</t>
  </si>
  <si>
    <t>27/07/2027</t>
  </si>
  <si>
    <t>מפעלים פטרוכימיים בישראל בע"מ</t>
  </si>
  <si>
    <t>520029315</t>
  </si>
  <si>
    <t>פטרוכימים  אפ 1</t>
  </si>
  <si>
    <t>IL0011903056</t>
  </si>
  <si>
    <t>IL0007560159</t>
  </si>
  <si>
    <t>25/10/2026</t>
  </si>
  <si>
    <t>מאפיין עיקרי</t>
  </si>
  <si>
    <t>נכס בסיס</t>
  </si>
  <si>
    <t>EUREX FRANKFURT AG</t>
  </si>
  <si>
    <t>529900UT4DG0LG5R9O07</t>
  </si>
  <si>
    <t>LEI</t>
  </si>
  <si>
    <t>F 09/2026 MINI DFWU6 INDEX</t>
  </si>
  <si>
    <t>DFWU6</t>
  </si>
  <si>
    <t>טיקר</t>
  </si>
  <si>
    <t>חו"ל</t>
  </si>
  <si>
    <t>גרמניה</t>
  </si>
  <si>
    <t>EUREX</t>
  </si>
  <si>
    <t>מניות לרבות מדדי מניות</t>
  </si>
  <si>
    <t>EUR</t>
  </si>
  <si>
    <t>CHICAGO MERCANTILE EXCHANGE INC</t>
  </si>
  <si>
    <t>SNZ2OJLFK8MNNCLQOF39</t>
  </si>
  <si>
    <t>F 09/26 S&amp;P E-M ESU6 INDEX</t>
  </si>
  <si>
    <t>ESU6</t>
  </si>
  <si>
    <t>ארה"ב</t>
  </si>
  <si>
    <t>CME</t>
  </si>
  <si>
    <t>USD</t>
  </si>
  <si>
    <t>Hong Kong Futers Exchange</t>
  </si>
  <si>
    <t>213800YTVSXYQN17BW16</t>
  </si>
  <si>
    <t>F-07/26 MINI HANG SENG HUN6 INDEX</t>
  </si>
  <si>
    <t>HUN6</t>
  </si>
  <si>
    <t>הונג קונג</t>
  </si>
  <si>
    <t>HKSE</t>
  </si>
  <si>
    <t>HKD</t>
  </si>
  <si>
    <t>F09/26 EURO 600 SXOU6 INDEX</t>
  </si>
  <si>
    <t>SXOU6</t>
  </si>
  <si>
    <t>אירופה</t>
  </si>
  <si>
    <t>F-09/26 EUROSTO VGU6 INDEX</t>
  </si>
  <si>
    <t>VGU6</t>
  </si>
  <si>
    <t>F-09/26 MICRO E HWAU6 INDEX</t>
  </si>
  <si>
    <t>HWAU6</t>
  </si>
  <si>
    <t>F9/26 MINI RUSS RTYU6 INDEX</t>
  </si>
  <si>
    <t>RTYU6</t>
  </si>
  <si>
    <t>Australian Securities Exchange</t>
  </si>
  <si>
    <t>549300ZD7BBOVZFVHK49</t>
  </si>
  <si>
    <t>FUTURE ASX 200 XPU6 INDEX</t>
  </si>
  <si>
    <t>XPU6</t>
  </si>
  <si>
    <t>אוסטרליה</t>
  </si>
  <si>
    <t>ASX</t>
  </si>
  <si>
    <t>AUD</t>
  </si>
  <si>
    <t>MICRO EMINI NAS HWBU6 INDEX</t>
  </si>
  <si>
    <t>HWBU6</t>
  </si>
  <si>
    <t>Chicago Board Options Exch</t>
  </si>
  <si>
    <t>549300EX04Q2QBFQTQ27</t>
  </si>
  <si>
    <t>UXYU6_F9/26 10 YEAR</t>
  </si>
  <si>
    <t>UXYU6</t>
  </si>
  <si>
    <t>CBOE</t>
  </si>
  <si>
    <t>ריבית ואג"ח</t>
  </si>
  <si>
    <t>WNU6_F-09/26 U.S ULT</t>
  </si>
  <si>
    <t>WNU6</t>
  </si>
  <si>
    <t>Cboe Global Market Inc</t>
  </si>
  <si>
    <t>529900RLNSGA90UPEH54</t>
  </si>
  <si>
    <t>F-09/2026 E MIN DMU6 INDEX</t>
  </si>
  <si>
    <t>DMU6</t>
  </si>
  <si>
    <t>NASDAQ 100 E MI NQU6 INDEX</t>
  </si>
  <si>
    <t>NQU6</t>
  </si>
  <si>
    <t>F09/2026 DAX GXU6 INDEX</t>
  </si>
  <si>
    <t>GXU6</t>
  </si>
  <si>
    <t>מח"מ</t>
  </si>
  <si>
    <t>שיעור ריבית</t>
  </si>
  <si>
    <t>תשואה לפדיון</t>
  </si>
  <si>
    <t>דירוג</t>
  </si>
  <si>
    <t>שם מדרג</t>
  </si>
  <si>
    <t>דירוג נייר הערך/המנפיק</t>
  </si>
  <si>
    <t>אלה פקדונות בע"מ</t>
  </si>
  <si>
    <t>515666881</t>
  </si>
  <si>
    <t>אלה פקדון אגח ה</t>
  </si>
  <si>
    <t>IL0011625774</t>
  </si>
  <si>
    <t>קרן מובטחת</t>
  </si>
  <si>
    <t>מדד המחירים לצרכן</t>
  </si>
  <si>
    <t>2.567</t>
  </si>
  <si>
    <t>AAA</t>
  </si>
  <si>
    <t>S&amp;P מעלות</t>
  </si>
  <si>
    <t>נייר ערך</t>
  </si>
  <si>
    <t>קרדיטו הנפקות בע"מ</t>
  </si>
  <si>
    <t>516804499</t>
  </si>
  <si>
    <t>קרדיטו אגח א</t>
  </si>
  <si>
    <t>IL0012103276</t>
  </si>
  <si>
    <t>9.290</t>
  </si>
  <si>
    <t>תאריך רכישה</t>
  </si>
  <si>
    <t>מועד פדיון</t>
  </si>
  <si>
    <t>עלות מופחתת (באלפי ש"ח)</t>
  </si>
  <si>
    <t>השיטה שיושמה בדוח הכספי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</si>
  <si>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</si>
  <si>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</si>
  <si>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</si>
  <si>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</si>
  <si>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</si>
  <si>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ריבית עוגן</t>
  </si>
  <si>
    <t>נחיתות חוזית</t>
  </si>
  <si>
    <t>האם סווג כחוב בעייתי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</si>
  <si>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</si>
  <si>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</si>
  <si>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</si>
  <si>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</si>
  <si>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</si>
  <si>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עלות מופחתת (במטבע הפעילות)</t>
  </si>
  <si>
    <t>אלקטרה נדל"ן בע"מ</t>
  </si>
  <si>
    <t>510607328</t>
  </si>
  <si>
    <t>אלקטרה נדלן נעמ 1</t>
  </si>
  <si>
    <t>IL0012254327</t>
  </si>
  <si>
    <t>נש"ר לא צמוד למדד המחירים לצרכן</t>
  </si>
  <si>
    <t>נדל"ן מניב בחו"ל</t>
  </si>
  <si>
    <t>16/07/2025</t>
  </si>
  <si>
    <t>0.990</t>
  </si>
  <si>
    <t>לא צמוד</t>
  </si>
  <si>
    <t>ללא</t>
  </si>
  <si>
    <t>15/07/2030</t>
  </si>
  <si>
    <t>החוב לא נחות</t>
  </si>
  <si>
    <t>חברת ציטוט</t>
  </si>
  <si>
    <t>אי-תלות</t>
  </si>
  <si>
    <t>Ness Fair Value</t>
  </si>
  <si>
    <t>30/06/2026</t>
  </si>
  <si>
    <t>שווי הוגן</t>
  </si>
  <si>
    <t>רפאל-רשות לפיתוח אמצעי לחימה בע"מ</t>
  </si>
  <si>
    <t>520042185</t>
  </si>
  <si>
    <t>נייר ערך מסחרי רפאל סדרה 3</t>
  </si>
  <si>
    <t>IL0012202193</t>
  </si>
  <si>
    <t>נש"ר צמוד למט"ח</t>
  </si>
  <si>
    <t>ביטחוניות</t>
  </si>
  <si>
    <t>09/04/2025</t>
  </si>
  <si>
    <t>P-1</t>
  </si>
  <si>
    <t>מידרוג Moodys</t>
  </si>
  <si>
    <t>3.420</t>
  </si>
  <si>
    <t>SOFR</t>
  </si>
  <si>
    <t>13/03/2030</t>
  </si>
  <si>
    <t>אגד חברה לתחבורה בע"מ</t>
  </si>
  <si>
    <t>570012377</t>
  </si>
  <si>
    <t>אגד אגח 1-רמ</t>
  </si>
  <si>
    <t>IL0011987877</t>
  </si>
  <si>
    <t>נש"ר צמוד למדד המחירים לצרכן</t>
  </si>
  <si>
    <t>לא סחיר</t>
  </si>
  <si>
    <t>16/08/2023</t>
  </si>
  <si>
    <t>AA-</t>
  </si>
  <si>
    <t>2.080</t>
  </si>
  <si>
    <t>31/12/2029</t>
  </si>
  <si>
    <t>גב-ים נגב בע"מ</t>
  </si>
  <si>
    <t>514189596</t>
  </si>
  <si>
    <t>גב-ים נגב אגח ב-רמ</t>
  </si>
  <si>
    <t>IL0012084534</t>
  </si>
  <si>
    <t>11/07/2024</t>
  </si>
  <si>
    <t>A+</t>
  </si>
  <si>
    <t>2.320</t>
  </si>
  <si>
    <t>31/12/2028</t>
  </si>
  <si>
    <t>מקורות חברת מים בע"מ</t>
  </si>
  <si>
    <t>520010869</t>
  </si>
  <si>
    <t>מקורות אגח 8 רמ</t>
  </si>
  <si>
    <t>IL0011243461</t>
  </si>
  <si>
    <t>18/01/2023</t>
  </si>
  <si>
    <t>8.750</t>
  </si>
  <si>
    <t>14/07/2048</t>
  </si>
  <si>
    <t>עלמדב אינק</t>
  </si>
  <si>
    <t>002624970</t>
  </si>
  <si>
    <t>מספר תאגיד או שותפות בחו"ל</t>
  </si>
  <si>
    <t>עלמדב אגח ג-רמ</t>
  </si>
  <si>
    <t>IL0012118878</t>
  </si>
  <si>
    <t>קנדה</t>
  </si>
  <si>
    <t>30/09/2024</t>
  </si>
  <si>
    <t>NR</t>
  </si>
  <si>
    <t>2.510</t>
  </si>
  <si>
    <t>30/04/2029</t>
  </si>
  <si>
    <t>רשות שדות התעופה בישראל</t>
  </si>
  <si>
    <t>500102868</t>
  </si>
  <si>
    <t>רש"ת אגח ב -רמ</t>
  </si>
  <si>
    <t>IL0011873432</t>
  </si>
  <si>
    <t>12/11/2025</t>
  </si>
  <si>
    <t>5.940</t>
  </si>
  <si>
    <t>31/12/2036</t>
  </si>
  <si>
    <t>אנרג'יאן ישראל פיננס בע"מ</t>
  </si>
  <si>
    <t>516301843</t>
  </si>
  <si>
    <t>ENOIGA 8.5  30/09/2033</t>
  </si>
  <si>
    <t>IL0011971442</t>
  </si>
  <si>
    <t>צמוד למט"ח</t>
  </si>
  <si>
    <t>Energy Equipment &amp; Services</t>
  </si>
  <si>
    <t>28/06/2023</t>
  </si>
  <si>
    <t>BB-</t>
  </si>
  <si>
    <t>S&amp;P</t>
  </si>
  <si>
    <t>5.530</t>
  </si>
  <si>
    <t>30/09/2033</t>
  </si>
  <si>
    <t>URBANCORP INC</t>
  </si>
  <si>
    <t>1656</t>
  </si>
  <si>
    <t>פנימי</t>
  </si>
  <si>
    <t>אורבנקורפ אגח א</t>
  </si>
  <si>
    <t>IL0011370413</t>
  </si>
  <si>
    <t>אחר</t>
  </si>
  <si>
    <t>30/06/2022</t>
  </si>
  <si>
    <t>R/S</t>
  </si>
  <si>
    <t>NA</t>
  </si>
  <si>
    <t>26/11/2028</t>
  </si>
  <si>
    <t>כן</t>
  </si>
  <si>
    <t>גורם תלוי/פנימי</t>
  </si>
  <si>
    <t>קיימת תלות</t>
  </si>
  <si>
    <t>06/08/2025</t>
  </si>
  <si>
    <t xml:space="preserve">אורמת טכנולגיות אינק </t>
  </si>
  <si>
    <t>5493000TSHHWY24VHM09</t>
  </si>
  <si>
    <t>אורמת אגח 4 רמ</t>
  </si>
  <si>
    <t>IL0011672123</t>
  </si>
  <si>
    <t>12/09/2016</t>
  </si>
  <si>
    <t>2.790</t>
  </si>
  <si>
    <t>15/06/2031</t>
  </si>
  <si>
    <t>אורתם סהר הנדסה בע"מ</t>
  </si>
  <si>
    <t>512855404</t>
  </si>
  <si>
    <t>אורתם סהר אגח ה</t>
  </si>
  <si>
    <t>IL0011283962</t>
  </si>
  <si>
    <t>0.000</t>
  </si>
  <si>
    <t>31/05/2020</t>
  </si>
  <si>
    <t>אינטרנט גולד - קווי זהב בע"מ</t>
  </si>
  <si>
    <t>520044264</t>
  </si>
  <si>
    <t>אינטרנט זהב אגח ד חשמל</t>
  </si>
  <si>
    <t>IL0011316143</t>
  </si>
  <si>
    <t>חברות ללא פעילות ומעטפת</t>
  </si>
  <si>
    <t>31/05/2022</t>
  </si>
  <si>
    <t>15/09/2022</t>
  </si>
  <si>
    <t>אלון חברת הדלק לישראל בע"מ</t>
  </si>
  <si>
    <t>520041690</t>
  </si>
  <si>
    <t>אלון חברת הדלק רמ אגח א מחוג</t>
  </si>
  <si>
    <t>IL0011015679</t>
  </si>
  <si>
    <t>31/12/2023</t>
  </si>
  <si>
    <t>אפריקה-ישראל להשקעות בע"מ</t>
  </si>
  <si>
    <t>520005067</t>
  </si>
  <si>
    <t>אפריקה אגח כז סכומים לקבל)</t>
  </si>
  <si>
    <t>IL0061104316</t>
  </si>
  <si>
    <t>31/08/2022</t>
  </si>
  <si>
    <t>30/09/2021</t>
  </si>
  <si>
    <t>01/07/2021</t>
  </si>
  <si>
    <t>אפריקה אגח כח (סכומים לקבל)</t>
  </si>
  <si>
    <t>IL0061104803</t>
  </si>
  <si>
    <t>ברוקלנד</t>
  </si>
  <si>
    <t>1814237</t>
  </si>
  <si>
    <t>ברוקלנד אפריל אגח ב (מחוקה- מחוג</t>
  </si>
  <si>
    <t>IL0011369936</t>
  </si>
  <si>
    <t>28/09/2023</t>
  </si>
  <si>
    <t>01/12/2021</t>
  </si>
  <si>
    <t>14/12/2025</t>
  </si>
  <si>
    <t>גמול חברה להשקעות בע"מ</t>
  </si>
  <si>
    <t>520018136</t>
  </si>
  <si>
    <t>גמול השקעות אגח ב</t>
  </si>
  <si>
    <t>IL0011167553</t>
  </si>
  <si>
    <t>19/02/2026</t>
  </si>
  <si>
    <t>חבס השקעות (1960) בע"מ</t>
  </si>
  <si>
    <t>520039017</t>
  </si>
  <si>
    <t>חבס אגח 4</t>
  </si>
  <si>
    <t>IL0041501243</t>
  </si>
  <si>
    <t>28/06/2019</t>
  </si>
  <si>
    <t>31/07/2022</t>
  </si>
  <si>
    <t xml:space="preserve">י.ח.ק להשקעות שותפות מוגבלת </t>
  </si>
  <si>
    <t>550016091</t>
  </si>
  <si>
    <t>י.ח.ק.  אגח ב רמ</t>
  </si>
  <si>
    <t>IL0011817835</t>
  </si>
  <si>
    <t>29/12/2022</t>
  </si>
  <si>
    <t>1.460</t>
  </si>
  <si>
    <t>מעין ונצ'ורס בע"מ</t>
  </si>
  <si>
    <t>512420647</t>
  </si>
  <si>
    <t>מעין ונצורס אגח ב' להמרה(מחוקה)</t>
  </si>
  <si>
    <t>IL0011351850</t>
  </si>
  <si>
    <t>אג"ח להמרה צמוד למדד המחירים לצרכן</t>
  </si>
  <si>
    <t>השקעות בהייטק</t>
  </si>
  <si>
    <t>06/04/2015</t>
  </si>
  <si>
    <t>02/04/2022</t>
  </si>
  <si>
    <t>31/10/2022</t>
  </si>
  <si>
    <t>14/07/2011</t>
  </si>
  <si>
    <t>נתיבי הגז הטבעי לישראל בע"מ</t>
  </si>
  <si>
    <t>513436394</t>
  </si>
  <si>
    <t>נתיבי גז אג"ח א - רמ</t>
  </si>
  <si>
    <t>IL0011030843</t>
  </si>
  <si>
    <t>28/12/2006</t>
  </si>
  <si>
    <t>0.500</t>
  </si>
  <si>
    <t>29/12/2026</t>
  </si>
  <si>
    <t>31/03/2024</t>
  </si>
  <si>
    <t>סיאלו טכנולוגיה ישראל בע"מ</t>
  </si>
  <si>
    <t>513310235</t>
  </si>
  <si>
    <t>סיאלו אגח א ( מחוקה )</t>
  </si>
  <si>
    <t>IL0011020604</t>
  </si>
  <si>
    <t>מכשור רפואי</t>
  </si>
  <si>
    <t>13/03/2007</t>
  </si>
  <si>
    <t>28/09/2019</t>
  </si>
  <si>
    <t>29/11/2018</t>
  </si>
  <si>
    <t>רפאל סד' ד 2020/2034</t>
  </si>
  <si>
    <t>IL0011402844</t>
  </si>
  <si>
    <t>01/03/2017</t>
  </si>
  <si>
    <t>3.800</t>
  </si>
  <si>
    <t>15/09/2034</t>
  </si>
  <si>
    <t>רש"ת אגח א - רמ</t>
  </si>
  <si>
    <t>IL0011873358</t>
  </si>
  <si>
    <t>Aaa</t>
  </si>
  <si>
    <t>2.980</t>
  </si>
  <si>
    <t>31/12/2031</t>
  </si>
  <si>
    <t>תשתיות אנרגיה בעמ</t>
  </si>
  <si>
    <t>520027293</t>
  </si>
  <si>
    <t>תשת אנרג אגח א 2023/2040</t>
  </si>
  <si>
    <t>IL0011680878</t>
  </si>
  <si>
    <t>17/08/2020</t>
  </si>
  <si>
    <t>6.930</t>
  </si>
  <si>
    <t>31/12/2040</t>
  </si>
  <si>
    <t>ידווח בקבצי נכסי הנוסטרו בלבד</t>
  </si>
  <si>
    <t>אפיק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</si>
  <si>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</si>
  <si>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</si>
  <si>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</si>
  <si>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</si>
  <si>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</si>
  <si>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</si>
  <si>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</si>
  <si>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</si>
  <si>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</si>
  <si>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</si>
  <si>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</si>
  <si>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</si>
  <si>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</si>
  <si>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</si>
  <si>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</si>
  <si>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</si>
  <si>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</si>
  <si>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</si>
  <si>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</si>
  <si>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</si>
  <si>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</si>
  <si>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</si>
  <si>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</si>
  <si>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</si>
  <si>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</si>
  <si>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</si>
  <si>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</si>
  <si>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</si>
  <si>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</si>
  <si>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</si>
  <si>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</si>
  <si>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</si>
  <si>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</si>
  <si>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</si>
  <si>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</si>
  <si>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</si>
  <si>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</si>
  <si>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</si>
  <si>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</si>
  <si>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</si>
  <si>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</si>
  <si>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</si>
  <si>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Ap Partners</t>
  </si>
  <si>
    <t>AP Partners קרן השקעה</t>
  </si>
  <si>
    <t>פרייבט אקוויטי</t>
  </si>
  <si>
    <t>Buyout</t>
  </si>
  <si>
    <t>17/04/2018</t>
  </si>
  <si>
    <t>דיווח מנהל הקרן</t>
  </si>
  <si>
    <t>27/05/2026</t>
  </si>
  <si>
    <t xml:space="preserve">Electra Capital PM </t>
  </si>
  <si>
    <t>ELECTRA CAPITAL PM קרן השקעה</t>
  </si>
  <si>
    <t>Mezzanine Debt</t>
  </si>
  <si>
    <t>18/03/2020</t>
  </si>
  <si>
    <t>11/06/2026</t>
  </si>
  <si>
    <t>יסודות א נדלן ופיתוח שותפות מוגבלת</t>
  </si>
  <si>
    <t>יסודות אנקס קרן נדלן</t>
  </si>
  <si>
    <t>קרן חוב</t>
  </si>
  <si>
    <t>Direct Lending Debt</t>
  </si>
  <si>
    <t>09/10/2016</t>
  </si>
  <si>
    <t>05/04/2026</t>
  </si>
  <si>
    <t>יסודות א נדלן שותפות מוגבלת</t>
  </si>
  <si>
    <t>יסודות קרן נדלן</t>
  </si>
  <si>
    <t>07/09/2015</t>
  </si>
  <si>
    <t>קרן נוי 2 להשקעה בתשתיות אנרגיה</t>
  </si>
  <si>
    <t>נוי 2  - קרן השקעה חשמל</t>
  </si>
  <si>
    <t>23/12/2014</t>
  </si>
  <si>
    <t>29/06/2026</t>
  </si>
  <si>
    <t>קוגיטו קפיטל אל.אמ.אי שותף כללי, שותפות מוגבלת</t>
  </si>
  <si>
    <t>קוגיטו קפיטל קרן השקעה</t>
  </si>
  <si>
    <t>קרן נדל"ן</t>
  </si>
  <si>
    <t>14/12/2015</t>
  </si>
  <si>
    <t>28/05/2026</t>
  </si>
  <si>
    <t>קוגיטו קרן משלימה</t>
  </si>
  <si>
    <t>12/12/2016</t>
  </si>
  <si>
    <t>קרדיטו בע"מ</t>
  </si>
  <si>
    <t>קרדיטו - קרן השקעה</t>
  </si>
  <si>
    <t>22/03/2020</t>
  </si>
  <si>
    <t>25/06/2026</t>
  </si>
  <si>
    <t>לידר טופ קפיטל מימון קבוצות רכישה</t>
  </si>
  <si>
    <t>קרן לידר טופ קפיטל</t>
  </si>
  <si>
    <t>10/06/2026</t>
  </si>
  <si>
    <t>SHAVIT CAPITAL FUND V (CI), L.P</t>
  </si>
  <si>
    <t>שביט קרן השקעה</t>
  </si>
  <si>
    <t>05/09/2018</t>
  </si>
  <si>
    <t>13/04/2026</t>
  </si>
  <si>
    <t>Frux Capital Investments</t>
  </si>
  <si>
    <t>Frux Debt Fund II</t>
  </si>
  <si>
    <t>Venture Debt</t>
  </si>
  <si>
    <t>16/12/2021</t>
  </si>
  <si>
    <t>Hamilton Lane Advisors, LLC</t>
  </si>
  <si>
    <t>Hamilton Lane VII LP</t>
  </si>
  <si>
    <t>Distressed Debt</t>
  </si>
  <si>
    <t>גלובלי</t>
  </si>
  <si>
    <t>ISF</t>
  </si>
  <si>
    <t>ISF III OVERFLOW FUND</t>
  </si>
  <si>
    <t>Secondaries</t>
  </si>
  <si>
    <t>26/01/2023</t>
  </si>
  <si>
    <t>18/06/2026</t>
  </si>
  <si>
    <t>Electra America</t>
  </si>
  <si>
    <t>אלקטרה נדלן חוב 2 קרן  השקעה מחוג</t>
  </si>
  <si>
    <t>GOLDEN TREE</t>
  </si>
  <si>
    <t>גולדן טרי</t>
  </si>
  <si>
    <t>14/06/2026</t>
  </si>
  <si>
    <t xml:space="preserve">Madison Reality Capital DEBT </t>
  </si>
  <si>
    <t>מדיסון 4 - קרן השקעה</t>
  </si>
  <si>
    <t>26/05/2026</t>
  </si>
  <si>
    <t>Madison Realty Capital</t>
  </si>
  <si>
    <t>מדיסון 5 - קרן השקעה</t>
  </si>
  <si>
    <t>31/05/2026</t>
  </si>
  <si>
    <t>Madison Realty Capital Debt Fund VI LP</t>
  </si>
  <si>
    <t>מדיסון 6 מחוג</t>
  </si>
  <si>
    <t>24/08/2022</t>
  </si>
  <si>
    <t>Viola Private Equity I L.P</t>
  </si>
  <si>
    <t>15/07/2021</t>
  </si>
  <si>
    <t>Accelmed Growth Partners L.P</t>
  </si>
  <si>
    <t>קרן אקסלמד</t>
  </si>
  <si>
    <t>30/12/2015</t>
  </si>
  <si>
    <t>03/06/2026</t>
  </si>
  <si>
    <t>Penfund Capital Fund Inc</t>
  </si>
  <si>
    <t>קרן השקעות פן פאנד</t>
  </si>
  <si>
    <t>20/09/2022</t>
  </si>
  <si>
    <t>Pantheon Private Debt</t>
  </si>
  <si>
    <t xml:space="preserve">Direct Lending Fund V General Partner </t>
  </si>
  <si>
    <t>Arcmont Direct Lending Fund V</t>
  </si>
  <si>
    <t>לוכסמבורג</t>
  </si>
  <si>
    <t>בריטניה</t>
  </si>
  <si>
    <t>04/03/2025</t>
  </si>
  <si>
    <t>Frux Debt Fund III</t>
  </si>
  <si>
    <t>ספרד</t>
  </si>
  <si>
    <t>23/12/2025</t>
  </si>
  <si>
    <t>Naftali Capital Partners L.p</t>
  </si>
  <si>
    <t>Naftali Shaked Partners II Feeder LP</t>
  </si>
  <si>
    <t>03/04/2023</t>
  </si>
  <si>
    <t>Pantheon Senior Debt 3</t>
  </si>
  <si>
    <t>Other</t>
  </si>
  <si>
    <t>20/12/2024</t>
  </si>
  <si>
    <t>24/06/2026</t>
  </si>
  <si>
    <t>קרן VIOLA 3</t>
  </si>
  <si>
    <t>26/02/2025</t>
  </si>
  <si>
    <t>אוורגרין ניהול בע"מ</t>
  </si>
  <si>
    <t>אוורגרין- חשמל</t>
  </si>
  <si>
    <t>30/11/1999</t>
  </si>
  <si>
    <t>24/05/2023</t>
  </si>
  <si>
    <t xml:space="preserve">קרן פימי </t>
  </si>
  <si>
    <t>פימי 2 חשמל</t>
  </si>
  <si>
    <t>30/06/2009</t>
  </si>
  <si>
    <t>אזורים-חברה להשקעות בפתוח ובבנין בע"מ</t>
  </si>
  <si>
    <t>520025990</t>
  </si>
  <si>
    <t>אזורים כ. אופציה ל"ס 02.28</t>
  </si>
  <si>
    <t>1237106</t>
  </si>
  <si>
    <t>IL0007150118</t>
  </si>
  <si>
    <t>19/02/2028</t>
  </si>
  <si>
    <t>25/02/2026</t>
  </si>
  <si>
    <t>י.ח.דמרי בניה ופיתוח בע"מ</t>
  </si>
  <si>
    <t>511399388</t>
  </si>
  <si>
    <t>דמרי  כ.אופציה ל"ס 1 10.26</t>
  </si>
  <si>
    <t>1239482</t>
  </si>
  <si>
    <t>IL0010903156</t>
  </si>
  <si>
    <t>05/10/2026</t>
  </si>
  <si>
    <t>16/04/2026</t>
  </si>
  <si>
    <t>דמרי  כ.אופציה ל"ס 2 04.27</t>
  </si>
  <si>
    <t>1239490</t>
  </si>
  <si>
    <t>05/04/2027</t>
  </si>
  <si>
    <t>טראלייט בע"מ</t>
  </si>
  <si>
    <t>516414679</t>
  </si>
  <si>
    <t>טראלייט כ. אופציה ל"ס 03.27</t>
  </si>
  <si>
    <t>1219492</t>
  </si>
  <si>
    <t>IL0011801730</t>
  </si>
  <si>
    <t>27/03/2027</t>
  </si>
  <si>
    <t>07/04/2025</t>
  </si>
  <si>
    <t>כהן פיתוח ומבני תעשיה בע"מ</t>
  </si>
  <si>
    <t>520032970</t>
  </si>
  <si>
    <t>כהן פיתוח כ. אופציה ל"ס 31.12.27</t>
  </si>
  <si>
    <t>1233519</t>
  </si>
  <si>
    <t>IL0008100104</t>
  </si>
  <si>
    <t>31/12/2027</t>
  </si>
  <si>
    <t>קווליטאו בע"מ</t>
  </si>
  <si>
    <t>511896540</t>
  </si>
  <si>
    <t>קוולטיאו  כ. אופציה ל"ס 09.26</t>
  </si>
  <si>
    <t>1237841</t>
  </si>
  <si>
    <t>IL0010839558</t>
  </si>
  <si>
    <t>מוליכים למחצה</t>
  </si>
  <si>
    <t>05/09/2026</t>
  </si>
  <si>
    <t>18/03/2026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</si>
  <si>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</si>
  <si>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</si>
  <si>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</si>
  <si>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</si>
  <si>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</si>
  <si>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</si>
  <si>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</si>
  <si>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</si>
  <si>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</si>
  <si>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</si>
  <si>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</si>
  <si>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</si>
  <si>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אפיק ההשקעה (רגל 2)</t>
  </si>
  <si>
    <t>שיעור מסך נכסי ההשקעה (רגל 2)</t>
  </si>
  <si>
    <t>שווי הוגן (נטו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</si>
  <si>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</si>
  <si>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</si>
  <si>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</si>
  <si>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</si>
  <si>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</si>
  <si>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</si>
  <si>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</si>
  <si>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</si>
  <si>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</si>
  <si>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</si>
  <si>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</si>
  <si>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</si>
  <si>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</si>
  <si>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</si>
  <si>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</si>
  <si>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</si>
  <si>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559</t>
  </si>
  <si>
    <t>7207</t>
  </si>
  <si>
    <t>Funded Total Return/Equity Swap</t>
  </si>
  <si>
    <t>90028486</t>
  </si>
  <si>
    <t>מדדי מניות</t>
  </si>
  <si>
    <t>מדדים</t>
  </si>
  <si>
    <t>XNDX</t>
  </si>
  <si>
    <t>25/02/2027</t>
  </si>
  <si>
    <t>רבעוני</t>
  </si>
  <si>
    <t>No-Delivery</t>
  </si>
  <si>
    <t>הצד הנגדי</t>
  </si>
  <si>
    <t>יומי</t>
  </si>
  <si>
    <t>LUMILIT</t>
  </si>
  <si>
    <t>90025946</t>
  </si>
  <si>
    <t>SPTR</t>
  </si>
  <si>
    <t>08/07/2025</t>
  </si>
  <si>
    <t>08/07/2026</t>
  </si>
  <si>
    <t>90026930</t>
  </si>
  <si>
    <t>28/08/2025</t>
  </si>
  <si>
    <t>27/08/2026</t>
  </si>
  <si>
    <t>90026942</t>
  </si>
  <si>
    <t>13/08/2026</t>
  </si>
  <si>
    <t>13710</t>
  </si>
  <si>
    <t>13711</t>
  </si>
  <si>
    <t>7205</t>
  </si>
  <si>
    <t>90028506</t>
  </si>
  <si>
    <t>AS51T</t>
  </si>
  <si>
    <t>02/06/2026</t>
  </si>
  <si>
    <t>03/12/2026</t>
  </si>
  <si>
    <t>90026013</t>
  </si>
  <si>
    <t>HSI 1</t>
  </si>
  <si>
    <t>17/07/2026</t>
  </si>
  <si>
    <t>90028549</t>
  </si>
  <si>
    <t>DAX</t>
  </si>
  <si>
    <t>26/02/2026</t>
  </si>
  <si>
    <t>02/03/2027</t>
  </si>
  <si>
    <t>€STR</t>
  </si>
  <si>
    <t>90026935</t>
  </si>
  <si>
    <t>03/11/2025</t>
  </si>
  <si>
    <t>04/11/2026</t>
  </si>
  <si>
    <t>90026941</t>
  </si>
  <si>
    <t>NDUEEGF</t>
  </si>
  <si>
    <t>11/11/2025</t>
  </si>
  <si>
    <t>12/11/2026</t>
  </si>
  <si>
    <t>90027953</t>
  </si>
  <si>
    <t>RU20INTR</t>
  </si>
  <si>
    <t>04/02/2026</t>
  </si>
  <si>
    <t>05/08/2026</t>
  </si>
  <si>
    <t>90028550</t>
  </si>
  <si>
    <t>03/09/2025</t>
  </si>
  <si>
    <t>03/09/2026</t>
  </si>
  <si>
    <t>90028551</t>
  </si>
  <si>
    <t>11/03/2026</t>
  </si>
  <si>
    <t>11/09/2026</t>
  </si>
  <si>
    <t>556</t>
  </si>
  <si>
    <t>7206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</si>
  <si>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</si>
  <si>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</si>
  <si>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</si>
  <si>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</si>
  <si>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</si>
  <si>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</si>
  <si>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</si>
  <si>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</si>
  <si>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</si>
  <si>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</si>
  <si>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</si>
  <si>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</si>
  <si>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</si>
  <si>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</si>
  <si>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</si>
  <si>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</si>
  <si>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</si>
  <si>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</si>
  <si>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</si>
  <si>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</si>
  <si>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</si>
  <si>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</si>
  <si>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</si>
  <si>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300081081</t>
  </si>
  <si>
    <t>עמית/מבוטח</t>
  </si>
  <si>
    <t>19/01/2026</t>
  </si>
  <si>
    <t>AA+</t>
  </si>
  <si>
    <t>הלוואה</t>
  </si>
  <si>
    <t>2.340</t>
  </si>
  <si>
    <t>משתנה</t>
  </si>
  <si>
    <t>צמוד למדד אחר</t>
  </si>
  <si>
    <t>ריבית פריים</t>
  </si>
  <si>
    <t>20/12/1932</t>
  </si>
  <si>
    <t>חסכון עמיתים/מבוטחים</t>
  </si>
  <si>
    <t>שפיצר</t>
  </si>
  <si>
    <t>300081080</t>
  </si>
  <si>
    <t>1.920</t>
  </si>
  <si>
    <t>20/12/2032</t>
  </si>
  <si>
    <t>הראל חברה לביטוח בע"מ</t>
  </si>
  <si>
    <t>520004078</t>
  </si>
  <si>
    <t>הראל ביטוח אגח ב צמודות אשראי - CLN רמ</t>
  </si>
  <si>
    <t>IL0012248154</t>
  </si>
  <si>
    <t>קרן לא מובטחת</t>
  </si>
  <si>
    <t>2.580</t>
  </si>
  <si>
    <t>בנק לאומי לישראל בע"מ</t>
  </si>
  <si>
    <t>520018078</t>
  </si>
  <si>
    <t>לאומי אגח 3 צמודות אשראי - CLN רמ</t>
  </si>
  <si>
    <t>IL0012150293</t>
  </si>
  <si>
    <t>אשראי בגין נדל"ן יזמי</t>
  </si>
  <si>
    <t>22/12/2024</t>
  </si>
  <si>
    <t>2.410</t>
  </si>
  <si>
    <t>לאומי אגח 4 צמודות אשראי - CLN רמ</t>
  </si>
  <si>
    <t>IL0012219288</t>
  </si>
  <si>
    <t>21/05/2025</t>
  </si>
  <si>
    <t>2.760</t>
  </si>
  <si>
    <t>לאומי אגח 5 צמודות אשראי - CLN רמ</t>
  </si>
  <si>
    <t>IL0012378092</t>
  </si>
  <si>
    <t>05/03/2026</t>
  </si>
  <si>
    <t>בנק הפועלים בע"מ</t>
  </si>
  <si>
    <t>520000118</t>
  </si>
  <si>
    <t>פועלים אגח 2 צמודות אשראי - CLN רמ</t>
  </si>
  <si>
    <t>IL0012275454</t>
  </si>
  <si>
    <t>27/08/2025</t>
  </si>
  <si>
    <t>2.220</t>
  </si>
  <si>
    <t>שם הבנק</t>
  </si>
  <si>
    <t>מספר מזהה בנק</t>
  </si>
  <si>
    <t>סוג מספר מזהה בנק</t>
  </si>
  <si>
    <t>תאריך פקיעת פיקדון</t>
  </si>
  <si>
    <t>דירוג הבנק</t>
  </si>
  <si>
    <t>שווי מטבעי</t>
  </si>
  <si>
    <t>שער פיקדון</t>
  </si>
  <si>
    <t>בנק מזרחי</t>
  </si>
  <si>
    <t>20-444</t>
  </si>
  <si>
    <t>סימול בנק</t>
  </si>
  <si>
    <t>לא צמוד למדד המחירים לצרכן</t>
  </si>
  <si>
    <t>17/06/2027</t>
  </si>
  <si>
    <t>0.960</t>
  </si>
  <si>
    <t>16/02/2027</t>
  </si>
  <si>
    <t>0.630</t>
  </si>
  <si>
    <t>16/04/2027</t>
  </si>
  <si>
    <t>0.790</t>
  </si>
  <si>
    <t>17/03/2027</t>
  </si>
  <si>
    <t>0.710</t>
  </si>
  <si>
    <t>18/05/2027</t>
  </si>
  <si>
    <t>0.880</t>
  </si>
  <si>
    <t>15/01/2027</t>
  </si>
  <si>
    <t>0.550</t>
  </si>
  <si>
    <t>17/12/2026</t>
  </si>
  <si>
    <t>0.470</t>
  </si>
  <si>
    <t>13/11/2026</t>
  </si>
  <si>
    <t>0.370</t>
  </si>
  <si>
    <t>30/10/2026</t>
  </si>
  <si>
    <t>0.330</t>
  </si>
  <si>
    <t>10-800</t>
  </si>
  <si>
    <t>נקוב במט"ח</t>
  </si>
  <si>
    <t>31/12/2026</t>
  </si>
  <si>
    <t>0.010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</si>
  <si>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</si>
  <si>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</si>
  <si>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</si>
  <si>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</si>
  <si>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</si>
  <si>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</si>
  <si>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</si>
  <si>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נדלן בית מעיא</t>
  </si>
  <si>
    <t>נדל"ן מניב</t>
  </si>
  <si>
    <t xml:space="preserve">דרך מנחם בגין 74 תל אביב 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</si>
  <si>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</si>
  <si>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</si>
  <si>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</si>
  <si>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</si>
  <si>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</si>
  <si>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זכאים</t>
  </si>
  <si>
    <t>28080000</t>
  </si>
  <si>
    <t>חייבים וזכאים</t>
  </si>
  <si>
    <t>חייבים</t>
  </si>
  <si>
    <t>27960000</t>
  </si>
  <si>
    <t>זכאים מס עמיתים</t>
  </si>
  <si>
    <t>28200000</t>
  </si>
  <si>
    <t>חייבים וזכאים מס</t>
  </si>
  <si>
    <t>30/07/2022</t>
  </si>
  <si>
    <t>30/12/2022</t>
  </si>
  <si>
    <t>מזומן ועו"ש נקוב במט"ח</t>
  </si>
  <si>
    <t>פקדון במט"ח עד שלושה חודשים</t>
  </si>
  <si>
    <t>GBP</t>
  </si>
  <si>
    <t>מזומן ועו"ש בש"ח</t>
  </si>
  <si>
    <t>פח"ק/פר"י</t>
  </si>
  <si>
    <t>20-44</t>
  </si>
  <si>
    <t>SGD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</si>
  <si>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</si>
  <si>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</si>
  <si>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</si>
  <si>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</si>
  <si>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</si>
  <si>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</si>
  <si>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</si>
  <si>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</si>
  <si>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</si>
  <si>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</si>
  <si>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</si>
  <si>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התחייבות להשקעה</t>
  </si>
  <si>
    <t>נוי 2</t>
  </si>
  <si>
    <t>666103072</t>
  </si>
  <si>
    <t>התחייבות להשקעה - קרן בהנזלה</t>
  </si>
  <si>
    <t>קרן יסודות א להשקעה בנדלן</t>
  </si>
  <si>
    <t xml:space="preserve">יסודות </t>
  </si>
  <si>
    <t>666103007</t>
  </si>
  <si>
    <t>יסודות (אנקס)</t>
  </si>
  <si>
    <t>666103635</t>
  </si>
  <si>
    <t>קוגיטו - בערבות המדינה</t>
  </si>
  <si>
    <t>666103494</t>
  </si>
  <si>
    <t>קוגיטו - משלימה</t>
  </si>
  <si>
    <t>666103965</t>
  </si>
  <si>
    <t>אקסלמד</t>
  </si>
  <si>
    <t>666103163</t>
  </si>
  <si>
    <t>AP Partners</t>
  </si>
  <si>
    <t>666105929</t>
  </si>
  <si>
    <t>מדיסון 4</t>
  </si>
  <si>
    <t>666106026</t>
  </si>
  <si>
    <t>מדיסון 5</t>
  </si>
  <si>
    <t>666107438</t>
  </si>
  <si>
    <t>מדיסון 6</t>
  </si>
  <si>
    <t>666110671</t>
  </si>
  <si>
    <t>אלקטרה נדל"ן חוב 2</t>
  </si>
  <si>
    <t>66611034</t>
  </si>
  <si>
    <t>שביט</t>
  </si>
  <si>
    <t>666106133</t>
  </si>
  <si>
    <t>קרדיטו</t>
  </si>
  <si>
    <t>666107446</t>
  </si>
  <si>
    <t>Viola Credit ALF III GP, LP</t>
  </si>
  <si>
    <t>ויולה</t>
  </si>
  <si>
    <t>666109236</t>
  </si>
  <si>
    <t>פרוקס</t>
  </si>
  <si>
    <t>666109723</t>
  </si>
  <si>
    <t>פנתיאון 2</t>
  </si>
  <si>
    <t>666109954</t>
  </si>
  <si>
    <t>לידר החזקות והשקעות בע"מ</t>
  </si>
  <si>
    <t>לידר טופ קפיטל</t>
  </si>
  <si>
    <t>666109921</t>
  </si>
  <si>
    <t>קרן המילטון</t>
  </si>
  <si>
    <t>666110408</t>
  </si>
  <si>
    <t>666109798</t>
  </si>
  <si>
    <t>פן פאנד</t>
  </si>
  <si>
    <t>666110754</t>
  </si>
  <si>
    <t>666110800</t>
  </si>
  <si>
    <t>666110801</t>
  </si>
  <si>
    <t>פנתיאון 3</t>
  </si>
  <si>
    <t>666109998</t>
  </si>
  <si>
    <t>ויולה 3</t>
  </si>
  <si>
    <t>666109237</t>
  </si>
  <si>
    <t>Direct Lending Fund V General Partner S.à r.l</t>
  </si>
  <si>
    <t>ארקמונט 5</t>
  </si>
  <si>
    <t>666110883</t>
  </si>
  <si>
    <t>Frux Capital Investments SL</t>
  </si>
  <si>
    <t>פרוקס 3</t>
  </si>
  <si>
    <t>666109734</t>
  </si>
  <si>
    <t>שם גיליון
(רלוונטי לגיליונות עם עמודה "מאפיין עיקרי")</t>
  </si>
  <si>
    <t>שם עמודה</t>
  </si>
  <si>
    <t>אפשרות בחירה</t>
  </si>
  <si>
    <t>שם רשימה</t>
  </si>
  <si>
    <t>הערות והסברים</t>
  </si>
  <si>
    <t>מדינה לפי חשיפה כלכלית, מדינת התאגדות קרן השקעה, מיקום משרד השותף הכללי, מדינת מיקום נדל"ן</t>
  </si>
  <si>
    <t>מדינות</t>
  </si>
  <si>
    <t>אוסטריה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</si>
  <si>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</si>
  <si>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</si>
  <si>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</si>
  <si>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</si>
  <si>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</si>
  <si>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נוסף במסגרת עדכון הרשימה</t>
  </si>
  <si>
    <t>איי הבתולה של ארצות הברית</t>
  </si>
  <si>
    <t>איי סיישל</t>
  </si>
  <si>
    <t>איי קיימן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</si>
  <si>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</si>
  <si>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</si>
  <si>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</si>
  <si>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</si>
  <si>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</si>
  <si>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</si>
  <si>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</si>
  <si>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</si>
  <si>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</si>
  <si>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</si>
  <si>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</si>
  <si>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</si>
  <si>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</si>
  <si>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</si>
  <si>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ברמודה</t>
  </si>
  <si>
    <t>גאורגיה</t>
  </si>
  <si>
    <t>גיברלטר</t>
  </si>
  <si>
    <t>גמייקה</t>
  </si>
  <si>
    <t>ג'רזי (Jersey)</t>
  </si>
  <si>
    <t>גרנזי (Guernsey)</t>
  </si>
  <si>
    <t>דנמרק</t>
  </si>
  <si>
    <t>דרום אפריקה</t>
  </si>
  <si>
    <t>דרום קוריאה</t>
  </si>
  <si>
    <t>הודו</t>
  </si>
  <si>
    <t>הולנד</t>
  </si>
  <si>
    <t>הונגריה</t>
  </si>
  <si>
    <t>הונדורס</t>
  </si>
  <si>
    <t>טייוואן</t>
  </si>
  <si>
    <t>יוון</t>
  </si>
  <si>
    <t>יפן</t>
  </si>
  <si>
    <t>ירדן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</si>
  <si>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</si>
  <si>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</si>
  <si>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</si>
  <si>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</si>
  <si>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</si>
  <si>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</si>
  <si>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</si>
  <si>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</si>
  <si>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</si>
  <si>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</si>
  <si>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מקסיקו</t>
  </si>
  <si>
    <t>מרוקו</t>
  </si>
  <si>
    <t>נורבגיה</t>
  </si>
  <si>
    <t>ניו זילנד</t>
  </si>
  <si>
    <t>סין</t>
  </si>
  <si>
    <t>סינגפור</t>
  </si>
  <si>
    <t>סלובניה</t>
  </si>
  <si>
    <t>סלובקיה</t>
  </si>
  <si>
    <t>סרביה</t>
  </si>
  <si>
    <t>ערב הסעודית</t>
  </si>
  <si>
    <t>פולין</t>
  </si>
  <si>
    <t>פורטוגל</t>
  </si>
  <si>
    <t>פינלנד</t>
  </si>
  <si>
    <t>פנמה</t>
  </si>
  <si>
    <t>צילה</t>
  </si>
  <si>
    <t>צכיה</t>
  </si>
  <si>
    <t>צרפת</t>
  </si>
  <si>
    <t>קפריסין</t>
  </si>
  <si>
    <t>רומניה</t>
  </si>
  <si>
    <t>רוסיה</t>
  </si>
  <si>
    <t>שוודיה</t>
  </si>
  <si>
    <t>שוויץ</t>
  </si>
  <si>
    <t>תורכיה</t>
  </si>
  <si>
    <t>אסיה</t>
  </si>
  <si>
    <t>אפריקה</t>
  </si>
  <si>
    <t>אמריקה הצפונית</t>
  </si>
  <si>
    <t>אמריקה הדרומית</t>
  </si>
  <si>
    <t>אוקיאניה</t>
  </si>
  <si>
    <t>גלובלי ללא ארה"ב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</si>
  <si>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</si>
  <si>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</si>
  <si>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Europe, Middle East &amp; Africa</t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</si>
  <si>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</si>
  <si>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</si>
  <si>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</si>
  <si>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</si>
  <si>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</si>
  <si>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Europe</t>
  </si>
  <si>
    <t>Frontier Markets - Africa</t>
  </si>
  <si>
    <t>Frontier Markets - Middle East</t>
  </si>
  <si>
    <t>Frontier Markets - Asia</t>
  </si>
  <si>
    <t>SWIFT</t>
  </si>
  <si>
    <t>מרשם</t>
  </si>
  <si>
    <t>ת"ז</t>
  </si>
  <si>
    <t>דרכון</t>
  </si>
  <si>
    <t>OCC</t>
  </si>
  <si>
    <t>FIGI</t>
  </si>
  <si>
    <t>חסום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</si>
  <si>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</si>
  <si>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</si>
  <si>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</si>
  <si>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</si>
  <si>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</si>
  <si>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</si>
  <si>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</si>
  <si>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</si>
  <si>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</si>
  <si>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כן/לא</t>
  </si>
  <si>
    <t>TASE - Tel Aviv Stock Exchange</t>
  </si>
  <si>
    <t>TASE-UP</t>
  </si>
  <si>
    <t>פלטפורמת TASE-UP</t>
  </si>
  <si>
    <t>NYSE</t>
  </si>
  <si>
    <t>NYSE - New York Stock Exchange</t>
  </si>
  <si>
    <t>NASDAQ</t>
  </si>
  <si>
    <t>NASDAQ - National Association of Securities Dealers Automated Quotations</t>
  </si>
  <si>
    <t>JPX</t>
  </si>
  <si>
    <t>JPX - Japan Exchange Group</t>
  </si>
  <si>
    <t>AMEX</t>
  </si>
  <si>
    <t>AMEX - American Stock Exchange</t>
  </si>
  <si>
    <t>ADX</t>
  </si>
  <si>
    <t>ADX - Abu Dhabi Securities Exchange</t>
  </si>
  <si>
    <t>ASX -  Australian Securities Exchange</t>
  </si>
  <si>
    <t>BOVESPA</t>
  </si>
  <si>
    <t>BOVESPA -  Brazilian Stock Exchange</t>
  </si>
  <si>
    <t>BSE</t>
  </si>
  <si>
    <t>BSE - Bombay Stock Exchange</t>
  </si>
  <si>
    <t>CBOE - Chicago Board Options Exchange</t>
  </si>
  <si>
    <t>CME - Chicago Mercantile Exchange</t>
  </si>
  <si>
    <t>EURONEXT</t>
  </si>
  <si>
    <t>EURONEXT - Euronext Group Stock Exchange</t>
  </si>
  <si>
    <t>EUREX - Eurex Exchange</t>
  </si>
  <si>
    <t>FWB</t>
  </si>
  <si>
    <t>FWB - Frankfurt Stock Exchange</t>
  </si>
  <si>
    <t>HKSE - Hong Kong Stock Exchange</t>
  </si>
  <si>
    <t>ICE</t>
  </si>
  <si>
    <t>ICE - Intercontinental Exchange</t>
  </si>
  <si>
    <t>ISE</t>
  </si>
  <si>
    <t>ISE - Irish Stock Exchange</t>
  </si>
  <si>
    <t>JSE</t>
  </si>
  <si>
    <t>JSE - Johannesburg Stock Exchange</t>
  </si>
  <si>
    <t>KRX</t>
  </si>
  <si>
    <t>KRX - Korea Exchange</t>
  </si>
  <si>
    <t>LSE</t>
  </si>
  <si>
    <t>LSE - London Stock Exchange</t>
  </si>
  <si>
    <t>MICEX - RTS</t>
  </si>
  <si>
    <t>MICEX- RTS - Moscow Exchange</t>
  </si>
  <si>
    <t>NASDAQD</t>
  </si>
  <si>
    <t>NASDAQD - NASDAQ Dubai</t>
  </si>
  <si>
    <t>NSE</t>
  </si>
  <si>
    <t>NSE - National Stock Exchange of India</t>
  </si>
  <si>
    <t>SSE</t>
  </si>
  <si>
    <t>SSE - Shanghai Stock Exchange</t>
  </si>
  <si>
    <t>SZSE</t>
  </si>
  <si>
    <t>SZSE - Shenzen Stock Market</t>
  </si>
  <si>
    <t>SGX</t>
  </si>
  <si>
    <t>SGX - Singapore Exchange</t>
  </si>
  <si>
    <t>BME</t>
  </si>
  <si>
    <t>BME - Spanish Exchanges</t>
  </si>
  <si>
    <t>SIX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</si>
  <si>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</si>
  <si>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</si>
  <si>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</si>
  <si>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</si>
  <si>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</si>
  <si>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</si>
  <si>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</si>
  <si>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FOREIGN_GOV_SEC</t>
  </si>
  <si>
    <t>זירת מסחר פיקטבית עבור הדיווח של אג"ח שהנפיקה ממשלה זרה</t>
  </si>
  <si>
    <t>דירוג נייר הערך/המנפיק, דירוג הלוואה/המנפיק</t>
  </si>
  <si>
    <t>מי דורג</t>
  </si>
  <si>
    <t>מנפיק</t>
  </si>
  <si>
    <t>החוב נחות</t>
  </si>
  <si>
    <t>סטנדרד &amp; פורסס מעלות בע"מ (S&amp;P)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</si>
  <si>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</si>
  <si>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</si>
  <si>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</si>
  <si>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</si>
  <si>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</si>
  <si>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</si>
  <si>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</si>
  <si>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</si>
  <si>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</si>
  <si>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</si>
  <si>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</si>
  <si>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</si>
  <si>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</si>
  <si>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</si>
  <si>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</si>
  <si>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Moodys</t>
  </si>
  <si>
    <t>Moody's Investor Service</t>
  </si>
  <si>
    <t>Standard &amp; Poor's Corporation</t>
  </si>
  <si>
    <t>Not rated</t>
  </si>
  <si>
    <t>אג"ח מובנות</t>
  </si>
  <si>
    <t>ענפי מסחר</t>
  </si>
  <si>
    <t>אופנה והלבשה</t>
  </si>
  <si>
    <t>אלקטרוניקה ואופטיקה</t>
  </si>
  <si>
    <t>אנשים פרטיים</t>
  </si>
  <si>
    <t>אשראי חוץ בנקאי</t>
  </si>
  <si>
    <t>ביוטכנולוגיה</t>
  </si>
  <si>
    <t>ביטוח</t>
  </si>
  <si>
    <t>בנקים</t>
  </si>
  <si>
    <t>השקעות במדעי החיים</t>
  </si>
  <si>
    <t>חברות מעטפת</t>
  </si>
  <si>
    <t>חשמל</t>
  </si>
  <si>
    <t>כימיה, גומי ופלסטיק</t>
  </si>
  <si>
    <t>ליסינג</t>
  </si>
  <si>
    <t>מזון</t>
  </si>
  <si>
    <t>מלונאות ותיירות</t>
  </si>
  <si>
    <t>מתכת ומוצרי בניה</t>
  </si>
  <si>
    <t>עץ, נייר ודפוס</t>
  </si>
  <si>
    <t>פארמה</t>
  </si>
  <si>
    <t>פודטק</t>
  </si>
  <si>
    <t>ציוד תקשורת</t>
  </si>
  <si>
    <t>קנאביס</t>
  </si>
  <si>
    <t>קלינטק</t>
  </si>
  <si>
    <t>קרנות הייטק</t>
  </si>
  <si>
    <t>רובוטיקה ותלת מימד</t>
  </si>
  <si>
    <t>רשויות מקומיות</t>
  </si>
  <si>
    <t>רשתות שיווק</t>
  </si>
  <si>
    <t>שרותי מידע</t>
  </si>
  <si>
    <t>שרותים פיננסיים</t>
  </si>
  <si>
    <t>שירותים ציבוריים</t>
  </si>
  <si>
    <t>תחבורה</t>
  </si>
  <si>
    <t>תעופה</t>
  </si>
  <si>
    <t>תעשיה</t>
  </si>
  <si>
    <t>תקשורת ומדיה</t>
  </si>
  <si>
    <t>תשתיות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</si>
  <si>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</si>
  <si>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</si>
  <si>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</si>
  <si>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</si>
  <si>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</si>
  <si>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</si>
  <si>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</si>
  <si>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</si>
  <si>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</si>
  <si>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</si>
  <si>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</si>
  <si>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</si>
  <si>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</si>
  <si>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</si>
  <si>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</si>
  <si>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</si>
  <si>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</si>
  <si>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</si>
  <si>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</si>
  <si>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</si>
  <si>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</si>
  <si>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</si>
  <si>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Transportation Infrastructure</t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</si>
  <si>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</si>
  <si>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</si>
  <si>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</si>
  <si>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</si>
  <si>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</si>
  <si>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</si>
  <si>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</si>
  <si>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</si>
  <si>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</si>
  <si>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</si>
  <si>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</si>
  <si>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</si>
  <si>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t>Consumer Staples Distribution &amp;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</si>
  <si>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</si>
  <si>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</si>
  <si>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Food Products</t>
  </si>
  <si>
    <t>Tobacco</t>
  </si>
  <si>
    <t>Household Products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</si>
  <si>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</si>
  <si>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</si>
  <si>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</si>
  <si>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</si>
  <si>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</si>
  <si>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</si>
  <si>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</si>
  <si>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</si>
  <si>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Banks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</si>
  <si>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</si>
  <si>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</si>
  <si>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Consumer Finance</t>
  </si>
  <si>
    <t>Capital Markets</t>
  </si>
  <si>
    <t>Mortgage Real Estate Investment Trusts (REITs)</t>
  </si>
  <si>
    <t>Insurance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</si>
  <si>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</si>
  <si>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</si>
  <si>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</si>
  <si>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</si>
  <si>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</si>
  <si>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Semiconductors &amp; Semiconductor Equipment</t>
  </si>
  <si>
    <t>Diversified Telecommunication Services</t>
  </si>
  <si>
    <t>Wireless Telecommunication Services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</si>
  <si>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</si>
  <si>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</si>
  <si>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</si>
  <si>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</si>
  <si>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</si>
  <si>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</si>
  <si>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</si>
  <si>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</si>
  <si>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</si>
  <si>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</si>
  <si>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</si>
  <si>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</si>
  <si>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</si>
  <si>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</si>
  <si>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</si>
  <si>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</si>
  <si>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</si>
  <si>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Real Estate Management &amp; Development</t>
  </si>
  <si>
    <t>סיווג הקרן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</si>
  <si>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</si>
  <si>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</si>
  <si>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125 מניות בארץ - מניות כללי-ת"א</t>
  </si>
  <si>
    <t>20 אג"ח בארץ - חברות והמרה-תל בונד צמוד מדד-תל בונד</t>
  </si>
  <si>
    <t>35 מניות בארץ - מניות כללי-ת"א</t>
  </si>
  <si>
    <t>40 אג"ח בארץ - חברות והמרה-תל בונד צמוד מדד-תל בונד</t>
  </si>
  <si>
    <t>60 אג"ח בארץ - חברות והמרה-תל בונד צמוד מדד-תל בונד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</si>
  <si>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</si>
  <si>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</si>
  <si>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</si>
  <si>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</si>
  <si>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</si>
  <si>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</si>
  <si>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</si>
  <si>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</si>
  <si>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</si>
  <si>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</si>
  <si>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</si>
  <si>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</si>
  <si>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</si>
  <si>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</si>
  <si>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</si>
  <si>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</si>
  <si>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</si>
  <si>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</si>
  <si>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</si>
  <si>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</si>
  <si>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</si>
  <si>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</si>
  <si>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</si>
  <si>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</si>
  <si>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</si>
  <si>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</si>
  <si>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</si>
  <si>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</si>
  <si>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</si>
  <si>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</si>
  <si>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</si>
  <si>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</si>
  <si>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</si>
  <si>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</si>
  <si>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</si>
  <si>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</si>
  <si>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</si>
  <si>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</si>
  <si>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</si>
  <si>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</si>
  <si>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</si>
  <si>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</si>
  <si>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</si>
  <si>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</si>
  <si>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</si>
  <si>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</si>
  <si>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</si>
  <si>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</si>
  <si>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</si>
  <si>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</si>
  <si>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</si>
  <si>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</si>
  <si>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</si>
  <si>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</si>
  <si>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</si>
  <si>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</si>
  <si>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</si>
  <si>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</si>
  <si>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</si>
  <si>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</si>
  <si>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</si>
  <si>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</si>
  <si>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</si>
  <si>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</si>
  <si>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</si>
  <si>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</si>
  <si>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</si>
  <si>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</si>
  <si>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</si>
  <si>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</si>
  <si>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</si>
  <si>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</si>
  <si>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</si>
  <si>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</si>
  <si>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</si>
  <si>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</si>
  <si>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</si>
  <si>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</si>
  <si>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</si>
  <si>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</si>
  <si>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</si>
  <si>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</si>
  <si>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</si>
  <si>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</si>
  <si>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</si>
  <si>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</si>
  <si>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</si>
  <si>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</si>
  <si>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</si>
  <si>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</si>
  <si>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</si>
  <si>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</si>
  <si>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</si>
  <si>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</si>
  <si>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</si>
  <si>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</si>
  <si>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</si>
  <si>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</si>
  <si>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</si>
  <si>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</si>
  <si>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</si>
  <si>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</si>
  <si>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</si>
  <si>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</si>
  <si>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</si>
  <si>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</si>
  <si>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</si>
  <si>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</si>
  <si>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</si>
  <si>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</si>
  <si>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</si>
  <si>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</si>
  <si>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</si>
  <si>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</si>
  <si>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</si>
  <si>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</si>
  <si>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</si>
  <si>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</si>
  <si>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</si>
  <si>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</si>
  <si>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</si>
  <si>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</si>
  <si>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</si>
  <si>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</si>
  <si>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</si>
  <si>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</si>
  <si>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</si>
  <si>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</si>
  <si>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</si>
  <si>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</si>
  <si>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</si>
  <si>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</si>
  <si>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</si>
  <si>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</si>
  <si>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</si>
  <si>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</si>
  <si>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</si>
  <si>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</si>
  <si>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</si>
  <si>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</si>
  <si>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</si>
  <si>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</si>
  <si>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</si>
  <si>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</si>
  <si>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</si>
  <si>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</si>
  <si>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</si>
  <si>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</si>
  <si>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</si>
  <si>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</si>
  <si>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</si>
  <si>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</si>
  <si>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</si>
  <si>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</si>
  <si>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Asset Allocation Funds</t>
  </si>
  <si>
    <t>Bond/Fixed Income Funds</t>
  </si>
  <si>
    <t>Commodity Funds</t>
  </si>
  <si>
    <t>Currency Funds</t>
  </si>
  <si>
    <t>Equity Funds</t>
  </si>
  <si>
    <t>Index Funds</t>
  </si>
  <si>
    <t>Real Estate Funds</t>
  </si>
  <si>
    <t>Sustainable Funds</t>
  </si>
  <si>
    <t>נכס בסיס, נכס בסיס (כתב אופציה), סוג הנכס</t>
  </si>
  <si>
    <t>אשראי קמעונאי</t>
  </si>
  <si>
    <t>בעלי חיים</t>
  </si>
  <si>
    <t>גרעינים וחיטה</t>
  </si>
  <si>
    <t>מדדי סחורות</t>
  </si>
  <si>
    <t>מט"ח</t>
  </si>
  <si>
    <t>משכנתאות או תיקי משכנתאות</t>
  </si>
  <si>
    <t>מתכות</t>
  </si>
  <si>
    <t>סחורות חקלאיות רכות</t>
  </si>
  <si>
    <t>צמוד למדד המחירים לצרכן</t>
  </si>
  <si>
    <t>אג"ח סחיר</t>
  </si>
  <si>
    <t>אג"ח לא סחיר</t>
  </si>
  <si>
    <t>בטוחה פיזית אחרת</t>
  </si>
  <si>
    <t>בטוחה פיננסית אחרת</t>
  </si>
  <si>
    <t>כלי רכב</t>
  </si>
  <si>
    <t>ללא בטחונות</t>
  </si>
  <si>
    <t>מניות סחירות</t>
  </si>
  <si>
    <t>מניות לא סחירות</t>
  </si>
  <si>
    <t>נגזרי אשראי</t>
  </si>
  <si>
    <t>נדל"ן אחר - נדל"ן מניב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</si>
  <si>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</si>
  <si>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נדל"ן אחר - נדל"ן לא מניב</t>
  </si>
  <si>
    <t>נדל"ן אחר - קרקע</t>
  </si>
  <si>
    <t>נדל"ן עבורו התקבלה ההלוואה</t>
  </si>
  <si>
    <t>ערבות בנקאית</t>
  </si>
  <si>
    <t>שעבוד שוטף</t>
  </si>
  <si>
    <t>שעבוד שלילי</t>
  </si>
  <si>
    <t>תזרים עמלות</t>
  </si>
  <si>
    <t>תזרים מזומנים</t>
  </si>
  <si>
    <t>תזרים מפרויקטים</t>
  </si>
  <si>
    <t>בולט (Bullet)</t>
  </si>
  <si>
    <t>בלון</t>
  </si>
  <si>
    <t>קרן שווה</t>
  </si>
  <si>
    <t xml:space="preserve">אחר </t>
  </si>
  <si>
    <t>נדל"ן מניב - משרדים</t>
  </si>
  <si>
    <t>מאפיין הלוואות מתואמות זכויות מקרקעין</t>
  </si>
  <si>
    <t>נדל"ן מניב - מסחר</t>
  </si>
  <si>
    <t>נדל"ן מניב - מגורים (כולל דיור מוגן)</t>
  </si>
  <si>
    <t>נדל"ן מניב - מלונאות</t>
  </si>
  <si>
    <t>נדל"ן מניב - לוגיסטיקה</t>
  </si>
  <si>
    <t>נדל"ן מניב - תעשייה</t>
  </si>
  <si>
    <t>נדל"ן מניב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</si>
  <si>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</si>
  <si>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</si>
  <si>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</si>
  <si>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</si>
  <si>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</si>
  <si>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</si>
  <si>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</si>
  <si>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</si>
  <si>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</si>
  <si>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</si>
  <si>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</si>
  <si>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</si>
  <si>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</si>
  <si>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</si>
  <si>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</si>
  <si>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</si>
  <si>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</si>
  <si>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</si>
  <si>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</si>
  <si>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</si>
  <si>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</si>
  <si>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</si>
  <si>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</si>
  <si>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</si>
  <si>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</si>
  <si>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</si>
  <si>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</si>
  <si>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</si>
  <si>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</si>
  <si>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</si>
  <si>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>אשראי אחר בענף הנדל"ן (לרבות אשראי לכל מטרה) - אשראי לפעילות הונית</t>
  </si>
  <si>
    <t>אשראי אחר בענף הנדל"ן (לרבות אשראי לכל מטרה) - אחר/לא מסווג</t>
  </si>
  <si>
    <t xml:space="preserve">קבועה </t>
  </si>
  <si>
    <t>FOF/Managed Account</t>
  </si>
  <si>
    <t>Co-Investment/Direct</t>
  </si>
  <si>
    <t>Core</t>
  </si>
  <si>
    <t>Core-Plus</t>
  </si>
  <si>
    <t>Debt Infrastructure</t>
  </si>
  <si>
    <t>Opportunistic Infrastructure</t>
  </si>
  <si>
    <t>Value Added Infrastructure</t>
  </si>
  <si>
    <t>Value Added Real Estate</t>
  </si>
  <si>
    <t>Direct Real Estate</t>
  </si>
  <si>
    <t>Opportunistic Real Estate</t>
  </si>
  <si>
    <t>Distressed Real Estate</t>
  </si>
  <si>
    <t>Special Situations Debt</t>
  </si>
  <si>
    <t>Balanced</t>
  </si>
  <si>
    <t>Leveraged Buyout</t>
  </si>
  <si>
    <t>Growth Venture Capital</t>
  </si>
  <si>
    <t>Seed/Early Stage Venture Capital</t>
  </si>
  <si>
    <t>Turnaround</t>
  </si>
  <si>
    <t>CLO Debt</t>
  </si>
  <si>
    <t>CLO Equity</t>
  </si>
  <si>
    <t>Long Biased Hedge Fund</t>
  </si>
  <si>
    <t>Long/Short Hedge Fund</t>
  </si>
  <si>
    <t>Macro Hedge Fund</t>
  </si>
  <si>
    <t>Real Estate Sale and Leaseback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</si>
  <si>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</si>
  <si>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</si>
  <si>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</si>
  <si>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</si>
  <si>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</si>
  <si>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</si>
  <si>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</si>
  <si>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</si>
  <si>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</si>
  <si>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</si>
  <si>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</si>
  <si>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</si>
  <si>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</si>
  <si>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</si>
  <si>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30% ביצוע) – לפי אומדן עלות השקעה כוללת צפויה</t>
  </si>
  <si>
    <t>שלבים מתקדמים</t>
  </si>
  <si>
    <t>בבנייה שלבים מתקדמים (עד 70% ביצוע) - לפי אומדן עלות השקעה כוללת צפויה</t>
  </si>
  <si>
    <t>בשלבי גמר</t>
  </si>
  <si>
    <t>בבנייה בשלבי גמר (מעל 70%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</si>
  <si>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</si>
  <si>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</si>
  <si>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</si>
  <si>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ל-50% משווי הנכס.</t>
  </si>
  <si>
    <t>בהסבה/שינויי ייעוד</t>
  </si>
  <si>
    <t>בהסבה/שינוי ייעוד – אם מעל ל-50% משווי הנכס מוסב לשימוש אחר.</t>
  </si>
  <si>
    <t>בהרחבה</t>
  </si>
  <si>
    <t>שיטת החילוץ</t>
  </si>
  <si>
    <t>Residual</t>
  </si>
  <si>
    <t>שיטה השוואתית</t>
  </si>
  <si>
    <t>Comparison</t>
  </si>
  <si>
    <t>היוון תזרים</t>
  </si>
  <si>
    <t>Discounted Cash Flows</t>
  </si>
  <si>
    <t>שיטת ההכנסה</t>
  </si>
  <si>
    <t>Direct Capitalization</t>
  </si>
  <si>
    <t>משולב</t>
  </si>
  <si>
    <t>מומחה בלתי תלוי</t>
  </si>
  <si>
    <t>עלות מופחתת</t>
  </si>
  <si>
    <t>תדירויות</t>
  </si>
  <si>
    <t>שבועי</t>
  </si>
  <si>
    <t>חודשי</t>
  </si>
  <si>
    <t>חצי-שנתי</t>
  </si>
  <si>
    <t>שנתי</t>
  </si>
  <si>
    <t>Delivery</t>
  </si>
  <si>
    <t>No-delivery</t>
  </si>
  <si>
    <t>ריבית בנק ישראל</t>
  </si>
  <si>
    <t>Libor</t>
  </si>
  <si>
    <t>Eonia</t>
  </si>
  <si>
    <t>Euribor</t>
  </si>
  <si>
    <t>Sonia</t>
  </si>
  <si>
    <t>Telbor</t>
  </si>
  <si>
    <t>Tona</t>
  </si>
  <si>
    <t>Shekel Overnight Risk Free Rate</t>
  </si>
  <si>
    <t>קיים חוזה</t>
  </si>
  <si>
    <t>נספח התחשבנות בטחונות (CSA)</t>
  </si>
  <si>
    <t>לא קיים חוזה</t>
  </si>
  <si>
    <t>גורם אחר</t>
  </si>
  <si>
    <t>מדינה/איזור גאוגרפי</t>
  </si>
  <si>
    <t>ממונף</t>
  </si>
  <si>
    <t>מניות</t>
  </si>
  <si>
    <t>שווי שוק</t>
  </si>
  <si>
    <t>תנודתיות</t>
  </si>
  <si>
    <t>Emerging Markets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</si>
  <si>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</si>
  <si>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Developed Markets</t>
  </si>
  <si>
    <t>Frontier Markets</t>
  </si>
  <si>
    <t>ריביות</t>
  </si>
  <si>
    <t>מט"ח/₪</t>
  </si>
  <si>
    <t>מט"ח/מט"ח</t>
  </si>
  <si>
    <t>Mega cap</t>
  </si>
  <si>
    <t>Large cap</t>
  </si>
  <si>
    <t>Mid cap</t>
  </si>
  <si>
    <t>Small cap</t>
  </si>
  <si>
    <t>מאפיין עיקרי מזומנים ושווי מזומנים</t>
  </si>
  <si>
    <t>בטחונות שוטפים</t>
  </si>
  <si>
    <t>פק"מ לתקופה של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</si>
  <si>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</si>
  <si>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</si>
  <si>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</si>
  <si>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צמוד למדד המחירים לצרכן בריבית קבועה</t>
  </si>
  <si>
    <t>מאפיין עיקרי איגרות חוב ממשלתיות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</si>
  <si>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</si>
  <si>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</si>
  <si>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</si>
  <si>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</si>
  <si>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</si>
  <si>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</si>
  <si>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מאפיין עיקרי ניירות ערך מסחריים</t>
  </si>
  <si>
    <t>נקוב במט"ח בריבית קבועה</t>
  </si>
  <si>
    <t>מאפיין עיקרי איגרות חוב</t>
  </si>
  <si>
    <t>אג"ח להמרה לא צמוד למדד המחירים לצרכן</t>
  </si>
  <si>
    <t>אג"ח להמרה צמוד למט"ח</t>
  </si>
  <si>
    <t>אג"ח להמרה נקוב במט"ח</t>
  </si>
  <si>
    <t>אג"ח להמרה צמוד למדד אחר</t>
  </si>
  <si>
    <t>אג"ח שנרכש בין 04/11/2008 ועד 31/03/2015 ונמדד לפי עלות מופחתת</t>
  </si>
  <si>
    <t>אג"ח שנרכש בין 04/11/2008 ועד 31/03/2015 ונמדד בעלות מופחתת</t>
  </si>
  <si>
    <t>מאפיין עיקרי מניות מבכ ויהש</t>
  </si>
  <si>
    <t>מניות בכורה</t>
  </si>
  <si>
    <t>יחידות השתתפות</t>
  </si>
  <si>
    <t>חברה בפירוק</t>
  </si>
  <si>
    <t>In liquidation/administration</t>
  </si>
  <si>
    <t>SPAC</t>
  </si>
  <si>
    <t>Special Puropse Acquistion Company/Blank Check Company</t>
  </si>
  <si>
    <t>TASE UP</t>
  </si>
  <si>
    <t>עוקב אחר מדדי מניות בישראל</t>
  </si>
  <si>
    <t>מאפיין עיקרי קרנות סל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</si>
  <si>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</si>
  <si>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</si>
  <si>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</si>
  <si>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</si>
  <si>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אג"ח קונצרני</t>
  </si>
  <si>
    <t>מאפיין עיקרי קרנות נאמנות</t>
  </si>
  <si>
    <t>אג"ח ממשלתי</t>
  </si>
  <si>
    <t>מניה</t>
  </si>
  <si>
    <t>מדד מניות</t>
  </si>
  <si>
    <t>מדד</t>
  </si>
  <si>
    <t>מדד אחר</t>
  </si>
  <si>
    <t>קרן סל</t>
  </si>
  <si>
    <t>סחורה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</si>
  <si>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</si>
  <si>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</si>
  <si>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</si>
  <si>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</si>
  <si>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</si>
  <si>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</si>
  <si>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</si>
  <si>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</si>
  <si>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</si>
  <si>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החזקה באפיק השקעה מובטח תשואה</t>
  </si>
  <si>
    <t>התאמה לשווי ההוגן</t>
  </si>
  <si>
    <t>נכס או התחייבות בגין השלמת המדינה לתשואת היעד</t>
  </si>
  <si>
    <t>נש"ר נקוב במט"ח</t>
  </si>
  <si>
    <t>נש"ר צמוד למדד אחר</t>
  </si>
  <si>
    <t>אג"ח לא סחיר שנרכש בין 04/11/2008 ועד 31/03/2015 ונמדד לפי עלות מופחתת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</si>
  <si>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</si>
  <si>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</si>
  <si>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</si>
  <si>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</si>
  <si>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</si>
  <si>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נש"ר</t>
  </si>
  <si>
    <t>PIPE</t>
  </si>
  <si>
    <t>Private Equity in Public Equity</t>
  </si>
  <si>
    <t>משאבים טבעיים</t>
  </si>
  <si>
    <t>קרן אנרגיה ותשתיות</t>
  </si>
  <si>
    <t>קרן גידור (Hedge Fund)</t>
  </si>
  <si>
    <t>קרן השקעה אחרת</t>
  </si>
  <si>
    <t>ריבית</t>
  </si>
  <si>
    <t>חברה מוחזקת</t>
  </si>
  <si>
    <t>יחיד שאינו עמית/מבוטח</t>
  </si>
  <si>
    <t>נושא משרה/עובד</t>
  </si>
  <si>
    <t>סוכן</t>
  </si>
  <si>
    <t>תאגיד</t>
  </si>
  <si>
    <t>Unfunded Swap</t>
  </si>
  <si>
    <t>נוסף במסגרת עדכון הרשימה - שם גיליון</t>
  </si>
  <si>
    <t>Funded Swap</t>
  </si>
  <si>
    <t>Unfunded Forward</t>
  </si>
  <si>
    <t>Funded Forward</t>
  </si>
  <si>
    <t>Unfunded Interest Rate Swap</t>
  </si>
  <si>
    <t>Funded Interest Rate Swap</t>
  </si>
  <si>
    <t>Unfunded Total Return/Equity Swap</t>
  </si>
  <si>
    <t>Repo</t>
  </si>
  <si>
    <t>עסקאות REPO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</si>
  <si>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</si>
  <si>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</si>
  <si>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</si>
  <si>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</si>
  <si>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בטחונות לא שוטפים</t>
  </si>
  <si>
    <t>בטחונות לתקופה של מעל 3 חודשים</t>
  </si>
  <si>
    <t>נדל"ן לא מניב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</si>
  <si>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</si>
  <si>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</si>
  <si>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</si>
  <si>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</si>
  <si>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</si>
  <si>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</si>
  <si>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</si>
  <si>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חוב בפיגור</t>
  </si>
  <si>
    <t>חייבים בגין מקדמות</t>
  </si>
  <si>
    <t>חייבים בגין עסקה עתידית</t>
  </si>
  <si>
    <t>חייבים בגין תקבולים</t>
  </si>
  <si>
    <t>חייבים בנאמנות</t>
  </si>
  <si>
    <t>חייבים והכנסות שכר דירה לקבל</t>
  </si>
  <si>
    <t>חייבים הלוואות</t>
  </si>
  <si>
    <t>חייבים העברות</t>
  </si>
  <si>
    <t>חייבים וזכאים בגין שיקוף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</si>
  <si>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</si>
  <si>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</si>
  <si>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</si>
  <si>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</si>
  <si>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</si>
  <si>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</si>
  <si>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</si>
  <si>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</si>
  <si>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</si>
  <si>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</si>
  <si>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</si>
  <si>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</si>
  <si>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</si>
  <si>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</si>
  <si>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</si>
  <si>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חברת בת</t>
  </si>
  <si>
    <t>חברה כלולה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</si>
  <si>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</si>
  <si>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</si>
  <si>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</si>
  <si>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</si>
  <si>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כאשר הקרן נמצאת בשלבי הנזלה (liquidation).</t>
  </si>
  <si>
    <t>שם גיליון</t>
  </si>
  <si>
    <t>שם סעיף</t>
  </si>
  <si>
    <t>מספר סעיף</t>
  </si>
  <si>
    <t>מידע שניתן לדווח רק לרשות</t>
  </si>
  <si>
    <t>ü</t>
  </si>
  <si>
    <t xml:space="preserve">שם נייר ערך </t>
  </si>
  <si>
    <t>סכום לקבל (במטבע הפעילות)</t>
  </si>
  <si>
    <t>שיעור מערך נקוב מונפק</t>
  </si>
  <si>
    <t xml:space="preserve">סוג מספר מזהה מנפיק </t>
  </si>
  <si>
    <t xml:space="preserve">דירוג נייר הערך/המנפיק </t>
  </si>
  <si>
    <t xml:space="preserve">תאריך אחרון בו נבחנה בפועל ירידת ערך </t>
  </si>
  <si>
    <t xml:space="preserve">דירוג הלוואה/המנפיק </t>
  </si>
  <si>
    <t xml:space="preserve">השיטה שבאמצעותה נקבע שווי הנכס </t>
  </si>
  <si>
    <t>גיליון</t>
  </si>
  <si>
    <t>סוג עדכון</t>
  </si>
  <si>
    <t>עדכון</t>
  </si>
  <si>
    <t>אפשרויות בחירה</t>
  </si>
  <si>
    <t>הוספת אפשרויות</t>
  </si>
  <si>
    <t>אסטרטגיית קרן השקעה: CLO Debt, CLO Equity, Long Biased Hedge Fund, Long/Short Hedge Fund, Macro Hedge Fund, Real Estate Sale and Leaseback.</t>
  </si>
  <si>
    <t>ריבית עוגן: Shekel Overnight Risk Free Rate.</t>
  </si>
  <si>
    <t>רשימת המדינות/פקטור נוסף: דנמרק, דרום אפריקה.</t>
  </si>
  <si>
    <t>מטבע והצמדה: נוספה האפשרות "נקוב במט"ח", ודויק הפירוט של אג"ח להמרה ונש"ר.</t>
  </si>
  <si>
    <t>סוגי מדדים: המונח הכללי "מדד" שונה ל-"מדד מניות", ונוספה האפשרות "מדד אחר".</t>
  </si>
  <si>
    <t>תיקוני טעות סופר</t>
  </si>
  <si>
    <t>C95, C100 (תוקן Euope ל-Europe), C889 (תוקן "ביון" ל-"בין").</t>
  </si>
  <si>
    <t>מחיקת רווחים ומעברי שורה</t>
  </si>
  <si>
    <t>B2, B146, B512, B647, C552:C557, C561, C588:C589, C648:C649, C895, C936, C1027:C1029.</t>
  </si>
  <si>
    <t>דיוק הפרדת כותרות עמודות שונות בפסיק</t>
  </si>
  <si>
    <t>B4, B182, B497.</t>
  </si>
  <si>
    <t>תיקונים קלים בשמות עמודות/גליונות</t>
  </si>
  <si>
    <t>A891, A963, B114, B132, B551, B693.</t>
  </si>
  <si>
    <t>"היי-טק"/"היי טק" שונה ל"הייטק", "שירותים" שונה ל"שרותים", "בלי ארה"ב" שונה ל"ללא ארה"ב". נמחקו המילים "לא סחיר" מהאפשרות "אג"ח לא סחיר שנרכש בין 04/11/2008 ועד 31/03/2015...".</t>
  </si>
  <si>
    <t>עדכון רשימה</t>
  </si>
  <si>
    <t>בוצעה האחדה של רשימת ענפי המסחר עם הרשימה כפי שמפרסמת הבורסה בת"א, וכן בוצעה האחדה של האפשרויות ברשימת "פקטור נוסף" עם רשימת ענפי מסחר ורשימת המדינות. (נמחקו אפשרויות הבחירה: אחסנה, כווית, קרנות סל.)</t>
  </si>
  <si>
    <t>עדכון כותרות</t>
  </si>
  <si>
    <t>הוסרו רווח מיותר בשם העמודה "שם נייר ערך".</t>
  </si>
  <si>
    <t>הוסרו רווח מיותר בשם העמודה "שווי הוגן (נטו באלפי ש"ח)".</t>
  </si>
  <si>
    <t>תוקן השם "שווי הוגן (באלפי ש"ח)" ולא בש"ח.</t>
  </si>
  <si>
    <t>הכותרת הכפולה "שער חליפין" דויקה ל-"שער חליפין (רגל 1)", "שער חליפין (רגל 2)". תוקנו הכותרות "שיעור מנכסי אפיק ההשקעה", "שיעור מסך נכסי ההשקעה" ברגל 2.</t>
  </si>
  <si>
    <t>סכום נכסים</t>
  </si>
  <si>
    <t>עודכנו כותרות השורות והעמודות בהתאמה לשמות הגליונות.</t>
  </si>
  <si>
    <t>סוג קובץ</t>
  </si>
  <si>
    <t>נכסי מבוטחים - חברת ביטוח</t>
  </si>
  <si>
    <t>in</t>
  </si>
  <si>
    <t>נכסי עמיתים - קופות גמל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</si>
  <si>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</si>
  <si>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</si>
  <si>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</si>
  <si>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</si>
  <si>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</si>
  <si>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</si>
  <si>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</si>
  <si>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</si>
  <si>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</si>
  <si>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</si>
  <si>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לממונה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</si>
  <si>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</si>
  <si>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</si>
  <si>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</si>
  <si>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</si>
  <si>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</si>
  <si>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</si>
  <si>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</si>
  <si>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</si>
  <si>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</si>
  <si>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הפניקס חברה לביטוח בע"מ</t>
  </si>
  <si>
    <t>כלל חברה לביטוח בע"מ</t>
  </si>
  <si>
    <t>מגדל חברה לביטוח בע"מ</t>
  </si>
  <si>
    <t>מנורה מבטחים ביטוח בע"מ</t>
  </si>
  <si>
    <t>אשרא החברה הישראלית לביטוח סיכוני סחר חוץ בע"מ</t>
  </si>
  <si>
    <t>שומרה חברה לביטוח בע"מ</t>
  </si>
  <si>
    <t>כלל ביטוח אשראי בע"מ</t>
  </si>
  <si>
    <t>הכשרה חברה לביטוח בע"מ</t>
  </si>
  <si>
    <t>ענבל חברה לביטוח בע"מ</t>
  </si>
  <si>
    <t>איילון חברה לביטוח בע"מ</t>
  </si>
  <si>
    <t>ש. שלמה חברה לביטוח בע"מ</t>
  </si>
  <si>
    <t>קנט - קרן לביטוח נזקי טבע בחקלאות</t>
  </si>
  <si>
    <t>ביטוח חקלאי - אגודה שיתופית מרכזית בע"מ</t>
  </si>
  <si>
    <t>איי. די. איי. חברה לביטוח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</si>
  <si>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</si>
  <si>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</si>
  <si>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</si>
  <si>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</si>
  <si>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ב.ס.ס.ח. - החברה הישראלית לביטוח אשראי בע"מ</t>
  </si>
  <si>
    <t>התאגיד המנהל של המאגר לביטוח רכב חובה ("הפול") בע"מ</t>
  </si>
  <si>
    <t>ליברה חברה לביטוח בע"מ</t>
  </si>
  <si>
    <t>ווישור חברה לביטוח בע"מ</t>
  </si>
  <si>
    <t>דיויד שילד חברה לביטוח בע"מ</t>
  </si>
  <si>
    <t>אנקור חברה לביטוח בע"מ</t>
  </si>
  <si>
    <t>סקוריטס חברה לביטוח בע"מ</t>
  </si>
  <si>
    <t>עוצ"מ - אגודה שיתופית לניהול קופות גמל בע"מ</t>
  </si>
  <si>
    <t>החברה לניהול קרן השתלמות לאקדמאים במדעי החברה והרוח בע"מ</t>
  </si>
  <si>
    <t>מחוג - מינהל גמל לעובדי חברת חשמל לישראל בע"מ</t>
  </si>
  <si>
    <t>אנליסט קופות גמל בע"מ</t>
  </si>
  <si>
    <t>קרן החסכון לצבא הקבע - חברה לניהול קופות גמל בע"מ</t>
  </si>
  <si>
    <t>קרן הביטוח והפנסיה של פועלי בנין ועבודות ציבוריות אגודה שיתופית בע"מ</t>
  </si>
  <si>
    <t>לאומי קמ"פ בע"מ</t>
  </si>
  <si>
    <t>הגומל חברה לניהול קופות גמל  בע"מ</t>
  </si>
  <si>
    <t>מנורה מבטחים והסתדרות המהנדסים ניהול קופות גמל בע"מ</t>
  </si>
  <si>
    <t>החברה לניהול קרן השתלמות למשפטנים בע"מ</t>
  </si>
  <si>
    <t>החברה לניהול קרן השתלמות לביוכימאים  ומקרוביולוגים בע"מ</t>
  </si>
  <si>
    <t>החברה לניהול קרן השתלמות לשופטים בע"מ</t>
  </si>
  <si>
    <t>ק.ה.ר - קרן השתלמות לרוקחים בע"מ</t>
  </si>
  <si>
    <t>שובל - חברה לניהול קופת גמל מפעלית בע"מ</t>
  </si>
  <si>
    <t>ק.ל.ע. - חברה לניהול קרן השתלמות לעובדים סוציאליים בע"מ</t>
  </si>
  <si>
    <t>החברה לניהול קרן ההשתלמות לעובדי המדינה בע"מ</t>
  </si>
  <si>
    <t>רעות חברה לניהול קופות גמל בע"מ</t>
  </si>
  <si>
    <t>החברה המנהלת של רום קרן ההשתלמות לעובדי הרשויות המקומיות בע"מ</t>
  </si>
  <si>
    <t>יהב אחים ואחיות - חברה לניהול קופות גמל בע"מ</t>
  </si>
  <si>
    <t>יחד רופאים - חברה לניהול קופות גמל בע"מ</t>
  </si>
  <si>
    <t>יהב - פ.ר.ח. - חברה לניהול קופות גמל בע"מ</t>
  </si>
  <si>
    <t>החברה המנהלת של קרן השתלמות של עובדי חברת החשמל לישראל בע"מ</t>
  </si>
  <si>
    <t>עגור חברה לניהול קופות גמל וקרנות השתלמות בע"מ</t>
  </si>
  <si>
    <t>החברה המנהלת של מינהל קרן ההשתלמות לפקידים עובדי המנהל והשירותים בע"מ</t>
  </si>
  <si>
    <t>מחר - חברה לניהול קופות גמל בע"מ</t>
  </si>
  <si>
    <t>הנדסאים וטכנאים - חברה לניהול קופות גמל בע"מ</t>
  </si>
  <si>
    <t>מבטחים מוסד לביטוח סוציאלי של העובדים בע"מ</t>
  </si>
  <si>
    <t>קופת תגמולים של עובדי התעשיה האוירית לישראל בע"מ</t>
  </si>
  <si>
    <t>חברת הגמל לעובדי האוניברסיטה העברית בע"מ</t>
  </si>
  <si>
    <t>עמ"י - חברה לניהול קופות גמל ענפיות בע"מ</t>
  </si>
  <si>
    <t>קופת"ג של עובדי עירית חיפה</t>
  </si>
  <si>
    <t>תגמולים של עובדים בעירית ת"א-יפו א.ש. בע"מ</t>
  </si>
  <si>
    <t>עתודות - קרן פנסיה לשכירים ועצמאיים בע"מ</t>
  </si>
  <si>
    <t>החברה לניהול קופת התגמולים והפנסיה של עובדי הסוכנות היהודית לארץ ישראל בע"מ</t>
  </si>
  <si>
    <t>עוצ"מ חברה לניהול קופות גמל והשתלמות בע"מ</t>
  </si>
  <si>
    <t>קרן ביטוח ופנסיה לפועלים חקלאים ובלתי מקצועיים בישראל אגודה שיתופית בע"מ</t>
  </si>
  <si>
    <t>קרן מקפת מרכז לפנסיה ותגמולים אגודה שיתופית בע"מ</t>
  </si>
  <si>
    <t>קרן ביטוח הדדי לחברי הסתדרות עובדי המדינה בישראל בע"מ</t>
  </si>
  <si>
    <t>ארם גמולים - חברה לניהול קופות גמל בע''מ</t>
  </si>
  <si>
    <t>קו הבריאות חברה לניהול קופות גמל בע"מ</t>
  </si>
  <si>
    <t>חברת ב'ת למ'ד דל'ת בע"מ</t>
  </si>
  <si>
    <t>החברה לניהול קרן ההשתלמות להנדסאים וטכנאים בע"מ</t>
  </si>
  <si>
    <t>שיבולת - חברה לניהול קופות גמל בע"מ</t>
  </si>
  <si>
    <t>עו"ס - חברה לניהול קופות גמל בע"מ</t>
  </si>
  <si>
    <t>לעתיד חברה לניהול קרנות פנסיה בע"מ</t>
  </si>
  <si>
    <t>קופת תגמולים של עובדי אל על נתיבי אוויר לישראל בע"מ אגודה שיתופית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</si>
  <si>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</si>
  <si>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</si>
  <si>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</si>
  <si>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</si>
  <si>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>קרן הגמלאות של חברי אגד בע"מ</t>
  </si>
  <si>
    <t>גילעד גימלאות לעובדים דתיים בע"מ</t>
  </si>
  <si>
    <t>החברה המנהלת של קרן הגמלאות של חברי "דן" בע"מ</t>
  </si>
  <si>
    <t>קופת הפנסיה לעובדי הדסה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</si>
  <si>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</si>
  <si>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</si>
  <si>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 xml:space="preserve">הפניקס פנסיה וגמל בע"מ </t>
  </si>
  <si>
    <t>אלטשולר שחם גמל ופנסיה בע"מ</t>
  </si>
  <si>
    <t>חברה לניהול קופות גמל של העובדים בעיריית תל - אביב יפו בע"מ</t>
  </si>
  <si>
    <t>ילין לפידות ניהול קופות גמל בע"מ</t>
  </si>
  <si>
    <t>אינפיניטי השתלמות, גמל ופנסיה בע"מ</t>
  </si>
  <si>
    <t>כלל פנסיה וגמל בע"מ</t>
  </si>
  <si>
    <t>מגדל מקפת קרנות פנסיה וקופות גמל בע"מ</t>
  </si>
  <si>
    <t>הראל פנסיה וגמל בע"מ</t>
  </si>
  <si>
    <t xml:space="preserve">סלייס גמל בע"מ </t>
  </si>
  <si>
    <t>מור גמל ופנסיה בע"מ</t>
  </si>
  <si>
    <t>מנורה מבטחים פנסיה וגמל בע"מ</t>
  </si>
  <si>
    <t>הפניקס חח"י קופה מרכזית לקצבה בע"מ</t>
  </si>
  <si>
    <t>גלובלנט ניהול קופות גמל בע"מ</t>
  </si>
  <si>
    <t>אקטיון בע"מ</t>
  </si>
  <si>
    <t>מדינת ישראל</t>
  </si>
  <si>
    <t>מלווה קצר מועד 1016</t>
  </si>
  <si>
    <t>IL0082610184</t>
  </si>
  <si>
    <t>RF</t>
  </si>
  <si>
    <t>0.750</t>
  </si>
  <si>
    <t>07/10/2026</t>
  </si>
  <si>
    <t>מלווה קצר מועד 1116</t>
  </si>
  <si>
    <t>IL0082611174</t>
  </si>
  <si>
    <t>0.342</t>
  </si>
  <si>
    <t>מלווה קצר מועד 217</t>
  </si>
  <si>
    <t>IL0082702171</t>
  </si>
  <si>
    <t>0.592</t>
  </si>
  <si>
    <t>03/02/2027</t>
  </si>
  <si>
    <t>מלווה קצר מועד 517</t>
  </si>
  <si>
    <t>IL0082705141</t>
  </si>
  <si>
    <t>0.841</t>
  </si>
  <si>
    <t>05/05/2027</t>
  </si>
  <si>
    <t>מלווה קצר מועד 916</t>
  </si>
  <si>
    <t>IL0082609111</t>
  </si>
  <si>
    <t>0.170</t>
  </si>
  <si>
    <t>02/09/2026</t>
  </si>
  <si>
    <t>ממשל צמודה 0527</t>
  </si>
  <si>
    <t>IL0011408478</t>
  </si>
  <si>
    <t>0.912</t>
  </si>
  <si>
    <t>31/05/2027</t>
  </si>
  <si>
    <t>ממשל צמודה0431</t>
  </si>
  <si>
    <t>IL0012207226</t>
  </si>
  <si>
    <t>4.639</t>
  </si>
  <si>
    <t>30/04/2031</t>
  </si>
  <si>
    <t>ממשל צמודה0837</t>
  </si>
  <si>
    <t>IL0012372053</t>
  </si>
  <si>
    <t>10.130</t>
  </si>
  <si>
    <t>31/08/2037</t>
  </si>
  <si>
    <t>ממשל שיקלית 0928</t>
  </si>
  <si>
    <t>IL0011508798</t>
  </si>
  <si>
    <t>2.177</t>
  </si>
  <si>
    <t>28/09/2028</t>
  </si>
  <si>
    <t>ממשל שקלית  0927</t>
  </si>
  <si>
    <t>IL0012035791</t>
  </si>
  <si>
    <t>1.211</t>
  </si>
  <si>
    <t>30/09/2027</t>
  </si>
  <si>
    <t>ממשל שקלית 0327</t>
  </si>
  <si>
    <t>IL0011393449</t>
  </si>
  <si>
    <t>0.745</t>
  </si>
  <si>
    <t>ממשל שקלית 0335</t>
  </si>
  <si>
    <t>IL0012023326</t>
  </si>
  <si>
    <t>7.499</t>
  </si>
  <si>
    <t>30/03/2035</t>
  </si>
  <si>
    <t>ממשל שקלית 0347</t>
  </si>
  <si>
    <t>IL0011401937</t>
  </si>
  <si>
    <t>14.459</t>
  </si>
  <si>
    <t>31/03/2047</t>
  </si>
  <si>
    <t>ממשל שקלית 1035</t>
  </si>
  <si>
    <t>IL0012277849</t>
  </si>
  <si>
    <t>7.756</t>
  </si>
  <si>
    <t>31/10/2035</t>
  </si>
  <si>
    <t>ממשל שקלית 11/52 2.8%</t>
  </si>
  <si>
    <t>IL0011840761</t>
  </si>
  <si>
    <t>17.434</t>
  </si>
  <si>
    <t>29/11/2052</t>
  </si>
  <si>
    <t>ממשל שקלית0728</t>
  </si>
  <si>
    <t>IL0012262403</t>
  </si>
  <si>
    <t>1.968</t>
  </si>
  <si>
    <t>31/07/2028</t>
  </si>
  <si>
    <t>ממשלתי שקלי  1026</t>
  </si>
  <si>
    <t>IL0010994569</t>
  </si>
  <si>
    <t>0.329</t>
  </si>
  <si>
    <t>ממשלתי שקלית 0142</t>
  </si>
  <si>
    <t>IL0011254005</t>
  </si>
  <si>
    <t>11.060</t>
  </si>
  <si>
    <t>31/01/2042</t>
  </si>
  <si>
    <t>ממשלתית צמודה 0.5% 0529</t>
  </si>
  <si>
    <t>IL0011570236</t>
  </si>
  <si>
    <t>2.900</t>
  </si>
  <si>
    <t>31/05/2029</t>
  </si>
  <si>
    <t>ממשלתית צמודה 0726</t>
  </si>
  <si>
    <t>IL0011695645</t>
  </si>
  <si>
    <t>0.079</t>
  </si>
  <si>
    <t>31/07/2026</t>
  </si>
  <si>
    <t>ממשלתית צמודה 1.10% 1028</t>
  </si>
  <si>
    <t>IL0011973265</t>
  </si>
  <si>
    <t>2.301</t>
  </si>
  <si>
    <t>31/10/2028</t>
  </si>
  <si>
    <t>ממשלתית צמודה 1.6% 1033</t>
  </si>
  <si>
    <t>IL0012043795</t>
  </si>
  <si>
    <t>6.905</t>
  </si>
  <si>
    <t>31/10/2033</t>
  </si>
  <si>
    <t>ממשלתית שקלית 0537</t>
  </si>
  <si>
    <t>IL0011661803</t>
  </si>
  <si>
    <t>10.022</t>
  </si>
  <si>
    <t>31/05/2037</t>
  </si>
  <si>
    <t>ממשלתית שקלית 1.3% 04/32</t>
  </si>
  <si>
    <t>IL0011806606</t>
  </si>
  <si>
    <t>5.629</t>
  </si>
  <si>
    <t>30/04/2032</t>
  </si>
  <si>
    <t>מקמ       117</t>
  </si>
  <si>
    <t>IL0082701181</t>
  </si>
  <si>
    <t>0.515</t>
  </si>
  <si>
    <t>06/01/2027</t>
  </si>
  <si>
    <t>מקמ       317</t>
  </si>
  <si>
    <t>IL0082703161</t>
  </si>
  <si>
    <t>0.668</t>
  </si>
  <si>
    <t>03/03/2027</t>
  </si>
  <si>
    <t>מקמ       417</t>
  </si>
  <si>
    <t>IL0082704151</t>
  </si>
  <si>
    <t>0.764</t>
  </si>
  <si>
    <t>07/04/2027</t>
  </si>
  <si>
    <t>מקמ       726</t>
  </si>
  <si>
    <t>IL0082607214</t>
  </si>
  <si>
    <t>0.016</t>
  </si>
  <si>
    <t>מקמ       816</t>
  </si>
  <si>
    <t>IL0082608121</t>
  </si>
  <si>
    <t>0.093</t>
  </si>
  <si>
    <t>06/08/2026</t>
  </si>
  <si>
    <t>מקמ 617</t>
  </si>
  <si>
    <t>IL0082706131</t>
  </si>
  <si>
    <t>0.918</t>
  </si>
  <si>
    <t>02/06/2027</t>
  </si>
  <si>
    <t>B 06\08\26</t>
  </si>
  <si>
    <t>US912797RG48</t>
  </si>
  <si>
    <t>Aa1</t>
  </si>
  <si>
    <t>0.100</t>
  </si>
  <si>
    <t>B 09/03/26</t>
  </si>
  <si>
    <t>US912797RS85</t>
  </si>
  <si>
    <t>0.177</t>
  </si>
  <si>
    <t>B 29\10\26</t>
  </si>
  <si>
    <t>US912797SK41</t>
  </si>
  <si>
    <t>0.331</t>
  </si>
  <si>
    <t>29/10/2026</t>
  </si>
  <si>
    <t>ISRAEL 5 10/26</t>
  </si>
  <si>
    <t>XS2711443932</t>
  </si>
  <si>
    <t>Baa1</t>
  </si>
  <si>
    <t>ISRAEL 5 5/8 02</t>
  </si>
  <si>
    <t>US46514Y8B63</t>
  </si>
  <si>
    <t>6.841</t>
  </si>
  <si>
    <t>19/02/2035</t>
  </si>
  <si>
    <t>ISRAEL 5.375 03</t>
  </si>
  <si>
    <t>US46514BRN90</t>
  </si>
  <si>
    <t>2.509</t>
  </si>
  <si>
    <t>12/03/2029</t>
  </si>
  <si>
    <t>ISRAEL 5.5 03/3</t>
  </si>
  <si>
    <t>US46514BRL35</t>
  </si>
  <si>
    <t>6.287</t>
  </si>
  <si>
    <t>12/03/2034</t>
  </si>
  <si>
    <t>ISRAEL 5.75</t>
  </si>
  <si>
    <t>US46514BRM18</t>
  </si>
  <si>
    <t>13.602</t>
  </si>
  <si>
    <t>12/03/2054</t>
  </si>
  <si>
    <t>ISRAEL GOV 1.5</t>
  </si>
  <si>
    <t>XS1551294256</t>
  </si>
  <si>
    <t>0.548</t>
  </si>
  <si>
    <t>18/01/2027</t>
  </si>
  <si>
    <t>T 0 5/8 31/12/2027</t>
  </si>
  <si>
    <t>US91282CBB63</t>
  </si>
  <si>
    <t>1.492</t>
  </si>
  <si>
    <t>T 0.375 31/07/2</t>
  </si>
  <si>
    <t>US91282CAD39</t>
  </si>
  <si>
    <t>1.080</t>
  </si>
  <si>
    <t>31/07/2027</t>
  </si>
  <si>
    <t>T 1.25 04/30/28</t>
  </si>
  <si>
    <t>US91282CBZ32</t>
  </si>
  <si>
    <t>1.812</t>
  </si>
  <si>
    <t>30/04/2028</t>
  </si>
  <si>
    <t>T 1.625 11\26</t>
  </si>
  <si>
    <t>US912828YU85</t>
  </si>
  <si>
    <t>0.415</t>
  </si>
  <si>
    <t>30/11/2026</t>
  </si>
  <si>
    <t>T 1.75 12/31/26</t>
  </si>
  <si>
    <t>US912828YX25</t>
  </si>
  <si>
    <t>0.497</t>
  </si>
  <si>
    <t>T 2 1/2 03/31/2</t>
  </si>
  <si>
    <t>US91282CEF41</t>
  </si>
  <si>
    <t>0.742</t>
  </si>
  <si>
    <t>T 3.875 06/15/2</t>
  </si>
  <si>
    <t>US91282CNH06</t>
  </si>
  <si>
    <t>1.900</t>
  </si>
  <si>
    <t>15/06/2028</t>
  </si>
  <si>
    <t>T 4 29/2/28</t>
  </si>
  <si>
    <t>US91282CGP05</t>
  </si>
  <si>
    <t>1.608</t>
  </si>
  <si>
    <t>29/02/2028</t>
  </si>
  <si>
    <t>T 4.125 02/28/2</t>
  </si>
  <si>
    <t>US91282CLG41</t>
  </si>
  <si>
    <t>1.097</t>
  </si>
  <si>
    <t>28/02/2027</t>
  </si>
  <si>
    <t>T 4.25 1/15/28</t>
  </si>
  <si>
    <t>US91282CMF58</t>
  </si>
  <si>
    <t>1.477</t>
  </si>
  <si>
    <t>15/01/2028</t>
  </si>
  <si>
    <t>T 4.25 15/11/2025</t>
  </si>
  <si>
    <t>US91282CLW90</t>
  </si>
  <si>
    <t>7.086</t>
  </si>
  <si>
    <t>15/11/2034</t>
  </si>
  <si>
    <t>US TREASURY 1.2</t>
  </si>
  <si>
    <t>US91282CCE93</t>
  </si>
  <si>
    <t>1.896</t>
  </si>
  <si>
    <t>31/05/2028</t>
  </si>
  <si>
    <t>US TREASURY 1.3</t>
  </si>
  <si>
    <t>US912810SP49</t>
  </si>
  <si>
    <t>18.422</t>
  </si>
  <si>
    <t>15/08/2050</t>
  </si>
  <si>
    <t>US TREASURY 3.3</t>
  </si>
  <si>
    <t>US91282CPL99</t>
  </si>
  <si>
    <t>1.390</t>
  </si>
  <si>
    <t>30/11/2027</t>
  </si>
  <si>
    <t>מקמ       1216</t>
  </si>
  <si>
    <t>IL0082612164</t>
  </si>
  <si>
    <t>0.419</t>
  </si>
  <si>
    <t>02/12/2026</t>
  </si>
  <si>
    <t>T 3 3/4 08/15/2</t>
  </si>
  <si>
    <t>15/08/2027</t>
  </si>
  <si>
    <t>T 3.5 09/27</t>
  </si>
  <si>
    <t>US91282CPB18</t>
  </si>
  <si>
    <t>1.223</t>
  </si>
  <si>
    <t>T 3.5 10/27</t>
  </si>
  <si>
    <t>US91282CPE56</t>
  </si>
  <si>
    <t>1.306</t>
  </si>
  <si>
    <t>31/10/2027</t>
  </si>
  <si>
    <t>ממשל שקלית0731</t>
  </si>
  <si>
    <t>IL0012337825</t>
  </si>
  <si>
    <t>4.641</t>
  </si>
  <si>
    <t>31/07/2031</t>
  </si>
  <si>
    <t>ממשלתי משתנה 1130</t>
  </si>
  <si>
    <t>IL0011665523</t>
  </si>
  <si>
    <t>4.116</t>
  </si>
  <si>
    <t>29/11/2030</t>
  </si>
  <si>
    <t>ממשלתי צמודה 0536</t>
  </si>
  <si>
    <t>IL0010977085</t>
  </si>
  <si>
    <t>8.505</t>
  </si>
  <si>
    <t>30/05/2036</t>
  </si>
  <si>
    <t>ISRAEL 3.25 01/</t>
  </si>
  <si>
    <t>US46513YJH27</t>
  </si>
  <si>
    <t>1.496</t>
  </si>
  <si>
    <t>17/01/2028</t>
  </si>
  <si>
    <t>ממשלתי צמוד 841</t>
  </si>
  <si>
    <t>IL0011205833</t>
  </si>
  <si>
    <t>12.472</t>
  </si>
  <si>
    <t>30/08/2041</t>
  </si>
  <si>
    <t>ממשל שקלית 4.60% 8/29</t>
  </si>
  <si>
    <t>IL0012128935</t>
  </si>
  <si>
    <t>2.917</t>
  </si>
  <si>
    <t>31/08/2029</t>
  </si>
  <si>
    <t>ממשלתית שקלית 1.00% 03/30</t>
  </si>
  <si>
    <t>IL0011609851</t>
  </si>
  <si>
    <t>3.686</t>
  </si>
  <si>
    <t>31/03/2030</t>
  </si>
  <si>
    <t>T 2 11/41</t>
  </si>
  <si>
    <t>US912810TC27</t>
  </si>
  <si>
    <t>12.729</t>
  </si>
  <si>
    <t>15/11/2041</t>
  </si>
  <si>
    <t>אאורה השקעות בע"מ</t>
  </si>
  <si>
    <t>520038274</t>
  </si>
  <si>
    <t>אאורה אגח טז</t>
  </si>
  <si>
    <t>IL0037305799</t>
  </si>
  <si>
    <t>A2</t>
  </si>
  <si>
    <t>0.735</t>
  </si>
  <si>
    <t>אאורה אגח יט חסום מחוג 08/07/26</t>
  </si>
  <si>
    <t>IL0012232968</t>
  </si>
  <si>
    <t>3.932</t>
  </si>
  <si>
    <t>30/08/2032</t>
  </si>
  <si>
    <t xml:space="preserve">אבו מגורים בע"מ </t>
  </si>
  <si>
    <t>515724706</t>
  </si>
  <si>
    <t>אבו מגורים אגחא</t>
  </si>
  <si>
    <t>IL0012316878</t>
  </si>
  <si>
    <t>2.010</t>
  </si>
  <si>
    <t>01/09/2028</t>
  </si>
  <si>
    <t>אבו מגורים אגחא חסום מחוג 23/10/26</t>
  </si>
  <si>
    <t>אג'לן קומרשייל ריט הולדינגס אינק</t>
  </si>
  <si>
    <t>002352046</t>
  </si>
  <si>
    <t>אג'לן אגח א</t>
  </si>
  <si>
    <t>IL0012232398</t>
  </si>
  <si>
    <t>A-</t>
  </si>
  <si>
    <t>1.913</t>
  </si>
  <si>
    <t>30/06/2028</t>
  </si>
  <si>
    <t>קבוצת אורון אחזקות והשקעות בע"מ</t>
  </si>
  <si>
    <t>513432765</t>
  </si>
  <si>
    <t>אורון קב אגח ג</t>
  </si>
  <si>
    <t>IL0011977639</t>
  </si>
  <si>
    <t>1.944</t>
  </si>
  <si>
    <t>30/06/2029</t>
  </si>
  <si>
    <t>אוריון נכסים מסחריים בע"מ</t>
  </si>
  <si>
    <t>517199469</t>
  </si>
  <si>
    <t>אוריון נכס אגחא</t>
  </si>
  <si>
    <t>IL0012327685</t>
  </si>
  <si>
    <t>3.034</t>
  </si>
  <si>
    <t>30/09/2029</t>
  </si>
  <si>
    <t>אוריון נכס אגחב</t>
  </si>
  <si>
    <t>IL0012327768</t>
  </si>
  <si>
    <t>3.630</t>
  </si>
  <si>
    <t>30/06/2030</t>
  </si>
  <si>
    <t>אוריין אגח ב</t>
  </si>
  <si>
    <t>IL0011433799</t>
  </si>
  <si>
    <t>0.499</t>
  </si>
  <si>
    <t xml:space="preserve">איה ניו יורק לימיטד
</t>
  </si>
  <si>
    <t>2185148</t>
  </si>
  <si>
    <t>איה ניו יורק אגח א</t>
  </si>
  <si>
    <t>IL0012362807</t>
  </si>
  <si>
    <t>3.044</t>
  </si>
  <si>
    <t>איירפורט סיטי בע"מ</t>
  </si>
  <si>
    <t>511659401</t>
  </si>
  <si>
    <t>איירפורט אגח ה</t>
  </si>
  <si>
    <t>IL0011334872</t>
  </si>
  <si>
    <t>AA</t>
  </si>
  <si>
    <t>1.630</t>
  </si>
  <si>
    <t>28/02/2029</t>
  </si>
  <si>
    <t>אינפלי אויל קורפ.</t>
  </si>
  <si>
    <t>2023950211</t>
  </si>
  <si>
    <t>אינפלי אגח א</t>
  </si>
  <si>
    <t>IL0012362492</t>
  </si>
  <si>
    <t>3.658</t>
  </si>
  <si>
    <t>15/12/2030</t>
  </si>
  <si>
    <t>איסתא בע"מ</t>
  </si>
  <si>
    <t>520042763</t>
  </si>
  <si>
    <t>איסתא אגח א להמרה</t>
  </si>
  <si>
    <t>IL0011971285</t>
  </si>
  <si>
    <t>1.932</t>
  </si>
  <si>
    <t>אלביט מערכות בע"מ</t>
  </si>
  <si>
    <t>520043027</t>
  </si>
  <si>
    <t>אלביט מערכות ב' 1.08%</t>
  </si>
  <si>
    <t>IL0011782351</t>
  </si>
  <si>
    <t>1.961</t>
  </si>
  <si>
    <t>01/07/2029</t>
  </si>
  <si>
    <t>אלבר שירותי מימונית בע"מ</t>
  </si>
  <si>
    <t>512025891</t>
  </si>
  <si>
    <t>אלבר אג"ח יח</t>
  </si>
  <si>
    <t>IL0011587404</t>
  </si>
  <si>
    <t>0.281</t>
  </si>
  <si>
    <t>13/01/2027</t>
  </si>
  <si>
    <t>אלבר אגח כ</t>
  </si>
  <si>
    <t>IL0011918328</t>
  </si>
  <si>
    <t>1.063</t>
  </si>
  <si>
    <t>20/06/2028</t>
  </si>
  <si>
    <t>אלדן תחבורה בע"מ</t>
  </si>
  <si>
    <t>510454333</t>
  </si>
  <si>
    <t>אלדן אגח ו</t>
  </si>
  <si>
    <t>IL0011616781</t>
  </si>
  <si>
    <t>0.496</t>
  </si>
  <si>
    <t>30/12/2026</t>
  </si>
  <si>
    <t>אלומה אג 1</t>
  </si>
  <si>
    <t>IL0012385188</t>
  </si>
  <si>
    <t>4.174</t>
  </si>
  <si>
    <t>30/06/2031</t>
  </si>
  <si>
    <t>אלומיי    ד</t>
  </si>
  <si>
    <t>IL0011729568</t>
  </si>
  <si>
    <t>אלומיי אגח ו</t>
  </si>
  <si>
    <t>IL0012030743</t>
  </si>
  <si>
    <t>1.870</t>
  </si>
  <si>
    <t>אלומיי אגח ז</t>
  </si>
  <si>
    <t>IL0012175381</t>
  </si>
  <si>
    <t>4.014</t>
  </si>
  <si>
    <t>31/12/2032</t>
  </si>
  <si>
    <t>אלון רבוע כחול ישראל בעמ</t>
  </si>
  <si>
    <t>520042847</t>
  </si>
  <si>
    <t>אלון רבוע כחול אגח ו</t>
  </si>
  <si>
    <t>IL0011691271</t>
  </si>
  <si>
    <t>0.247</t>
  </si>
  <si>
    <t>30/09/2026</t>
  </si>
  <si>
    <t>אלוני-חץ נכסים והשקעות בע"מ</t>
  </si>
  <si>
    <t>520038506</t>
  </si>
  <si>
    <t>אלוני חץ  אגח ט</t>
  </si>
  <si>
    <t>IL0039003541</t>
  </si>
  <si>
    <t>0.660</t>
  </si>
  <si>
    <t>אלוני חץ אגח י</t>
  </si>
  <si>
    <t>IL0039003624</t>
  </si>
  <si>
    <t>0.649</t>
  </si>
  <si>
    <t>אלמוג (כ.ד.א.י.) בע"מ</t>
  </si>
  <si>
    <t>511229676</t>
  </si>
  <si>
    <t>אלמוג (כ.ד.א.י) אגח א</t>
  </si>
  <si>
    <t>IL0012233206</t>
  </si>
  <si>
    <t>1.724</t>
  </si>
  <si>
    <t>אל עד יו אס קפיטל הולדינגס לימיטד</t>
  </si>
  <si>
    <t>2195093</t>
  </si>
  <si>
    <t>אלעד יו אס אגח א</t>
  </si>
  <si>
    <t>IL0012371717</t>
  </si>
  <si>
    <t>3.272</t>
  </si>
  <si>
    <t>31/03/2031</t>
  </si>
  <si>
    <t>אמ.די.ג'י. ריאל אסטייט גלובל לימיטד</t>
  </si>
  <si>
    <t>1840550</t>
  </si>
  <si>
    <t>אמ.די.ג'י אגח ז</t>
  </si>
  <si>
    <t>IL0012091703</t>
  </si>
  <si>
    <t>A3</t>
  </si>
  <si>
    <t>1.414</t>
  </si>
  <si>
    <t>אמ.די.ג'י אגח י</t>
  </si>
  <si>
    <t>IL0012180233</t>
  </si>
  <si>
    <t>1.573</t>
  </si>
  <si>
    <t>28/02/2028</t>
  </si>
  <si>
    <t>אמטראסט אר.אי.לימיטד</t>
  </si>
  <si>
    <t>2177996</t>
  </si>
  <si>
    <t>אמטראסט אגח ב</t>
  </si>
  <si>
    <t>IL0012319435</t>
  </si>
  <si>
    <t>3.553</t>
  </si>
  <si>
    <t>31/05/2030</t>
  </si>
  <si>
    <t>אמריקן אקוויטי פרטנרס לימיטד</t>
  </si>
  <si>
    <t>2160207</t>
  </si>
  <si>
    <t>אמריקן אק אגח א</t>
  </si>
  <si>
    <t>IL0012258872</t>
  </si>
  <si>
    <t>2.770</t>
  </si>
  <si>
    <t>אמריקן אק אגח ב</t>
  </si>
  <si>
    <t>IL0012348145</t>
  </si>
  <si>
    <t>3.987</t>
  </si>
  <si>
    <t>31/12/2030</t>
  </si>
  <si>
    <t>אנלייט אנרגיה מתחדשת בע"מ</t>
  </si>
  <si>
    <t>520041146</t>
  </si>
  <si>
    <t>אנלייט אנר אגח ו</t>
  </si>
  <si>
    <t>IL0072001733</t>
  </si>
  <si>
    <t>A</t>
  </si>
  <si>
    <t>0.167</t>
  </si>
  <si>
    <t>01/09/2026</t>
  </si>
  <si>
    <t>אנלייט אנרגיה אגח ג</t>
  </si>
  <si>
    <t>IL0072002491</t>
  </si>
  <si>
    <t>2.154</t>
  </si>
  <si>
    <t>אנקור פרופרטיס,לימיטד</t>
  </si>
  <si>
    <t>1939883</t>
  </si>
  <si>
    <t>אנקור פרופ אגח ו 6.8% 15.1.30</t>
  </si>
  <si>
    <t>IL0012405895</t>
  </si>
  <si>
    <t>3.180</t>
  </si>
  <si>
    <t>15/01/2030</t>
  </si>
  <si>
    <t>אנרג'יקס אנרגיות מתחדשות בע"מ</t>
  </si>
  <si>
    <t>513901371</t>
  </si>
  <si>
    <t>אנרג'יקס ב 0.25%</t>
  </si>
  <si>
    <t>IL0011684839</t>
  </si>
  <si>
    <t>01/08/2027</t>
  </si>
  <si>
    <t>אפי נכסים בע"מ</t>
  </si>
  <si>
    <t>510560188</t>
  </si>
  <si>
    <t>אפי נכסים אגח יב</t>
  </si>
  <si>
    <t>IL0011737645</t>
  </si>
  <si>
    <t>1.142</t>
  </si>
  <si>
    <t>15/09/2027</t>
  </si>
  <si>
    <t>אפי קפיטל נדל"ן בע"מ</t>
  </si>
  <si>
    <t>513948216</t>
  </si>
  <si>
    <t>אפי קפיטל אגח ג</t>
  </si>
  <si>
    <t>IL0011997447</t>
  </si>
  <si>
    <t>0.704</t>
  </si>
  <si>
    <t>30/06/2027</t>
  </si>
  <si>
    <t>אפי קפיטל אגח ד</t>
  </si>
  <si>
    <t>IL0012124892</t>
  </si>
  <si>
    <t>1.963</t>
  </si>
  <si>
    <t>ארי נדל"ן(ארנה) השקעות בע"מ</t>
  </si>
  <si>
    <t>520038332</t>
  </si>
  <si>
    <t>ארי נדלן אגח א</t>
  </si>
  <si>
    <t>IL0036601560</t>
  </si>
  <si>
    <t>01/04/2027</t>
  </si>
  <si>
    <t>אשטרום נכסים בע"מ</t>
  </si>
  <si>
    <t>520036617</t>
  </si>
  <si>
    <t>אשטרום נכ אגח 11</t>
  </si>
  <si>
    <t>IL0025102380</t>
  </si>
  <si>
    <t>2.173</t>
  </si>
  <si>
    <t>30/10/2028</t>
  </si>
  <si>
    <t>אשטרום נכ אגח 12</t>
  </si>
  <si>
    <t>IL0025102794</t>
  </si>
  <si>
    <t>2.644</t>
  </si>
  <si>
    <t>בזק החברה הישראלית לתקשורת בע"מ</t>
  </si>
  <si>
    <t>520031931</t>
  </si>
  <si>
    <t>בזק אגח 12</t>
  </si>
  <si>
    <t>IL0023002426</t>
  </si>
  <si>
    <t>2.360</t>
  </si>
  <si>
    <t>02/06/2030</t>
  </si>
  <si>
    <t>ביג מרכזי קניות (2004) בע"מ</t>
  </si>
  <si>
    <t>513623314</t>
  </si>
  <si>
    <t>ביג      אגח כה</t>
  </si>
  <si>
    <t>IL0012361817</t>
  </si>
  <si>
    <t>5.955</t>
  </si>
  <si>
    <t>20/11/2032</t>
  </si>
  <si>
    <t>ביג  אגח יג</t>
  </si>
  <si>
    <t>IL0011595167</t>
  </si>
  <si>
    <t>2.214</t>
  </si>
  <si>
    <t>25/03/2029</t>
  </si>
  <si>
    <t>ביג אג"ח כ"א</t>
  </si>
  <si>
    <t>IL0012022179</t>
  </si>
  <si>
    <t>3.832</t>
  </si>
  <si>
    <t>03/07/2030</t>
  </si>
  <si>
    <t>ביג אגח יא</t>
  </si>
  <si>
    <t>IL0011511172</t>
  </si>
  <si>
    <t>1.222</t>
  </si>
  <si>
    <t>20/10/2027</t>
  </si>
  <si>
    <t>ביג אגח כג</t>
  </si>
  <si>
    <t>IL0012249558</t>
  </si>
  <si>
    <t>Aa2</t>
  </si>
  <si>
    <t>4.234</t>
  </si>
  <si>
    <t>10/01/2031</t>
  </si>
  <si>
    <t>הבינלאומי הראשון הנפקות בע"מ</t>
  </si>
  <si>
    <t>513141879</t>
  </si>
  <si>
    <t>בינל הנפקות אגח יב</t>
  </si>
  <si>
    <t>IL0011823858</t>
  </si>
  <si>
    <t>0.927</t>
  </si>
  <si>
    <t>07/12/2027</t>
  </si>
  <si>
    <t>בינל הנפקות אגח יג</t>
  </si>
  <si>
    <t>IL0012284696</t>
  </si>
  <si>
    <t>2.105</t>
  </si>
  <si>
    <t>04/09/2028</t>
  </si>
  <si>
    <t>בית-הזהב בע"מ</t>
  </si>
  <si>
    <t>520034562</t>
  </si>
  <si>
    <t>בית הזהב  אגח ד</t>
  </si>
  <si>
    <t>IL0023501302</t>
  </si>
  <si>
    <t>0.557</t>
  </si>
  <si>
    <t>ב.גאון אחזקות בע"מ</t>
  </si>
  <si>
    <t>512623950</t>
  </si>
  <si>
    <t>גאון אחז אגח ה</t>
  </si>
  <si>
    <t>IL0012065640</t>
  </si>
  <si>
    <t>2.310</t>
  </si>
  <si>
    <t>גבאי מניבים ופיתוח בע"מ</t>
  </si>
  <si>
    <t>520032178</t>
  </si>
  <si>
    <t>גבאי קב אגח ב 5.43%</t>
  </si>
  <si>
    <t>IL0012336348</t>
  </si>
  <si>
    <t>3.077</t>
  </si>
  <si>
    <t>ג'י סיטי בע"מ</t>
  </si>
  <si>
    <t>520033234</t>
  </si>
  <si>
    <t>ג'י סיטי  אגח טז</t>
  </si>
  <si>
    <t>IL0012607854</t>
  </si>
  <si>
    <t>1.889</t>
  </si>
  <si>
    <t>01/04/2029</t>
  </si>
  <si>
    <t>ג'י סיטי  אגח יג</t>
  </si>
  <si>
    <t>IL0012606526</t>
  </si>
  <si>
    <t>1.949</t>
  </si>
  <si>
    <t>ג'י סיטי אג יז</t>
  </si>
  <si>
    <t>IL0011981425</t>
  </si>
  <si>
    <t>2.849</t>
  </si>
  <si>
    <t>ג'י סיטי אגח טו</t>
  </si>
  <si>
    <t>IL0012607698</t>
  </si>
  <si>
    <t>1.341</t>
  </si>
  <si>
    <t>31/03/2028</t>
  </si>
  <si>
    <t>ג'י סיטי אגח יב</t>
  </si>
  <si>
    <t>IL0012606039</t>
  </si>
  <si>
    <t>0.985</t>
  </si>
  <si>
    <t>ג'י סיטי אגח יד</t>
  </si>
  <si>
    <t>IL0012607367</t>
  </si>
  <si>
    <t>3.992</t>
  </si>
  <si>
    <t>30/09/2031</t>
  </si>
  <si>
    <t>ג'י סיטי אגח כ</t>
  </si>
  <si>
    <t>IL0012088675</t>
  </si>
  <si>
    <t>3.585</t>
  </si>
  <si>
    <t>30/09/2030</t>
  </si>
  <si>
    <t>הפניקס גמא בע"מ</t>
  </si>
  <si>
    <t>512711789</t>
  </si>
  <si>
    <t>גמא אגח ד</t>
  </si>
  <si>
    <t>IL0012238411</t>
  </si>
  <si>
    <t>2.352</t>
  </si>
  <si>
    <t>10/01/2030</t>
  </si>
  <si>
    <t>ZARASAI GROUP LTD</t>
  </si>
  <si>
    <t>1744984</t>
  </si>
  <si>
    <t>דה זראסאי אגח ה</t>
  </si>
  <si>
    <t>IL0011695561</t>
  </si>
  <si>
    <t>דה לסר גרופ לימיטד</t>
  </si>
  <si>
    <t>1427976</t>
  </si>
  <si>
    <t>דה לסר אגח ח</t>
  </si>
  <si>
    <t>IL0011931925</t>
  </si>
  <si>
    <t>דור אלון אנרגיה בישראל (1988) בע"מ</t>
  </si>
  <si>
    <t>520043878</t>
  </si>
  <si>
    <t>דור אלון אגח ז</t>
  </si>
  <si>
    <t>IL0011577009</t>
  </si>
  <si>
    <t>0.733</t>
  </si>
  <si>
    <t>קבוצת דוראל משאבי אנרגיה מתחדשת בעמ</t>
  </si>
  <si>
    <t>515364891</t>
  </si>
  <si>
    <t>דוראל אגח א</t>
  </si>
  <si>
    <t>IL0011791345</t>
  </si>
  <si>
    <t>1.775</t>
  </si>
  <si>
    <t>דיסקונט מנפיקים בע"מ</t>
  </si>
  <si>
    <t>520029935</t>
  </si>
  <si>
    <t>דיסק מנ אגח טו</t>
  </si>
  <si>
    <t>IL0074803045</t>
  </si>
  <si>
    <t>3.043</t>
  </si>
  <si>
    <t>15/08/2032</t>
  </si>
  <si>
    <t>דיסק מנ אגח טז</t>
  </si>
  <si>
    <t>IL0012031576</t>
  </si>
  <si>
    <t>4.485</t>
  </si>
  <si>
    <t>20/03/2035</t>
  </si>
  <si>
    <t>דיסק מנ אגח יז</t>
  </si>
  <si>
    <t>IL0012159534</t>
  </si>
  <si>
    <t>4.425</t>
  </si>
  <si>
    <t>דיסק מנ אגח יח</t>
  </si>
  <si>
    <t>IL0012344342</t>
  </si>
  <si>
    <t>4.704</t>
  </si>
  <si>
    <t>20/01/2036</t>
  </si>
  <si>
    <t>חברת השקעות דיסקונט בע"מ</t>
  </si>
  <si>
    <t>520023896</t>
  </si>
  <si>
    <t>דיסקונט השקעות אגח י</t>
  </si>
  <si>
    <t>IL0063903483</t>
  </si>
  <si>
    <t>BBB</t>
  </si>
  <si>
    <t>קבוצת דלק בע"מ</t>
  </si>
  <si>
    <t>520044322</t>
  </si>
  <si>
    <t>דלק קבוצה אג"ח מא</t>
  </si>
  <si>
    <t>IL0012286188</t>
  </si>
  <si>
    <t>5.798</t>
  </si>
  <si>
    <t>31/03/2035</t>
  </si>
  <si>
    <t>דלק קבוצה אג"ח מא חסום מחוג 10/12/26</t>
  </si>
  <si>
    <t>ויי בוקס נדלן בע"מ</t>
  </si>
  <si>
    <t>520038688</t>
  </si>
  <si>
    <t>וויי בוקס אגח ה חסום מחוג 02/11/26</t>
  </si>
  <si>
    <t>IL0012048414</t>
  </si>
  <si>
    <t>החברה לישראל בע"מ</t>
  </si>
  <si>
    <t>520028010</t>
  </si>
  <si>
    <t>חברה לישראל אגח 12</t>
  </si>
  <si>
    <t>IL0057602513</t>
  </si>
  <si>
    <t xml:space="preserve">קבוצת חג'ג' ייזום נדל"ן בע"מ </t>
  </si>
  <si>
    <t>520033309</t>
  </si>
  <si>
    <t>חג'ג' אגח יא</t>
  </si>
  <si>
    <t>IL0082303285</t>
  </si>
  <si>
    <t>01/07/2027</t>
  </si>
  <si>
    <t>יוניברסל מוטורס  ישראל בע"מ</t>
  </si>
  <si>
    <t>511809071</t>
  </si>
  <si>
    <t>יוניברסל  אגח ג</t>
  </si>
  <si>
    <t>IL0011606709</t>
  </si>
  <si>
    <t>0.602</t>
  </si>
  <si>
    <t>10/08/2027</t>
  </si>
  <si>
    <t>יוניברסל אגח ד</t>
  </si>
  <si>
    <t>IL0011722530</t>
  </si>
  <si>
    <t>1.322</t>
  </si>
  <si>
    <t>11/02/2029</t>
  </si>
  <si>
    <t>יילוסטון ריל אסטייט קפיטל לטד</t>
  </si>
  <si>
    <t>2203094</t>
  </si>
  <si>
    <t>יילוסטון  א</t>
  </si>
  <si>
    <t>IL0012429325</t>
  </si>
  <si>
    <t>3.515</t>
  </si>
  <si>
    <t>ירושלים מימון והנפקות (2005) בע"מ</t>
  </si>
  <si>
    <t>513682146</t>
  </si>
  <si>
    <t>ירושלים הנפ אגח יט</t>
  </si>
  <si>
    <t>IL0012014333</t>
  </si>
  <si>
    <t>2.965</t>
  </si>
  <si>
    <t>31/01/2031</t>
  </si>
  <si>
    <t>ישפרו בע"מ</t>
  </si>
  <si>
    <t>516291754</t>
  </si>
  <si>
    <t>ישפרו אגח ג</t>
  </si>
  <si>
    <t>IL0012233537</t>
  </si>
  <si>
    <t>4.194</t>
  </si>
  <si>
    <t>30/09/2032</t>
  </si>
  <si>
    <t>ישפרו אגח ד</t>
  </si>
  <si>
    <t>IL0012329749</t>
  </si>
  <si>
    <t>5.011</t>
  </si>
  <si>
    <t>ישראל קנדה (ט.ר) בעמ</t>
  </si>
  <si>
    <t>520039298</t>
  </si>
  <si>
    <t>ישראל קנדה אגח ז</t>
  </si>
  <si>
    <t>IL0043402127</t>
  </si>
  <si>
    <t>ישראמקו נגב 2 שותפות מוגבלת</t>
  </si>
  <si>
    <t>550010003</t>
  </si>
  <si>
    <t>ישראמקו אגח ב</t>
  </si>
  <si>
    <t>IL0023202240</t>
  </si>
  <si>
    <t>2.253</t>
  </si>
  <si>
    <t>10/10/2030</t>
  </si>
  <si>
    <t>ישרס חברה להשקעות בע"מ</t>
  </si>
  <si>
    <t>520017807</t>
  </si>
  <si>
    <t>ישרס אגח טו</t>
  </si>
  <si>
    <t>IL0061302076</t>
  </si>
  <si>
    <t>0.867</t>
  </si>
  <si>
    <t>16/05/2027</t>
  </si>
  <si>
    <t>ישרס אגח יד</t>
  </si>
  <si>
    <t>IL0061301995</t>
  </si>
  <si>
    <t>0.651</t>
  </si>
  <si>
    <t>01/03/2027</t>
  </si>
  <si>
    <t>כלל החזקות עסקי ביטוח בע"מ</t>
  </si>
  <si>
    <t>520036120</t>
  </si>
  <si>
    <t>כלל ביטוח אג ב</t>
  </si>
  <si>
    <t>IL0011934994</t>
  </si>
  <si>
    <t>לאומי אגח  185</t>
  </si>
  <si>
    <t>IL0012018219</t>
  </si>
  <si>
    <t>1.624</t>
  </si>
  <si>
    <t>לאומי אגח 182</t>
  </si>
  <si>
    <t>IL0060405391</t>
  </si>
  <si>
    <t>1.399</t>
  </si>
  <si>
    <t>25/11/2027</t>
  </si>
  <si>
    <t>לאומי אגח 184</t>
  </si>
  <si>
    <t>IL0060406043</t>
  </si>
  <si>
    <t>2.014</t>
  </si>
  <si>
    <t>05/05/2030</t>
  </si>
  <si>
    <t>לאומי אגח 186</t>
  </si>
  <si>
    <t>IL0012018391</t>
  </si>
  <si>
    <t>3.727</t>
  </si>
  <si>
    <t>30/11/2033</t>
  </si>
  <si>
    <t>לאומי אגח סד 183</t>
  </si>
  <si>
    <t>IL0060405474</t>
  </si>
  <si>
    <t>3.396</t>
  </si>
  <si>
    <t>25/11/2029</t>
  </si>
  <si>
    <t>לאומי אגח סד' 187</t>
  </si>
  <si>
    <t>IL0012286592</t>
  </si>
  <si>
    <t>5.199</t>
  </si>
  <si>
    <t>01/05/2034</t>
  </si>
  <si>
    <t>לאומי מסחרי 10</t>
  </si>
  <si>
    <t>IL0012350356</t>
  </si>
  <si>
    <t>0.559</t>
  </si>
  <si>
    <t>22/01/2027</t>
  </si>
  <si>
    <t>קבוצת עמוס לוזון יזמות ואנרגיה בע"מ</t>
  </si>
  <si>
    <t>520039660</t>
  </si>
  <si>
    <t>לוזון קבוצה אגח יא</t>
  </si>
  <si>
    <t>IL0012069865</t>
  </si>
  <si>
    <t>3.468</t>
  </si>
  <si>
    <t>01/12/2033</t>
  </si>
  <si>
    <t>א.לוי השקעות ובנין בע"מ</t>
  </si>
  <si>
    <t>520041096</t>
  </si>
  <si>
    <t>לוי אגח ח</t>
  </si>
  <si>
    <t>IL0071902428</t>
  </si>
  <si>
    <t>0.728</t>
  </si>
  <si>
    <t>מ.ו. השקעות בע"מ</t>
  </si>
  <si>
    <t>510920897</t>
  </si>
  <si>
    <t>מ.ו השקע אגח ב</t>
  </si>
  <si>
    <t>IL0012041229</t>
  </si>
  <si>
    <t>1.405</t>
  </si>
  <si>
    <t>מ.ו השקע אגח ה</t>
  </si>
  <si>
    <t>IL0012396235</t>
  </si>
  <si>
    <t>4.118</t>
  </si>
  <si>
    <t>מבנה נדל"ן (כ.ד)  בע"מ</t>
  </si>
  <si>
    <t>520024126</t>
  </si>
  <si>
    <t>מבני תעש אגח יט</t>
  </si>
  <si>
    <t>IL0022604875</t>
  </si>
  <si>
    <t>0.739</t>
  </si>
  <si>
    <t>מבני תעש אגח כג</t>
  </si>
  <si>
    <t>IL0022605450</t>
  </si>
  <si>
    <t>מגה אור החזקות בע"מ</t>
  </si>
  <si>
    <t>513257873</t>
  </si>
  <si>
    <t>מגה אור אגח 8</t>
  </si>
  <si>
    <t>IL0011476020</t>
  </si>
  <si>
    <t>מגוריט אגח ד</t>
  </si>
  <si>
    <t>IL0011858342</t>
  </si>
  <si>
    <t>0.744</t>
  </si>
  <si>
    <t>מגוריט אגח ה</t>
  </si>
  <si>
    <t>IL0011921298</t>
  </si>
  <si>
    <t>מגוריט אגח ו</t>
  </si>
  <si>
    <t>IL0012035049</t>
  </si>
  <si>
    <t>מגוריט אגח ט חסום מחוג 22/07/26</t>
  </si>
  <si>
    <t>IL0012313073</t>
  </si>
  <si>
    <t>מגוריט אגח יב 30/06/34</t>
  </si>
  <si>
    <t>IL0012408600</t>
  </si>
  <si>
    <t>BBB+</t>
  </si>
  <si>
    <t>4.672</t>
  </si>
  <si>
    <t>30/06/2034</t>
  </si>
  <si>
    <t>מהדרין בע"מ</t>
  </si>
  <si>
    <t>520018482</t>
  </si>
  <si>
    <t>מהדרין אגח א</t>
  </si>
  <si>
    <t>IL0012114570</t>
  </si>
  <si>
    <t>3.097</t>
  </si>
  <si>
    <t>מזרחי טפחות חברה להנפקות בע"מ</t>
  </si>
  <si>
    <t>520032046</t>
  </si>
  <si>
    <t>מז  הנפק    46 1.22% 9/2027</t>
  </si>
  <si>
    <t>IL0023102259</t>
  </si>
  <si>
    <t>1.229</t>
  </si>
  <si>
    <t>28/09/2027</t>
  </si>
  <si>
    <t>מז טפ הנ אגח 62</t>
  </si>
  <si>
    <t>IL0023104982</t>
  </si>
  <si>
    <t>2.306</t>
  </si>
  <si>
    <t>מז טפ הנ אגח 63</t>
  </si>
  <si>
    <t>IL0023105484</t>
  </si>
  <si>
    <t>2.658</t>
  </si>
  <si>
    <t>13/04/2031</t>
  </si>
  <si>
    <t>מז טפ הנ אגח 67</t>
  </si>
  <si>
    <t>IL0011968075</t>
  </si>
  <si>
    <t>3.786</t>
  </si>
  <si>
    <t>12/06/2033</t>
  </si>
  <si>
    <t>מז טפ הנ אגח 68</t>
  </si>
  <si>
    <t>IL0012021429</t>
  </si>
  <si>
    <t>3.776</t>
  </si>
  <si>
    <t>25/12/2033</t>
  </si>
  <si>
    <t>מז טפ הנפ אגח61</t>
  </si>
  <si>
    <t>IL0023104644</t>
  </si>
  <si>
    <t>0.425</t>
  </si>
  <si>
    <t>04/12/2026</t>
  </si>
  <si>
    <t>מזרחי טפחות הנ אגח 66</t>
  </si>
  <si>
    <t>IL0011916678</t>
  </si>
  <si>
    <t>2.833</t>
  </si>
  <si>
    <t>08/12/2031</t>
  </si>
  <si>
    <t>מזרחי טפחות הנ אגח 72</t>
  </si>
  <si>
    <t>IL0012430885</t>
  </si>
  <si>
    <t>3.700</t>
  </si>
  <si>
    <t>08/06/2033</t>
  </si>
  <si>
    <t>מזרחי טפחות הנפק אגח 64</t>
  </si>
  <si>
    <t>IL0023105559</t>
  </si>
  <si>
    <t>2.737</t>
  </si>
  <si>
    <t>מטריקס אי.טי בע"מ</t>
  </si>
  <si>
    <t>520039413</t>
  </si>
  <si>
    <t>מטריקס 2 0.5% 01.02.31</t>
  </si>
  <si>
    <t>IL0012359696</t>
  </si>
  <si>
    <t>4.531</t>
  </si>
  <si>
    <t>01/02/2031</t>
  </si>
  <si>
    <t>מליסרון בע"מ</t>
  </si>
  <si>
    <t>520037789</t>
  </si>
  <si>
    <t>מליסרון  אגח יח</t>
  </si>
  <si>
    <t>IL0032303724</t>
  </si>
  <si>
    <t>1.958</t>
  </si>
  <si>
    <t>02/07/2028</t>
  </si>
  <si>
    <t>מליסרון  אגח יט</t>
  </si>
  <si>
    <t>IL0032303989</t>
  </si>
  <si>
    <t>2.862</t>
  </si>
  <si>
    <t>מליסרון טז'</t>
  </si>
  <si>
    <t>IL0032302650</t>
  </si>
  <si>
    <t>0.736</t>
  </si>
  <si>
    <t>מניבים קרן הריט החדשה בע"מ</t>
  </si>
  <si>
    <t>515327120</t>
  </si>
  <si>
    <t>מניבים ריט אגח ב</t>
  </si>
  <si>
    <t>IL0011559288</t>
  </si>
  <si>
    <t>Aa3</t>
  </si>
  <si>
    <t>1.413</t>
  </si>
  <si>
    <t>מניבים ריט אגח ג</t>
  </si>
  <si>
    <t>IL0011776585</t>
  </si>
  <si>
    <t>2.948</t>
  </si>
  <si>
    <t xml:space="preserve">מניף - שירותים פיננסים בע"מ </t>
  </si>
  <si>
    <t>512764408</t>
  </si>
  <si>
    <t>מניף אגח א</t>
  </si>
  <si>
    <t>IL0011858839</t>
  </si>
  <si>
    <t>מקורות 10  2023/2027 0.5%</t>
  </si>
  <si>
    <t>IL0011584682</t>
  </si>
  <si>
    <t>0.993</t>
  </si>
  <si>
    <t>מקורות אגח 11</t>
  </si>
  <si>
    <t>IL0011584765</t>
  </si>
  <si>
    <t>11.435</t>
  </si>
  <si>
    <t>31/12/2053</t>
  </si>
  <si>
    <t>מקס איט פיננסים בע"מ לשעבר לאומי קארד</t>
  </si>
  <si>
    <t>512905423</t>
  </si>
  <si>
    <t>מקס איט אגח ה</t>
  </si>
  <si>
    <t>IL0012251430</t>
  </si>
  <si>
    <t>3.349</t>
  </si>
  <si>
    <t>מרכנתיל הנפקות בע"מ</t>
  </si>
  <si>
    <t>513686154</t>
  </si>
  <si>
    <t>מרכנתיל 4</t>
  </si>
  <si>
    <t>IL0011713059</t>
  </si>
  <si>
    <t>2.043</t>
  </si>
  <si>
    <t>30/01/2030</t>
  </si>
  <si>
    <t>נאוויטס אגח ז</t>
  </si>
  <si>
    <t>IL0012160433</t>
  </si>
  <si>
    <t>3.208</t>
  </si>
  <si>
    <t>נאוויטס אגח ח</t>
  </si>
  <si>
    <t>IL0012318288</t>
  </si>
  <si>
    <t>4.246</t>
  </si>
  <si>
    <t>נאוויטס אגח ח חסום מחוג 18/08/26</t>
  </si>
  <si>
    <t>נאוויטס פטרו אגח ו</t>
  </si>
  <si>
    <t>IL0012048257</t>
  </si>
  <si>
    <t>2.308</t>
  </si>
  <si>
    <t xml:space="preserve">קבוצת האחים נאוי בע"מ </t>
  </si>
  <si>
    <t>520036070</t>
  </si>
  <si>
    <t>נאוי אגח ז</t>
  </si>
  <si>
    <t>IL0012256488</t>
  </si>
  <si>
    <t>2.382</t>
  </si>
  <si>
    <t>נאייקס  אגח  א</t>
  </si>
  <si>
    <t>3.040</t>
  </si>
  <si>
    <t>ע.י נופר אנרגי' בע"מ</t>
  </si>
  <si>
    <t>514599943</t>
  </si>
  <si>
    <t>נופר אנרג  אג ב</t>
  </si>
  <si>
    <t>IL0011980351</t>
  </si>
  <si>
    <t>2.495</t>
  </si>
  <si>
    <t>נופר אנרג אגח ג</t>
  </si>
  <si>
    <t>IL0011980435</t>
  </si>
  <si>
    <t>2.705</t>
  </si>
  <si>
    <t>חברת נמלי ישראל - פיתוח נכסים בע"מ</t>
  </si>
  <si>
    <t>513569780</t>
  </si>
  <si>
    <t>נמלי ישראל אג ב</t>
  </si>
  <si>
    <t>IL0011455727</t>
  </si>
  <si>
    <t>3.391</t>
  </si>
  <si>
    <t>נמלי ישראל אגח א</t>
  </si>
  <si>
    <t>IL0011455644</t>
  </si>
  <si>
    <t>נמלי ישראל אגח ד</t>
  </si>
  <si>
    <t>IL0011750333</t>
  </si>
  <si>
    <t>11.958</t>
  </si>
  <si>
    <t>31/12/2045</t>
  </si>
  <si>
    <t>נתיבי גז אגח ד</t>
  </si>
  <si>
    <t>IL0011475030</t>
  </si>
  <si>
    <t>4.349</t>
  </si>
  <si>
    <t>30/06/2033</t>
  </si>
  <si>
    <t>נתנאל גרופ בע"מ</t>
  </si>
  <si>
    <t>520039074</t>
  </si>
  <si>
    <t>נתנאל גרופ אגח יג</t>
  </si>
  <si>
    <t>IL0011886632</t>
  </si>
  <si>
    <t>1.351</t>
  </si>
  <si>
    <t>30/11/2028</t>
  </si>
  <si>
    <t>נתנאל גרופ טו</t>
  </si>
  <si>
    <t>IL0012173634</t>
  </si>
  <si>
    <t>2.853</t>
  </si>
  <si>
    <t>נתנאל מניבים</t>
  </si>
  <si>
    <t>516235918</t>
  </si>
  <si>
    <t>נתנאל מניבים אגח א</t>
  </si>
  <si>
    <t>IL0012247818</t>
  </si>
  <si>
    <t>4.363</t>
  </si>
  <si>
    <t>סאמיט אחזקות נדל"ן בע"מ</t>
  </si>
  <si>
    <t>520043720</t>
  </si>
  <si>
    <t>סאמיט  אגח ח</t>
  </si>
  <si>
    <t>IL0011389405</t>
  </si>
  <si>
    <t>סולאיר    ב</t>
  </si>
  <si>
    <t>IL0012148321</t>
  </si>
  <si>
    <t>3.161</t>
  </si>
  <si>
    <t>סולאיר ב חסום מחוג 18/08/26</t>
  </si>
  <si>
    <t>3.322</t>
  </si>
  <si>
    <t>סיאון אינווסטמנט קורפוריישן</t>
  </si>
  <si>
    <t>d14242259</t>
  </si>
  <si>
    <t>סיאון אגח א</t>
  </si>
  <si>
    <t>IL0011940181</t>
  </si>
  <si>
    <t>A1</t>
  </si>
  <si>
    <t>0.164</t>
  </si>
  <si>
    <t xml:space="preserve">סימד הולדינגס, לימיטד
</t>
  </si>
  <si>
    <t>2177857</t>
  </si>
  <si>
    <t>סימד הולד אגח א</t>
  </si>
  <si>
    <t>IL0012328758</t>
  </si>
  <si>
    <t>2.782</t>
  </si>
  <si>
    <t>30/11/2030</t>
  </si>
  <si>
    <t>סלע קפיטל נדל"ן בע"מ</t>
  </si>
  <si>
    <t>513992529</t>
  </si>
  <si>
    <t>סלע נדלן אגח ג</t>
  </si>
  <si>
    <t>IL0011389736</t>
  </si>
  <si>
    <t>1.745</t>
  </si>
  <si>
    <t>13/04/2029</t>
  </si>
  <si>
    <t>סלע נדלן אגח ה</t>
  </si>
  <si>
    <t>IL0012050873</t>
  </si>
  <si>
    <t>6.742</t>
  </si>
  <si>
    <t>10/04/2037</t>
  </si>
  <si>
    <t>סלקום ישראל בע"מ</t>
  </si>
  <si>
    <t>511930125</t>
  </si>
  <si>
    <t>סלקום אגח יא</t>
  </si>
  <si>
    <t>IL0011392524</t>
  </si>
  <si>
    <t>0.008</t>
  </si>
  <si>
    <t>05/07/2026</t>
  </si>
  <si>
    <t>סלקום אגח יב</t>
  </si>
  <si>
    <t>IL0011430803</t>
  </si>
  <si>
    <t>0.997</t>
  </si>
  <si>
    <t>ספנסר אקוויטי גרופ לימיטד</t>
  </si>
  <si>
    <t>1838863</t>
  </si>
  <si>
    <t>ספנסר אגח ה</t>
  </si>
  <si>
    <t>IL0012128513</t>
  </si>
  <si>
    <t>2.100</t>
  </si>
  <si>
    <t>30/09/2028</t>
  </si>
  <si>
    <t>ספנסר אגח ו</t>
  </si>
  <si>
    <t>IL0012128695</t>
  </si>
  <si>
    <t>1.200</t>
  </si>
  <si>
    <t>קבוצת עזריאלי בע"מ (לשעבר קנית מימון)</t>
  </si>
  <si>
    <t>510960719</t>
  </si>
  <si>
    <t>עזריאלי אגח ד</t>
  </si>
  <si>
    <t>IL0011386500</t>
  </si>
  <si>
    <t>2.215</t>
  </si>
  <si>
    <t>05/07/2030</t>
  </si>
  <si>
    <t>עזריאלי אגח ה</t>
  </si>
  <si>
    <t>IL0011566036</t>
  </si>
  <si>
    <t>1.479</t>
  </si>
  <si>
    <t>עמידר</t>
  </si>
  <si>
    <t>520017393</t>
  </si>
  <si>
    <t>עמידר     אגח א</t>
  </si>
  <si>
    <t>IL0011435851</t>
  </si>
  <si>
    <t>0.982</t>
  </si>
  <si>
    <t>עמרם אברהם חברה לבנין בע"מ</t>
  </si>
  <si>
    <t>513201582</t>
  </si>
  <si>
    <t>עמרם אברהם אגח ב</t>
  </si>
  <si>
    <t>IL0012025552</t>
  </si>
  <si>
    <t>0.861</t>
  </si>
  <si>
    <t>עמרם אברהם אגח ד 31.12.31</t>
  </si>
  <si>
    <t>IL0012408451</t>
  </si>
  <si>
    <t>3.828</t>
  </si>
  <si>
    <t>פועלים אגח 102</t>
  </si>
  <si>
    <t>IL0012234527</t>
  </si>
  <si>
    <t>4.452</t>
  </si>
  <si>
    <t>17/06/2035</t>
  </si>
  <si>
    <t>פועלים אגח 102 חסום מחוג 19/11/26</t>
  </si>
  <si>
    <t>פועלים אגח 200</t>
  </si>
  <si>
    <t>IL0066204962</t>
  </si>
  <si>
    <t>2.877</t>
  </si>
  <si>
    <t>09/12/2031</t>
  </si>
  <si>
    <t>פועלים אגח 201</t>
  </si>
  <si>
    <t>IL0011913451</t>
  </si>
  <si>
    <t>3.275</t>
  </si>
  <si>
    <t>29/11/2032</t>
  </si>
  <si>
    <t>פועלים אגח 202</t>
  </si>
  <si>
    <t>IL0011998502</t>
  </si>
  <si>
    <t>1.320</t>
  </si>
  <si>
    <t>פועלים אגח 203</t>
  </si>
  <si>
    <t>IL0011998684</t>
  </si>
  <si>
    <t>2.347</t>
  </si>
  <si>
    <t>02/12/2030</t>
  </si>
  <si>
    <t>פועלים אגח 204</t>
  </si>
  <si>
    <t>IL0012274531</t>
  </si>
  <si>
    <t>4.271</t>
  </si>
  <si>
    <t>21/08/2035</t>
  </si>
  <si>
    <t>פורמולה מערכות (1985)בע"מ</t>
  </si>
  <si>
    <t>520036690</t>
  </si>
  <si>
    <t>פורמולה אג"ח ג</t>
  </si>
  <si>
    <t>IL0025602090</t>
  </si>
  <si>
    <t>0.416</t>
  </si>
  <si>
    <t>01/12/2026</t>
  </si>
  <si>
    <t>פטרוכימים אגח י</t>
  </si>
  <si>
    <t>IL0011902975</t>
  </si>
  <si>
    <t>1.082</t>
  </si>
  <si>
    <t>הפניקס גיוסי הון (2009) בע"מ</t>
  </si>
  <si>
    <t>514290345</t>
  </si>
  <si>
    <t>פניקס הון אגח ט</t>
  </si>
  <si>
    <t>IL0011555229</t>
  </si>
  <si>
    <t>חברת פרטנר תקשורת בע"מ</t>
  </si>
  <si>
    <t>520044314</t>
  </si>
  <si>
    <t>פרטנר אגח ז</t>
  </si>
  <si>
    <t>IL0011563975</t>
  </si>
  <si>
    <t>0.981</t>
  </si>
  <si>
    <t>25/06/2027</t>
  </si>
  <si>
    <t>פריורטק בע"מ</t>
  </si>
  <si>
    <t>520037797</t>
  </si>
  <si>
    <t>פריורטק אגח ב</t>
  </si>
  <si>
    <t>IL0012239658</t>
  </si>
  <si>
    <t>3.683</t>
  </si>
  <si>
    <t>פריים אנרג'י פי.אי בע"מ</t>
  </si>
  <si>
    <t>514902147</t>
  </si>
  <si>
    <t>פריים אנרג'י אגח ג</t>
  </si>
  <si>
    <t>IL0012179755</t>
  </si>
  <si>
    <t>2.630</t>
  </si>
  <si>
    <t>פריים אנרג'י אגח ד</t>
  </si>
  <si>
    <t>IL0012366949</t>
  </si>
  <si>
    <t>4.086</t>
  </si>
  <si>
    <t>פרשקובסקי השקעות ובניין בע"מ</t>
  </si>
  <si>
    <t>513817817</t>
  </si>
  <si>
    <t>פרשקובסקי אג"ח יז</t>
  </si>
  <si>
    <t>IL0012365388</t>
  </si>
  <si>
    <t>6.850</t>
  </si>
  <si>
    <t>01/01/2034</t>
  </si>
  <si>
    <t>פתאל נכסים(אירופה)בע"מ</t>
  </si>
  <si>
    <t>515328250</t>
  </si>
  <si>
    <t>פתאל אירו אגח ד</t>
  </si>
  <si>
    <t>IL0011680381</t>
  </si>
  <si>
    <t xml:space="preserve">קסטלן נדל"ן BVI </t>
  </si>
  <si>
    <t>2171174</t>
  </si>
  <si>
    <t>קסטלן אגח ב</t>
  </si>
  <si>
    <t>IL0012248808</t>
  </si>
  <si>
    <t>3.424</t>
  </si>
  <si>
    <t>01/07/2030</t>
  </si>
  <si>
    <t>קרסו מוטורס בע"מ</t>
  </si>
  <si>
    <t>514065283</t>
  </si>
  <si>
    <t>קרסו מוטורס אגח א</t>
  </si>
  <si>
    <t>IL0011364648</t>
  </si>
  <si>
    <t>קרסו מוטורס אגח ד</t>
  </si>
  <si>
    <t>IL0011735664</t>
  </si>
  <si>
    <t>01/10/2028</t>
  </si>
  <si>
    <t>רבוע כחול נדל"ן בע"מ</t>
  </si>
  <si>
    <t>513765859</t>
  </si>
  <si>
    <t>רבוע נדלן אגח ו</t>
  </si>
  <si>
    <t>IL0011406076</t>
  </si>
  <si>
    <t>0.414</t>
  </si>
  <si>
    <t>רבוע נדלן אגח ז</t>
  </si>
  <si>
    <t>IL0011406159</t>
  </si>
  <si>
    <t>רבוע נדלן אגח ח</t>
  </si>
  <si>
    <t>IL0011575698</t>
  </si>
  <si>
    <t>1.476</t>
  </si>
  <si>
    <t>ריט 1 בע"מ</t>
  </si>
  <si>
    <t>513821488</t>
  </si>
  <si>
    <t>ריט 1 אגח ו</t>
  </si>
  <si>
    <t>IL0011385445</t>
  </si>
  <si>
    <t>2.582</t>
  </si>
  <si>
    <t>21/09/2031</t>
  </si>
  <si>
    <t>ריט 1 סד ה</t>
  </si>
  <si>
    <t>IL0011367534</t>
  </si>
  <si>
    <t>1.190</t>
  </si>
  <si>
    <t>20/09/2028</t>
  </si>
  <si>
    <t>ריט אזורים - ה.פ ליווינג בע"מ</t>
  </si>
  <si>
    <t>516117181</t>
  </si>
  <si>
    <t>ריט אזורים אגח א</t>
  </si>
  <si>
    <t>IL0011757692</t>
  </si>
  <si>
    <t>3.794</t>
  </si>
  <si>
    <t>ריט אזורים אגחד 2.59%</t>
  </si>
  <si>
    <t>IL0012344912</t>
  </si>
  <si>
    <t>2.438</t>
  </si>
  <si>
    <t>רכבת ישראל בע"מ</t>
  </si>
  <si>
    <t>520043613</t>
  </si>
  <si>
    <t>רכבת ישראל אגח ג</t>
  </si>
  <si>
    <t>IL0011776254</t>
  </si>
  <si>
    <t>2.942</t>
  </si>
  <si>
    <t>רנט איט-ריט מגורים בע"מ</t>
  </si>
  <si>
    <t>516581741</t>
  </si>
  <si>
    <t>רנט איט אגח ב</t>
  </si>
  <si>
    <t>IL0012314485</t>
  </si>
  <si>
    <t>3.203</t>
  </si>
  <si>
    <t>30/10/2029</t>
  </si>
  <si>
    <t>שטראוס גרופ בע"מ</t>
  </si>
  <si>
    <t>520003781</t>
  </si>
  <si>
    <t>שטראוס אגח ה</t>
  </si>
  <si>
    <t>IL0074603890</t>
  </si>
  <si>
    <t>0.988</t>
  </si>
  <si>
    <t>ש.שלמה החזקות בע"מ</t>
  </si>
  <si>
    <t>520034372</t>
  </si>
  <si>
    <t>שלמה החז אגח כ</t>
  </si>
  <si>
    <t>IL0011927493</t>
  </si>
  <si>
    <t>2.733</t>
  </si>
  <si>
    <t>21/12/2031</t>
  </si>
  <si>
    <t>Chamoss International Limited</t>
  </si>
  <si>
    <t>633896</t>
  </si>
  <si>
    <t>שמוס אגח א</t>
  </si>
  <si>
    <t>IL0011559510</t>
  </si>
  <si>
    <t>1.731</t>
  </si>
  <si>
    <t>10/07/2028</t>
  </si>
  <si>
    <t>תומר תמלוגי אנרגיה (2012)  בע"מ</t>
  </si>
  <si>
    <t>514837111</t>
  </si>
  <si>
    <t>תומר אנרגיה אגח א</t>
  </si>
  <si>
    <t>IL0011474793</t>
  </si>
  <si>
    <t>1.643</t>
  </si>
  <si>
    <t>30/08/2028</t>
  </si>
  <si>
    <t>תמר פטרוליום בעמ</t>
  </si>
  <si>
    <t>515334662</t>
  </si>
  <si>
    <t>תמר פטרוליום אגח א</t>
  </si>
  <si>
    <t>IL0011413320</t>
  </si>
  <si>
    <t>1.771</t>
  </si>
  <si>
    <t>התעשיה האוירית לישראל בע"מ</t>
  </si>
  <si>
    <t>520027194</t>
  </si>
  <si>
    <t>תעשיה אוירית אגח ד</t>
  </si>
  <si>
    <t>IL0011331316</t>
  </si>
  <si>
    <t>ITHACA ENERGY NORTH</t>
  </si>
  <si>
    <t>21380057TNFLXPXBIP34</t>
  </si>
  <si>
    <t>/IAECN 8.125 10</t>
  </si>
  <si>
    <t>USG49774AC90</t>
  </si>
  <si>
    <t>B1</t>
  </si>
  <si>
    <t>2.108</t>
  </si>
  <si>
    <t>15/10/2029</t>
  </si>
  <si>
    <t>איי.סי.אל גרופ בע"מ (דואלי)</t>
  </si>
  <si>
    <t>520027830</t>
  </si>
  <si>
    <t>/ICLIT 6.036 06</t>
  </si>
  <si>
    <t>IL0012431792</t>
  </si>
  <si>
    <t>BBB-</t>
  </si>
  <si>
    <t>7.601</t>
  </si>
  <si>
    <t>16/06/2036</t>
  </si>
  <si>
    <t>BLUE OWL CREDIT INCOME</t>
  </si>
  <si>
    <t>5493003I42XBWPE05N35</t>
  </si>
  <si>
    <t>/OCINCC 7.95 13</t>
  </si>
  <si>
    <t>US69120VBB62</t>
  </si>
  <si>
    <t>13/06/2028</t>
  </si>
  <si>
    <t>Meta Platforms Inc</t>
  </si>
  <si>
    <t>BQ4BKCS1HXDV9HN80Z93</t>
  </si>
  <si>
    <t>15/05/28 META 4.6</t>
  </si>
  <si>
    <t>US30303M8L96</t>
  </si>
  <si>
    <t>1.733</t>
  </si>
  <si>
    <t>15/05/2028</t>
  </si>
  <si>
    <t>amazon.com</t>
  </si>
  <si>
    <t>ZXTILKJKG63JELOEG630</t>
  </si>
  <si>
    <t>AMZM 4.55 12/01</t>
  </si>
  <si>
    <t>US023135CP90</t>
  </si>
  <si>
    <t>1.304</t>
  </si>
  <si>
    <t>01/12/2027</t>
  </si>
  <si>
    <t>DAVITA INC</t>
  </si>
  <si>
    <t>M2XHYMU3TZNEZURC6H66</t>
  </si>
  <si>
    <t>DVA 6.875 09/01</t>
  </si>
  <si>
    <t>US23918KAW80</t>
  </si>
  <si>
    <t>2.850</t>
  </si>
  <si>
    <t>01/09/2032</t>
  </si>
  <si>
    <t>Electricite DE France SA</t>
  </si>
  <si>
    <t>549300X3UK4GG3FNMO06</t>
  </si>
  <si>
    <t>EDF 5.7 05</t>
  </si>
  <si>
    <t>US28504DAB91</t>
  </si>
  <si>
    <t>1.740</t>
  </si>
  <si>
    <t>23/05/2028</t>
  </si>
  <si>
    <t>EDF 5.7 5/28</t>
  </si>
  <si>
    <t>USF29416AB40</t>
  </si>
  <si>
    <t>Energean plc</t>
  </si>
  <si>
    <t>549300RVMKU0CYUZBB05</t>
  </si>
  <si>
    <t>ENOGLN 5.625 05</t>
  </si>
  <si>
    <t>XS3223933261</t>
  </si>
  <si>
    <t>4.289</t>
  </si>
  <si>
    <t>12/05/2031</t>
  </si>
  <si>
    <t xml:space="preserve">Golub Capital Fund </t>
  </si>
  <si>
    <t>254900B5KBW6OY1F9951</t>
  </si>
  <si>
    <t>GCRED 5.8 12/09</t>
  </si>
  <si>
    <t>US38179RAB15</t>
  </si>
  <si>
    <t>Baa3</t>
  </si>
  <si>
    <t>2.913</t>
  </si>
  <si>
    <t>12/09/2029</t>
  </si>
  <si>
    <t>GCRED 5.875 01/05/2030</t>
  </si>
  <si>
    <t>US38179RAC97</t>
  </si>
  <si>
    <t>3.423</t>
  </si>
  <si>
    <t>01/05/2030</t>
  </si>
  <si>
    <t>GRAND CITY PROPERTIES</t>
  </si>
  <si>
    <t>5299002QLUYKK2WBMB18</t>
  </si>
  <si>
    <t>GYCGR 0 1/28</t>
  </si>
  <si>
    <t>XS2282101539</t>
  </si>
  <si>
    <t>1.528</t>
  </si>
  <si>
    <t>11/01/2028</t>
  </si>
  <si>
    <t>HAPOAL 5.252 01</t>
  </si>
  <si>
    <t>IL0012338161</t>
  </si>
  <si>
    <t>5.469</t>
  </si>
  <si>
    <t>14/01/2033</t>
  </si>
  <si>
    <t>IAECN 5.5 10/31</t>
  </si>
  <si>
    <t>Xs3186903756</t>
  </si>
  <si>
    <t>4.566</t>
  </si>
  <si>
    <t>01/10/2031</t>
  </si>
  <si>
    <t>בנק דיסקונט לישראל בע"מ</t>
  </si>
  <si>
    <t>520007030</t>
  </si>
  <si>
    <t>IDBILI 5.375 26.01.28 (Israel discount Bank)</t>
  </si>
  <si>
    <t>IL0011920878</t>
  </si>
  <si>
    <t>1.415</t>
  </si>
  <si>
    <t>26/01/2028</t>
  </si>
  <si>
    <t>IQVIA INC</t>
  </si>
  <si>
    <t>549300PLWY28YB00C717</t>
  </si>
  <si>
    <t>IQV 5.7 5\15\20</t>
  </si>
  <si>
    <t>US46266TAB44</t>
  </si>
  <si>
    <t>1.720</t>
  </si>
  <si>
    <t>בנק מזרחי טפחות בע"מ</t>
  </si>
  <si>
    <t>520000522</t>
  </si>
  <si>
    <t>MZRHIT 5.049 01</t>
  </si>
  <si>
    <t>IL0012348483</t>
  </si>
  <si>
    <t>4.051</t>
  </si>
  <si>
    <t>28/01/2031</t>
  </si>
  <si>
    <t>ORMAT TECNOLOGIES INC</t>
  </si>
  <si>
    <t>2382909</t>
  </si>
  <si>
    <t>ORA 1.5 3/31</t>
  </si>
  <si>
    <t>US686688AD42</t>
  </si>
  <si>
    <t>0.363</t>
  </si>
  <si>
    <t>15/03/2031</t>
  </si>
  <si>
    <t>ORMAT TECHNOLOG</t>
  </si>
  <si>
    <t>US686688AB85</t>
  </si>
  <si>
    <t>0.240</t>
  </si>
  <si>
    <t>15/07/2027</t>
  </si>
  <si>
    <t>POALIM 5 14/7/2</t>
  </si>
  <si>
    <t>IL0012343849</t>
  </si>
  <si>
    <t>2.799</t>
  </si>
  <si>
    <t>14/07/2029</t>
  </si>
  <si>
    <t>SOUTH BOW USA LLC</t>
  </si>
  <si>
    <t>254900Z1WAY7QFQ70850</t>
  </si>
  <si>
    <t>SOUBOW 5.026 10</t>
  </si>
  <si>
    <t>US83007CAD48</t>
  </si>
  <si>
    <t>2.939</t>
  </si>
  <si>
    <t>01/10/2029</t>
  </si>
  <si>
    <t>טבע תעשיות פרמצבטיות בע"מ</t>
  </si>
  <si>
    <t>520013954</t>
  </si>
  <si>
    <t>TEVA 7.375</t>
  </si>
  <si>
    <t>XS2592804434</t>
  </si>
  <si>
    <t>2.668</t>
  </si>
  <si>
    <t>15/09/2029</t>
  </si>
  <si>
    <t>פרשקובסקי אגח יד</t>
  </si>
  <si>
    <t>IL0011836231</t>
  </si>
  <si>
    <t xml:space="preserve">אול-יר  הולדינגס לימיטד </t>
  </si>
  <si>
    <t>1841580</t>
  </si>
  <si>
    <t>אול-יר אגח ה מחוג בהשעיה</t>
  </si>
  <si>
    <t>IL0011433047</t>
  </si>
  <si>
    <t>31/07/2024</t>
  </si>
  <si>
    <t>אלביט מערכות אגח ד</t>
  </si>
  <si>
    <t>IL0011782682</t>
  </si>
  <si>
    <t>4.528</t>
  </si>
  <si>
    <t>30/06/2035</t>
  </si>
  <si>
    <t>חג'ג' אגח יב</t>
  </si>
  <si>
    <t>IL0082303772</t>
  </si>
  <si>
    <t>פטרוכימים אגח ט</t>
  </si>
  <si>
    <t>IL0011895542</t>
  </si>
  <si>
    <t>0.827</t>
  </si>
  <si>
    <t>30/04/2027</t>
  </si>
  <si>
    <t>פלאזה סנטרס</t>
  </si>
  <si>
    <t>33248324</t>
  </si>
  <si>
    <t>פלאזה סנטרס אגח א</t>
  </si>
  <si>
    <t>IL0011094955</t>
  </si>
  <si>
    <t>01/07/2026</t>
  </si>
  <si>
    <t>פלאזה סנטרס אגח ב</t>
  </si>
  <si>
    <t>IL0011095036</t>
  </si>
  <si>
    <t>פריים אנרג'י אגח ב</t>
  </si>
  <si>
    <t>IL0011846628</t>
  </si>
  <si>
    <t>1.558</t>
  </si>
  <si>
    <t>קרדן אן.וי.</t>
  </si>
  <si>
    <t>1239114</t>
  </si>
  <si>
    <t>קרדן אן וי אגח ב ( שימור</t>
  </si>
  <si>
    <t>IL0011130346</t>
  </si>
  <si>
    <t>רציו חיפושי נפט (מימון) בע"מ</t>
  </si>
  <si>
    <t>515060044</t>
  </si>
  <si>
    <t>רציו מימון אגח ד</t>
  </si>
  <si>
    <t>IL0011781445</t>
  </si>
  <si>
    <t>1.838</t>
  </si>
  <si>
    <t>31/10/2029</t>
  </si>
  <si>
    <t>Broadcom Inc</t>
  </si>
  <si>
    <t>549300WV6GIDOZJTV909</t>
  </si>
  <si>
    <t>AVGO 2.45 2/31</t>
  </si>
  <si>
    <t>US11135FCQ28</t>
  </si>
  <si>
    <t>4.340</t>
  </si>
  <si>
    <t>15/02/2031</t>
  </si>
  <si>
    <t>BANK LEUMI LE-I</t>
  </si>
  <si>
    <t>IL0060406878</t>
  </si>
  <si>
    <t>1.032</t>
  </si>
  <si>
    <t>CITYCON TREASURY BV</t>
  </si>
  <si>
    <t>549300WAE0CGQ0IE1H63</t>
  </si>
  <si>
    <t>CITCON 1 5/8 03</t>
  </si>
  <si>
    <t>XS2310411090</t>
  </si>
  <si>
    <t>1.677</t>
  </si>
  <si>
    <t>12/03/2028</t>
  </si>
  <si>
    <t>DANA INC</t>
  </si>
  <si>
    <t>KVWHW7YLZPFJM8QYNJ51</t>
  </si>
  <si>
    <t>DAN 4.5 2/32</t>
  </si>
  <si>
    <t>US235825AJ53</t>
  </si>
  <si>
    <t>3.327</t>
  </si>
  <si>
    <t>15/02/2032</t>
  </si>
  <si>
    <t>dick's sporting goods inc</t>
  </si>
  <si>
    <t>529900SSBV5I4LWSK313</t>
  </si>
  <si>
    <t>DSK 3.15 15/01/32</t>
  </si>
  <si>
    <t>US253393AF94</t>
  </si>
  <si>
    <t>5.022</t>
  </si>
  <si>
    <t>15/01/2032</t>
  </si>
  <si>
    <t>EBAY INC</t>
  </si>
  <si>
    <t>OML71K8X303XQONU6T67</t>
  </si>
  <si>
    <t>EBAY 2.7 11/3/3</t>
  </si>
  <si>
    <t>US278642AW32</t>
  </si>
  <si>
    <t>3.504</t>
  </si>
  <si>
    <t>11/03/2030</t>
  </si>
  <si>
    <t>ISRAEL CHEMICAL</t>
  </si>
  <si>
    <t>IL0028103310</t>
  </si>
  <si>
    <t>8.276</t>
  </si>
  <si>
    <t>31/05/2038</t>
  </si>
  <si>
    <t>KRAFT HEINZ CO/T</t>
  </si>
  <si>
    <t>5493003STKEZ2S0RNU91</t>
  </si>
  <si>
    <t>KRAFT 3.75</t>
  </si>
  <si>
    <t>US50077LAV80</t>
  </si>
  <si>
    <t>3.496</t>
  </si>
  <si>
    <t>01/04/2030</t>
  </si>
  <si>
    <t>MCDONALD'S CORP</t>
  </si>
  <si>
    <t>UE2136O97NLB5BYP9H04</t>
  </si>
  <si>
    <t>MCD 3.6 7/30</t>
  </si>
  <si>
    <t>US58013MFQ24</t>
  </si>
  <si>
    <t>3.756</t>
  </si>
  <si>
    <t>ORACLE CORP</t>
  </si>
  <si>
    <t>1Z4GXXU7ZHVWFCD8TV52</t>
  </si>
  <si>
    <t>ORACLE 3.25</t>
  </si>
  <si>
    <t>US68389XBN49</t>
  </si>
  <si>
    <t>1.348</t>
  </si>
  <si>
    <t>15/11/2027</t>
  </si>
  <si>
    <t>TEVA 3.75</t>
  </si>
  <si>
    <t>XS2406607098</t>
  </si>
  <si>
    <t>0.598</t>
  </si>
  <si>
    <t>09/05/2027</t>
  </si>
  <si>
    <t>TEVA PHARMACEUT</t>
  </si>
  <si>
    <t>US88167AAE10</t>
  </si>
  <si>
    <t>0.250</t>
  </si>
  <si>
    <t>01/10/2026</t>
  </si>
  <si>
    <t>Viatris Inc</t>
  </si>
  <si>
    <t>254900ZZTSW7NL773X71</t>
  </si>
  <si>
    <t>VTRS 2.3 06.22.27 corp</t>
  </si>
  <si>
    <t>US92556VAC00</t>
  </si>
  <si>
    <t>0.969</t>
  </si>
  <si>
    <t>22/06/2027</t>
  </si>
  <si>
    <t>או.פי.סי. אנרגיה בע"מ</t>
  </si>
  <si>
    <t>514401702</t>
  </si>
  <si>
    <t>או פי סי אנרגיה</t>
  </si>
  <si>
    <t>IL0011415713</t>
  </si>
  <si>
    <t>או פי סי אנרגיה חסום מחוג 16/09/26</t>
  </si>
  <si>
    <t>אוברסיז קומרס בע"מ</t>
  </si>
  <si>
    <t>510490071</t>
  </si>
  <si>
    <t>אוברסיז</t>
  </si>
  <si>
    <t>IL0011396178</t>
  </si>
  <si>
    <t>אוריין</t>
  </si>
  <si>
    <t>אורמת טכנולוגיות</t>
  </si>
  <si>
    <t>US6866881021</t>
  </si>
  <si>
    <t>אזורים חסום מחוג 27/08/26</t>
  </si>
  <si>
    <t>אי.טי.גי. איי גרופ בע"מ</t>
  </si>
  <si>
    <t>513764399</t>
  </si>
  <si>
    <t>אי. טי. ג'י. איי</t>
  </si>
  <si>
    <t>IL0011761140</t>
  </si>
  <si>
    <t>איי.די.איי. חברה לביטוח בע"מ</t>
  </si>
  <si>
    <t>513910703</t>
  </si>
  <si>
    <t>איידיאיי ביטוח</t>
  </si>
  <si>
    <t>IL0011295016</t>
  </si>
  <si>
    <t>אירפורט סיטי</t>
  </si>
  <si>
    <t>IL0010958358</t>
  </si>
  <si>
    <t>אלביט מערכות</t>
  </si>
  <si>
    <t>IL0010811243</t>
  </si>
  <si>
    <t>אלדן תחבורה</t>
  </si>
  <si>
    <t>IL0011348815</t>
  </si>
  <si>
    <t>אלומיי קפיטל</t>
  </si>
  <si>
    <t>אלוני חץ</t>
  </si>
  <si>
    <t>IL0003900136</t>
  </si>
  <si>
    <t>אלקו בע"מ</t>
  </si>
  <si>
    <t>520025370</t>
  </si>
  <si>
    <t>אלקו החזקות</t>
  </si>
  <si>
    <t>IL0006940345</t>
  </si>
  <si>
    <t>אמות השקעות בע"מ</t>
  </si>
  <si>
    <t>520026683</t>
  </si>
  <si>
    <t>אמות</t>
  </si>
  <si>
    <t>IL0010972789</t>
  </si>
  <si>
    <t>אנלייט אנרגיה</t>
  </si>
  <si>
    <t>IL0007200111</t>
  </si>
  <si>
    <t>אנלייט אנרגיה חסום מחוג 25/08/26</t>
  </si>
  <si>
    <t>אנרג'יאן</t>
  </si>
  <si>
    <t>GB00BG12Y042</t>
  </si>
  <si>
    <t>אפי נכסים</t>
  </si>
  <si>
    <t>IL0010913544</t>
  </si>
  <si>
    <t>אקויטל בע"מ</t>
  </si>
  <si>
    <t>520030859</t>
  </si>
  <si>
    <t>אקויטל</t>
  </si>
  <si>
    <t>IL0007550176</t>
  </si>
  <si>
    <t>אקונרג'י אנרגיה מתחדשת בע"מ</t>
  </si>
  <si>
    <t>516339777</t>
  </si>
  <si>
    <t>אקונרג'י</t>
  </si>
  <si>
    <t>IL0011783342</t>
  </si>
  <si>
    <t>אקונרג'י חסום מחוג 01/12/26</t>
  </si>
  <si>
    <t>אקונרג'י חסום מחוג 09/07/26</t>
  </si>
  <si>
    <t>ארד בע"מ</t>
  </si>
  <si>
    <t>510007800</t>
  </si>
  <si>
    <t>ארד</t>
  </si>
  <si>
    <t>IL0010916513</t>
  </si>
  <si>
    <t>ארי נדלן</t>
  </si>
  <si>
    <t>IL0003660136</t>
  </si>
  <si>
    <t>בתי זקוק לנפט בע"מ</t>
  </si>
  <si>
    <t>520036658</t>
  </si>
  <si>
    <t>בזן</t>
  </si>
  <si>
    <t>IL0025902482</t>
  </si>
  <si>
    <t>בזק</t>
  </si>
  <si>
    <t>IL0002300114</t>
  </si>
  <si>
    <t>ביג</t>
  </si>
  <si>
    <t>IL0010972607</t>
  </si>
  <si>
    <t>הבנק הבינלאומי הראשון לישראל בע"מ</t>
  </si>
  <si>
    <t>520029083</t>
  </si>
  <si>
    <t>בינלאומי 5</t>
  </si>
  <si>
    <t>IL0005930388</t>
  </si>
  <si>
    <t>גילת רשתות לווין בע"מ</t>
  </si>
  <si>
    <t>520038936</t>
  </si>
  <si>
    <t>גילת</t>
  </si>
  <si>
    <t>IL0010825102</t>
  </si>
  <si>
    <t>גלוברנדס גרופ בע"מ</t>
  </si>
  <si>
    <t>515809499</t>
  </si>
  <si>
    <t>גלוברנדס</t>
  </si>
  <si>
    <t>IL0011474876</t>
  </si>
  <si>
    <t>אחים דוניץ בע"מ</t>
  </si>
  <si>
    <t>520038605</t>
  </si>
  <si>
    <t>דוניץ</t>
  </si>
  <si>
    <t>IL0004000100</t>
  </si>
  <si>
    <t>דוראל אנרגיה</t>
  </si>
  <si>
    <t>IL0011667685</t>
  </si>
  <si>
    <t>דיסקונט</t>
  </si>
  <si>
    <t>IL0006912120</t>
  </si>
  <si>
    <t>דיפלומט אחזקות בע"מ</t>
  </si>
  <si>
    <t>510400740</t>
  </si>
  <si>
    <t>דיפלומט</t>
  </si>
  <si>
    <t>IL0011734915</t>
  </si>
  <si>
    <t>דמרי</t>
  </si>
  <si>
    <t>דמרי חסום מחוג 15/10/26</t>
  </si>
  <si>
    <t>הראל השקעות בביטוח ושרותים פיננסים בע"מ</t>
  </si>
  <si>
    <t>520033986</t>
  </si>
  <si>
    <t>הראל השקעות</t>
  </si>
  <si>
    <t>IL0005850180</t>
  </si>
  <si>
    <t>וואן טכנולוגיות תוכנה(או.אס.טי)בע"מ</t>
  </si>
  <si>
    <t>520034695</t>
  </si>
  <si>
    <t>וואן טכנולוגיות תוכנה</t>
  </si>
  <si>
    <t>IL0001610182</t>
  </si>
  <si>
    <t>וילאר אינטרנשיונל בע"מ</t>
  </si>
  <si>
    <t>520038910</t>
  </si>
  <si>
    <t>וילאר</t>
  </si>
  <si>
    <t>IL0004160169</t>
  </si>
  <si>
    <t>ג.ויליפוד אינטרנשיונל בע"מ (דואלי)</t>
  </si>
  <si>
    <t>520043209</t>
  </si>
  <si>
    <t>ויליפוד אינטרנשיונל</t>
  </si>
  <si>
    <t>IL0010828585</t>
  </si>
  <si>
    <t>חברה לישראל</t>
  </si>
  <si>
    <t>IL0005760173</t>
  </si>
  <si>
    <t>טאואר סמיקונדקטור בע"מ</t>
  </si>
  <si>
    <t>520041997</t>
  </si>
  <si>
    <t>טאואר</t>
  </si>
  <si>
    <t>IL0010823792</t>
  </si>
  <si>
    <t>טבע</t>
  </si>
  <si>
    <t>IL0006290147</t>
  </si>
  <si>
    <t>טראלייט</t>
  </si>
  <si>
    <t>יוניברסל מוטורס</t>
  </si>
  <si>
    <t>IL0011447732</t>
  </si>
  <si>
    <t>ישראכרט בע"מ</t>
  </si>
  <si>
    <t>510706153</t>
  </si>
  <si>
    <t>ישראכרט</t>
  </si>
  <si>
    <t>IL0011574030</t>
  </si>
  <si>
    <t>ישראמקו יהש</t>
  </si>
  <si>
    <t>IL0002320179</t>
  </si>
  <si>
    <t>ישרס אחזקות בע"מ</t>
  </si>
  <si>
    <t>516632387</t>
  </si>
  <si>
    <t>ישרס אחזקות</t>
  </si>
  <si>
    <t>IL0012029778</t>
  </si>
  <si>
    <t>כהן פיתוח</t>
  </si>
  <si>
    <t>כפרית תעשיות (1993) בע"מ</t>
  </si>
  <si>
    <t>520038787</t>
  </si>
  <si>
    <t>כפרית</t>
  </si>
  <si>
    <t>IL0005220111</t>
  </si>
  <si>
    <t>לאומי</t>
  </si>
  <si>
    <t>IL0006046119</t>
  </si>
  <si>
    <t>להב אל.אר רילאסטייט בעמ</t>
  </si>
  <si>
    <t>520034257</t>
  </si>
  <si>
    <t>להב</t>
  </si>
  <si>
    <t>IL0001360101</t>
  </si>
  <si>
    <t>לפידות קפיטל בעמ</t>
  </si>
  <si>
    <t>520022971</t>
  </si>
  <si>
    <t>לפידות קפיטל</t>
  </si>
  <si>
    <t>IL0006420173</t>
  </si>
  <si>
    <t>יוחננוף</t>
  </si>
  <si>
    <t>511344186</t>
  </si>
  <si>
    <t>מ. יוחננוף</t>
  </si>
  <si>
    <t>IL0011612640</t>
  </si>
  <si>
    <t>מבטח שמיר אחזקות בע"מ</t>
  </si>
  <si>
    <t>520034125</t>
  </si>
  <si>
    <t>מבטח שמיר</t>
  </si>
  <si>
    <t>IL0001270193</t>
  </si>
  <si>
    <t>מבנה</t>
  </si>
  <si>
    <t>IL0002260193</t>
  </si>
  <si>
    <t>מגדל אחזקות ביטוח ופיננסים בע"מ</t>
  </si>
  <si>
    <t>520029984</t>
  </si>
  <si>
    <t>מגדל ביטוח</t>
  </si>
  <si>
    <t>IL0010811656</t>
  </si>
  <si>
    <t>מגה אור</t>
  </si>
  <si>
    <t>IL0011044885</t>
  </si>
  <si>
    <t>י.ד. מור השקעות בע"מ</t>
  </si>
  <si>
    <t>513834606</t>
  </si>
  <si>
    <t>מור השקעות</t>
  </si>
  <si>
    <t>IL0011414641</t>
  </si>
  <si>
    <t>מזרחי טפחות</t>
  </si>
  <si>
    <t>IL0006954379</t>
  </si>
  <si>
    <t>קבוצת מיחשוב ישיר בע"מ</t>
  </si>
  <si>
    <t>520040007</t>
  </si>
  <si>
    <t>מחשוב ישיר קבוצה</t>
  </si>
  <si>
    <t>IL0005070128</t>
  </si>
  <si>
    <t>מטריקס</t>
  </si>
  <si>
    <t>IL0004450156</t>
  </si>
  <si>
    <t>מליסרון</t>
  </si>
  <si>
    <t>IL0003230146</t>
  </si>
  <si>
    <t>מלם-תים בע"מ</t>
  </si>
  <si>
    <t>520034620</t>
  </si>
  <si>
    <t>מלם תים</t>
  </si>
  <si>
    <t>IL0001560189</t>
  </si>
  <si>
    <t>מלם-תים אחזקות בע"מ</t>
  </si>
  <si>
    <t>520025198</t>
  </si>
  <si>
    <t>מלם-תים אחזקות</t>
  </si>
  <si>
    <t>IL0007310183</t>
  </si>
  <si>
    <t>מניבים ריט</t>
  </si>
  <si>
    <t>IL0011405730</t>
  </si>
  <si>
    <t>נאוויטס פט יהש</t>
  </si>
  <si>
    <t>נובה  בע"מ</t>
  </si>
  <si>
    <t>511812463</t>
  </si>
  <si>
    <t>נובה</t>
  </si>
  <si>
    <t>IL0010845571</t>
  </si>
  <si>
    <t>נובולוג פארם אפ 1966 בע"מ</t>
  </si>
  <si>
    <t>510475312</t>
  </si>
  <si>
    <t>נובולוג</t>
  </si>
  <si>
    <t>IL0011401515</t>
  </si>
  <si>
    <t>נופר אנרגי</t>
  </si>
  <si>
    <t>IL0011708778</t>
  </si>
  <si>
    <t>נטו מלינדה סחר בע"מ</t>
  </si>
  <si>
    <t>511725459</t>
  </si>
  <si>
    <t>נטו מלינדה</t>
  </si>
  <si>
    <t>IL0011050973</t>
  </si>
  <si>
    <t>נייס מערכות בע"מ</t>
  </si>
  <si>
    <t>520036872</t>
  </si>
  <si>
    <t>נייס</t>
  </si>
  <si>
    <t>IL0002730112</t>
  </si>
  <si>
    <t>סאמיט</t>
  </si>
  <si>
    <t>IL0010816861</t>
  </si>
  <si>
    <t>פורטיסימו ניהול הון בע"מ</t>
  </si>
  <si>
    <t>530278514</t>
  </si>
  <si>
    <t>סוגת</t>
  </si>
  <si>
    <t>IL0012330143</t>
  </si>
  <si>
    <t>סולאיר</t>
  </si>
  <si>
    <t>סופווייב מדיקל בעמ</t>
  </si>
  <si>
    <t>515198158</t>
  </si>
  <si>
    <t>IL0011754392</t>
  </si>
  <si>
    <t>סמארט שוטר בע"מ</t>
  </si>
  <si>
    <t>514615590</t>
  </si>
  <si>
    <t>סמארט שוטר</t>
  </si>
  <si>
    <t>IL0012377425</t>
  </si>
  <si>
    <t>נ.ר. ספאנטק תעשיות בע"מ</t>
  </si>
  <si>
    <t>512288713</t>
  </si>
  <si>
    <t>ספאנטק</t>
  </si>
  <si>
    <t>IL0010901176</t>
  </si>
  <si>
    <t>עזריאלי קבוצה</t>
  </si>
  <si>
    <t>IL0011194789</t>
  </si>
  <si>
    <t xml:space="preserve">עמל הולדינגס </t>
  </si>
  <si>
    <t>511295412</t>
  </si>
  <si>
    <t>עמל הולדינגס</t>
  </si>
  <si>
    <t>IL0012320086</t>
  </si>
  <si>
    <t>פולירם תעשיות פלסטיק בע"מ</t>
  </si>
  <si>
    <t>515251593</t>
  </si>
  <si>
    <t>פולירם</t>
  </si>
  <si>
    <t>IL0011702169</t>
  </si>
  <si>
    <t>פועלים</t>
  </si>
  <si>
    <t>IL0006625771</t>
  </si>
  <si>
    <t>פוקס-ויזל בע"מ</t>
  </si>
  <si>
    <t>512157603</t>
  </si>
  <si>
    <t>פוקס- ויזל</t>
  </si>
  <si>
    <t>IL0010870223</t>
  </si>
  <si>
    <t>פורמולה מערכות</t>
  </si>
  <si>
    <t>IL0002560162</t>
  </si>
  <si>
    <t>פ.י.ב.י. אחזקות בע"מ</t>
  </si>
  <si>
    <t>520029026</t>
  </si>
  <si>
    <t>פיבי</t>
  </si>
  <si>
    <t>IL0007630119</t>
  </si>
  <si>
    <t>פי.סי.בי. טכנולוגיות בע"מ</t>
  </si>
  <si>
    <t>511888356</t>
  </si>
  <si>
    <t>פיסיבי טכנולוגיות</t>
  </si>
  <si>
    <t>IL0010916851</t>
  </si>
  <si>
    <t>מפעלי פ.מ.ס. מיגון בע"מ</t>
  </si>
  <si>
    <t>520037284</t>
  </si>
  <si>
    <t>פמס</t>
  </si>
  <si>
    <t>IL0003150104</t>
  </si>
  <si>
    <t xml:space="preserve">פרודלים השקעות </t>
  </si>
  <si>
    <t>513130252</t>
  </si>
  <si>
    <t>פרודלים השקעות</t>
  </si>
  <si>
    <t>IL0012370313</t>
  </si>
  <si>
    <t>פרטנר</t>
  </si>
  <si>
    <t>IL0010834849</t>
  </si>
  <si>
    <t>פריורטק</t>
  </si>
  <si>
    <t>IL0003280133</t>
  </si>
  <si>
    <t>פרשקובסקי</t>
  </si>
  <si>
    <t>IL0011021289</t>
  </si>
  <si>
    <t>פתאל החזקות 1998 בע"מ</t>
  </si>
  <si>
    <t>512607888</t>
  </si>
  <si>
    <t>פתאל החזקות</t>
  </si>
  <si>
    <t>IL0011434292</t>
  </si>
  <si>
    <t>צבי צרפתי השקעות ובנין (1992) בע"מ</t>
  </si>
  <si>
    <t>520039090</t>
  </si>
  <si>
    <t>צרפתי</t>
  </si>
  <si>
    <t>IL0004250176</t>
  </si>
  <si>
    <t>קבוצת תדהר</t>
  </si>
  <si>
    <t>512728932</t>
  </si>
  <si>
    <t>IL0012425281</t>
  </si>
  <si>
    <t>קווליטאו</t>
  </si>
  <si>
    <t>קווליטאו חסום מחוג 04/09/26</t>
  </si>
  <si>
    <t>קיסטון אינפרא בע"מ</t>
  </si>
  <si>
    <t>515983476</t>
  </si>
  <si>
    <t>קיסטון אינפרא</t>
  </si>
  <si>
    <t>IL0011759342</t>
  </si>
  <si>
    <t>קמטק בע"מ</t>
  </si>
  <si>
    <t>511235434</t>
  </si>
  <si>
    <t>קמטק</t>
  </si>
  <si>
    <t>IL0010952641</t>
  </si>
  <si>
    <t>kenon-holdings inc</t>
  </si>
  <si>
    <t>254900N5LVBX92GMVN72</t>
  </si>
  <si>
    <t>קנון</t>
  </si>
  <si>
    <t>SG9999012629</t>
  </si>
  <si>
    <t>קרור אחזקות בע"מ</t>
  </si>
  <si>
    <t>520001546</t>
  </si>
  <si>
    <t>קרור  1</t>
  </si>
  <si>
    <t>IL0006210111</t>
  </si>
  <si>
    <t>קרסו מוטורס</t>
  </si>
  <si>
    <t>IL0011238503</t>
  </si>
  <si>
    <t>ראלקו סוכנויות בע"מ</t>
  </si>
  <si>
    <t>520038183</t>
  </si>
  <si>
    <t>ראלקו</t>
  </si>
  <si>
    <t>IL0003930174</t>
  </si>
  <si>
    <t>רבל אי.סי.אס. בע"מ</t>
  </si>
  <si>
    <t>513506329</t>
  </si>
  <si>
    <t>רבל</t>
  </si>
  <si>
    <t>IL0011038788</t>
  </si>
  <si>
    <t>ריט 1</t>
  </si>
  <si>
    <t>IL0010989205</t>
  </si>
  <si>
    <t>רימון שירותי ייעוץ וניהול בע"מ</t>
  </si>
  <si>
    <t>512467994</t>
  </si>
  <si>
    <t>רימון ( מועמדת)</t>
  </si>
  <si>
    <t>IL0011787228</t>
  </si>
  <si>
    <t>רם-און השקעות והחזקות (1999) בע"מ</t>
  </si>
  <si>
    <t>512776964</t>
  </si>
  <si>
    <t>רם-און</t>
  </si>
  <si>
    <t>IL0010909435</t>
  </si>
  <si>
    <t>רשת חנויות רמי לוי שיווק השיקמה 2006 בע"מ</t>
  </si>
  <si>
    <t>513770669</t>
  </si>
  <si>
    <t>רמי לוי</t>
  </si>
  <si>
    <t>IL0011042491</t>
  </si>
  <si>
    <t>רמי לוי נדל"ן</t>
  </si>
  <si>
    <t>שוב אנרגיה</t>
  </si>
  <si>
    <t>שופר-סל בע"מ</t>
  </si>
  <si>
    <t>520022732</t>
  </si>
  <si>
    <t>שופרסל</t>
  </si>
  <si>
    <t>IL0007770378</t>
  </si>
  <si>
    <t>שטראוס</t>
  </si>
  <si>
    <t>IL0007460160</t>
  </si>
  <si>
    <t>תורפז תעשיות בעמ</t>
  </si>
  <si>
    <t>514574524</t>
  </si>
  <si>
    <t>תורפז תעשיות</t>
  </si>
  <si>
    <t>IL0011756116</t>
  </si>
  <si>
    <t>תמר פטרוליום</t>
  </si>
  <si>
    <t>IL0011413577</t>
  </si>
  <si>
    <t>COGNYTE SOFTWARE LTD</t>
  </si>
  <si>
    <t>2549006L803IRJC67B33</t>
  </si>
  <si>
    <t>cognyte softwar</t>
  </si>
  <si>
    <t>IL0011691438</t>
  </si>
  <si>
    <t>גלובל -אי אונליין בע"מ</t>
  </si>
  <si>
    <t>514889534</t>
  </si>
  <si>
    <t>GLOBAL-E ONLIE</t>
  </si>
  <si>
    <t>IL0011741688</t>
  </si>
  <si>
    <t>ITHACA ENERGY P</t>
  </si>
  <si>
    <t>GB00BPJHV584</t>
  </si>
  <si>
    <t>קורנית דיגיטל בע"מ</t>
  </si>
  <si>
    <t>513195420</t>
  </si>
  <si>
    <t>KORNIT DIGITAL</t>
  </si>
  <si>
    <t>IL0011216723</t>
  </si>
  <si>
    <t>רדקום בע"מ</t>
  </si>
  <si>
    <t>520043456</t>
  </si>
  <si>
    <t>RADCOM LTD</t>
  </si>
  <si>
    <t>IL0010826688</t>
  </si>
  <si>
    <t>צים שירותי ספנות משולבים בע"מ</t>
  </si>
  <si>
    <t>520015041</t>
  </si>
  <si>
    <t>ZIM INTEGRATED</t>
  </si>
  <si>
    <t>IL0065100930</t>
  </si>
  <si>
    <t>כלל ביטוח</t>
  </si>
  <si>
    <t>IL0002240146</t>
  </si>
  <si>
    <t>אלקטרה פאוור (2019) בע"מ</t>
  </si>
  <si>
    <t>516077989</t>
  </si>
  <si>
    <t>אלקטרה פאוור</t>
  </si>
  <si>
    <t>IL0011669178</t>
  </si>
  <si>
    <t>ארן מחקר ופיתוח (1982) בע"מ</t>
  </si>
  <si>
    <t>510959596</t>
  </si>
  <si>
    <t>ארן</t>
  </si>
  <si>
    <t>IL0010852650</t>
  </si>
  <si>
    <t>גניגר מפעלי פלסטיק בע"מ</t>
  </si>
  <si>
    <t>512416991</t>
  </si>
  <si>
    <t>גניגר</t>
  </si>
  <si>
    <t>IL0010958929</t>
  </si>
  <si>
    <t>ניסן תעשיות רפואיות בע"מ</t>
  </si>
  <si>
    <t>520040940</t>
  </si>
  <si>
    <t>ניסן</t>
  </si>
  <si>
    <t>IL0006600196</t>
  </si>
  <si>
    <t>קפיטל פוינט בע"מ</t>
  </si>
  <si>
    <t>512950320</t>
  </si>
  <si>
    <t>קפיטל פוינט</t>
  </si>
  <si>
    <t>IL0010971468</t>
  </si>
  <si>
    <t>Aroundtown property</t>
  </si>
  <si>
    <t>529900H4DWG3KWMBMQ39</t>
  </si>
  <si>
    <t>AROUNDTOWN PROP</t>
  </si>
  <si>
    <t>LU1673108939</t>
  </si>
  <si>
    <t>AstraZeneca PLC</t>
  </si>
  <si>
    <t>PY6ZZQWO2IZFZC3IOL08</t>
  </si>
  <si>
    <t>ASTRAZENECA PLC</t>
  </si>
  <si>
    <t>GB0009895292</t>
  </si>
  <si>
    <t>צ'ק פוינט</t>
  </si>
  <si>
    <t>2549003ZVBH73EPNS513</t>
  </si>
  <si>
    <t>CHECK POINT</t>
  </si>
  <si>
    <t>IL0010824113</t>
  </si>
  <si>
    <t>CITIGROUP INC</t>
  </si>
  <si>
    <t>6SHGI4ZSSLCXXQSBB395</t>
  </si>
  <si>
    <t>CITIGROUP</t>
  </si>
  <si>
    <t>US1729674242</t>
  </si>
  <si>
    <t>GRAND CITY PROP</t>
  </si>
  <si>
    <t>LU0775917882</t>
  </si>
  <si>
    <t>אינמוד בע"מ</t>
  </si>
  <si>
    <t>514073618</t>
  </si>
  <si>
    <t>IMODE LTD</t>
  </si>
  <si>
    <t>IL0011595993</t>
  </si>
  <si>
    <t>International flavors&amp;fragrances inc</t>
  </si>
  <si>
    <t>BZLRL03D3GPGMOGFO832</t>
  </si>
  <si>
    <t>INTL FLAVORS &amp;</t>
  </si>
  <si>
    <t>US4595061015</t>
  </si>
  <si>
    <t>Unity Wireless</t>
  </si>
  <si>
    <t>10447</t>
  </si>
  <si>
    <t>RES UNITY WIREL</t>
  </si>
  <si>
    <t>US9133471006</t>
  </si>
  <si>
    <t>מגדל קרנות נאמנות בע"מ</t>
  </si>
  <si>
    <t>511303661</t>
  </si>
  <si>
    <t>Russ2000.MTF</t>
  </si>
  <si>
    <t>IL0011502429</t>
  </si>
  <si>
    <t>הראל קרנות נאמנות בע"מ</t>
  </si>
  <si>
    <t>511776783</t>
  </si>
  <si>
    <t>הראל סל DowJones IA</t>
  </si>
  <si>
    <t>IL0011492282</t>
  </si>
  <si>
    <t>State Street Corp</t>
  </si>
  <si>
    <t>07F5H7W3ET8ZLWNMFP29</t>
  </si>
  <si>
    <t>CONSUMER STAPLE</t>
  </si>
  <si>
    <t>US81369Y3080</t>
  </si>
  <si>
    <t>FINANCIAL SELEC</t>
  </si>
  <si>
    <t>US81369Y6059</t>
  </si>
  <si>
    <t>HEALTH CARE SEL</t>
  </si>
  <si>
    <t>US81369Y2090</t>
  </si>
  <si>
    <t>Invesco investment management limited</t>
  </si>
  <si>
    <t>635400KZRKKKNVCJXD85</t>
  </si>
  <si>
    <t>INVESCO NASDAQ</t>
  </si>
  <si>
    <t>US46138G6492</t>
  </si>
  <si>
    <t xml:space="preserve">BlackRock  Asset Managment </t>
  </si>
  <si>
    <t>549300LRIF3NWCU26A80</t>
  </si>
  <si>
    <t>ISHARES CORE EM</t>
  </si>
  <si>
    <t>IE00BKM4GZ66</t>
  </si>
  <si>
    <t>Powershares  QQQ NAS1</t>
  </si>
  <si>
    <t>US73935A1043</t>
  </si>
  <si>
    <t>S&amp;P 500 SOURCE</t>
  </si>
  <si>
    <t>IE00B3YCGJ38</t>
  </si>
  <si>
    <t>SPDR S&amp;P BIOTEC</t>
  </si>
  <si>
    <t>US78464A8707</t>
  </si>
  <si>
    <t>MTF סל Nasdaq 100 (4A) מנוטרלת</t>
  </si>
  <si>
    <t>IL0011814451</t>
  </si>
  <si>
    <t>MTF סל Nasdaq 100 (4D)</t>
  </si>
  <si>
    <t>IL0011813875</t>
  </si>
  <si>
    <t>MTF500SP ממ</t>
  </si>
  <si>
    <t>IL0011505729</t>
  </si>
  <si>
    <t>הראל סל 4A S&amp;P 500 מנוטרלת</t>
  </si>
  <si>
    <t>IL0011491375</t>
  </si>
  <si>
    <t>הראל סל PR 100 NASDAQ</t>
  </si>
  <si>
    <t>IL0011491037</t>
  </si>
  <si>
    <t>מיטב קרנות נאמנות בע"מ</t>
  </si>
  <si>
    <t>513534974</t>
  </si>
  <si>
    <t>תכלית סל (4D) ‏‏‏Russell 2000</t>
  </si>
  <si>
    <t>IL0011444846</t>
  </si>
  <si>
    <t>תכלית סל (A‏4)י 500 S&amp;P מנוטרלת מטח</t>
  </si>
  <si>
    <t>IL0011438178</t>
  </si>
  <si>
    <t>LYXOR ETF</t>
  </si>
  <si>
    <t>213800VZW861M5FHMD50</t>
  </si>
  <si>
    <t>LYXOR ETF S&amp;P 5</t>
  </si>
  <si>
    <t>LU1135865084</t>
  </si>
  <si>
    <t>19/12/2024</t>
  </si>
  <si>
    <t>06/03/2025</t>
  </si>
  <si>
    <t>OTHER</t>
  </si>
  <si>
    <t>BB+</t>
  </si>
  <si>
    <r>
      <t>קרן</t>
    </r>
    <r>
      <rPr>
        <sz val="11"/>
        <color theme="1"/>
        <rFont val="Times New Roman"/>
        <family val="1"/>
      </rPr>
      <t xml:space="preserve"> </t>
    </r>
    <r>
      <rPr>
        <sz val="11"/>
        <color rgb="FF000000"/>
        <rFont val="Arial"/>
        <family val="2"/>
      </rPr>
      <t>VIOLA 2</t>
    </r>
  </si>
  <si>
    <t>Pantheon Senior Debt 2</t>
  </si>
  <si>
    <t>US Govt</t>
  </si>
  <si>
    <t>US 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</si>
</sst>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0"/>
    <numFmt numFmtId="166" formatCode="0.000%"/>
  </numFmts>
  <fonts count="28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000000"/>
      <name val="Arial"/>
      <family val="2"/>
    </font>
    <font>
      <sz val="11"/>
      <color theme="1"/>
      <name val="Times New Roman"/>
      <family val="1"/>
    </font>
    <font>
      <sz val="11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</borders>
  <cellStyleXfs count="5">
    <xf numFmtId="0" fontId="0" fillId="0" borderId="0"/>
    <xf numFmtId="0" fontId="9" fillId="0" borderId="0"/>
    <xf numFmtId="0" fontId="9" fillId="0" borderId="0"/>
    <xf numFmtId="0" fontId="24" fillId="0" borderId="20"/>
    <xf numFmtId="9" fontId="2" fillId="0" borderId="0" applyFont="0" applyFill="0" applyBorder="0" applyAlignment="0" applyProtection="0"/>
  </cellStyleXfs>
  <cellXfs count="171"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/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/>
    <xf numFmtId="0" fontId="10" fillId="4" borderId="0" xfId="0" applyNumberFormat="1" applyFont="1" applyFill="1" applyBorder="1"/>
    <xf numFmtId="0" fontId="11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Protection="1">
      <protection locked="0"/>
    </xf>
    <xf numFmtId="0" fontId="5" fillId="4" borderId="0" xfId="0" applyNumberFormat="1" applyFont="1" applyFill="1" applyBorder="1"/>
    <xf numFmtId="0" fontId="7" fillId="3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right"/>
    </xf>
    <xf numFmtId="0" fontId="3" fillId="0" borderId="3" xfId="0" applyNumberFormat="1" applyFont="1" applyFill="1" applyBorder="1" applyAlignment="1">
      <alignment horizontal="right"/>
    </xf>
    <xf numFmtId="0" fontId="13" fillId="0" borderId="0" xfId="0" applyNumberFormat="1" applyFont="1" applyFill="1" applyBorder="1"/>
    <xf numFmtId="0" fontId="12" fillId="5" borderId="0" xfId="1" applyNumberFormat="1" applyFont="1" applyFill="1" applyBorder="1" applyAlignment="1" applyProtection="1">
      <alignment horizontal="left" vertical="center" wrapText="1" indent="1"/>
      <protection locked="0"/>
    </xf>
    <xf numFmtId="0" fontId="14" fillId="3" borderId="7" xfId="0" applyNumberFormat="1" applyFont="1" applyFill="1" applyBorder="1" applyAlignment="1">
      <alignment vertical="center"/>
    </xf>
    <xf numFmtId="0" fontId="14" fillId="3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right"/>
    </xf>
    <xf numFmtId="0" fontId="15" fillId="0" borderId="0" xfId="0" applyNumberFormat="1" applyFont="1" applyFill="1" applyBorder="1"/>
    <xf numFmtId="0" fontId="16" fillId="0" borderId="1" xfId="0" applyNumberFormat="1" applyFont="1" applyFill="1" applyBorder="1" applyAlignment="1">
      <alignment vertical="center" wrapText="1" readingOrder="2"/>
    </xf>
    <xf numFmtId="0" fontId="16" fillId="0" borderId="1" xfId="0" applyNumberFormat="1" applyFont="1" applyFill="1" applyBorder="1" applyAlignment="1">
      <alignment horizontal="right" vertical="center" wrapText="1" readingOrder="2"/>
    </xf>
    <xf numFmtId="2" fontId="16" fillId="0" borderId="1" xfId="0" applyNumberFormat="1" applyFont="1" applyFill="1" applyBorder="1" applyAlignment="1">
      <alignment vertical="center" wrapText="1" readingOrder="2"/>
    </xf>
    <xf numFmtId="164" fontId="16" fillId="0" borderId="1" xfId="0" applyNumberFormat="1" applyFont="1" applyFill="1" applyBorder="1" applyAlignment="1">
      <alignment vertical="center" wrapText="1" readingOrder="2"/>
    </xf>
    <xf numFmtId="0" fontId="16" fillId="0" borderId="1" xfId="0" applyNumberFormat="1" applyFont="1" applyFill="1" applyBorder="1" applyAlignment="1">
      <alignment horizontal="right" vertical="center" wrapText="1" readingOrder="2"/>
    </xf>
    <xf numFmtId="0" fontId="17" fillId="0" borderId="1" xfId="0" applyNumberFormat="1" applyFont="1" applyFill="1" applyBorder="1" applyAlignment="1">
      <alignment vertical="center" wrapText="1" readingOrder="2"/>
    </xf>
    <xf numFmtId="0" fontId="6" fillId="3" borderId="10" xfId="0" applyNumberFormat="1" applyFont="1" applyFill="1" applyBorder="1" applyAlignment="1">
      <alignment horizontal="center" vertical="center" wrapText="1"/>
    </xf>
    <xf numFmtId="0" fontId="7" fillId="3" borderId="10" xfId="0" applyNumberFormat="1" applyFont="1" applyFill="1" applyBorder="1" applyAlignment="1">
      <alignment horizontal="center" vertical="center" wrapText="1"/>
    </xf>
    <xf numFmtId="0" fontId="7" fillId="3" borderId="10" xfId="0" applyNumberFormat="1" applyFont="1" applyFill="1" applyBorder="1" applyAlignment="1">
      <alignment horizontal="right" vertical="center" wrapText="1"/>
    </xf>
    <xf numFmtId="0" fontId="8" fillId="0" borderId="10" xfId="0" applyNumberFormat="1" applyFont="1" applyFill="1" applyBorder="1"/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/>
    <xf numFmtId="0" fontId="8" fillId="0" borderId="10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right"/>
    </xf>
    <xf numFmtId="0" fontId="0" fillId="0" borderId="3" xfId="0" applyNumberFormat="1" applyFont="1" applyFill="1" applyBorder="1"/>
    <xf numFmtId="0" fontId="0" fillId="0" borderId="3" xfId="0" applyNumberFormat="1" applyFont="1" applyFill="1" applyBorder="1" applyAlignment="1">
      <alignment horizontal="right"/>
    </xf>
    <xf numFmtId="0" fontId="0" fillId="0" borderId="4" xfId="0" applyNumberFormat="1" applyFont="1" applyFill="1" applyBorder="1" applyAlignment="1">
      <alignment horizontal="right"/>
    </xf>
    <xf numFmtId="0" fontId="0" fillId="2" borderId="4" xfId="0" applyNumberFormat="1" applyFont="1" applyFill="1" applyBorder="1" applyAlignment="1">
      <alignment horizontal="right"/>
    </xf>
    <xf numFmtId="0" fontId="0" fillId="2" borderId="6" xfId="0" applyNumberFormat="1" applyFont="1" applyFill="1" applyBorder="1" applyAlignment="1">
      <alignment horizontal="right"/>
    </xf>
    <xf numFmtId="0" fontId="19" fillId="0" borderId="0" xfId="0" applyNumberFormat="1" applyFont="1" applyFill="1" applyBorder="1"/>
    <xf numFmtId="0" fontId="0" fillId="0" borderId="6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center"/>
    </xf>
    <xf numFmtId="0" fontId="2" fillId="2" borderId="5" xfId="0" applyNumberFormat="1" applyFont="1" applyFill="1" applyBorder="1" applyAlignment="1">
      <alignment horizontal="center"/>
    </xf>
    <xf numFmtId="0" fontId="0" fillId="0" borderId="4" xfId="0" applyNumberFormat="1" applyFont="1" applyFill="1" applyBorder="1" applyAlignment="1">
      <alignment horizontal="center" vertical="top"/>
    </xf>
    <xf numFmtId="0" fontId="0" fillId="0" borderId="5" xfId="0" applyNumberFormat="1" applyFont="1" applyFill="1" applyBorder="1" applyAlignment="1">
      <alignment horizontal="center" vertical="top"/>
    </xf>
    <xf numFmtId="0" fontId="0" fillId="0" borderId="6" xfId="0" applyNumberFormat="1" applyFont="1" applyFill="1" applyBorder="1" applyAlignment="1">
      <alignment horizontal="center" vertical="top"/>
    </xf>
    <xf numFmtId="0" fontId="0" fillId="0" borderId="4" xfId="0" applyNumberFormat="1" applyFont="1" applyFill="1" applyBorder="1" applyAlignment="1">
      <alignment horizontal="right" vertical="top"/>
    </xf>
    <xf numFmtId="0" fontId="0" fillId="0" borderId="5" xfId="0" applyNumberFormat="1" applyFont="1" applyFill="1" applyBorder="1" applyAlignment="1">
      <alignment horizontal="right" vertical="top"/>
    </xf>
    <xf numFmtId="0" fontId="0" fillId="0" borderId="6" xfId="0" applyNumberFormat="1" applyFont="1" applyFill="1" applyBorder="1" applyAlignment="1">
      <alignment horizontal="right" vertical="top"/>
    </xf>
    <xf numFmtId="0" fontId="2" fillId="0" borderId="4" xfId="0" applyNumberFormat="1" applyFont="1" applyFill="1" applyBorder="1" applyAlignment="1">
      <alignment horizontal="right" vertical="top"/>
    </xf>
    <xf numFmtId="0" fontId="2" fillId="0" borderId="5" xfId="0" applyNumberFormat="1" applyFont="1" applyFill="1" applyBorder="1" applyAlignment="1">
      <alignment horizontal="right" vertical="top"/>
    </xf>
    <xf numFmtId="0" fontId="2" fillId="0" borderId="6" xfId="0" applyNumberFormat="1" applyFont="1" applyFill="1" applyBorder="1" applyAlignment="1">
      <alignment horizontal="right" vertical="top"/>
    </xf>
    <xf numFmtId="0" fontId="0" fillId="0" borderId="4" xfId="0" applyNumberFormat="1" applyFont="1" applyFill="1" applyBorder="1" applyAlignment="1">
      <alignment vertical="top"/>
    </xf>
    <xf numFmtId="0" fontId="0" fillId="0" borderId="5" xfId="0" applyNumberFormat="1" applyFont="1" applyFill="1" applyBorder="1" applyAlignment="1">
      <alignment vertical="top"/>
    </xf>
    <xf numFmtId="0" fontId="0" fillId="0" borderId="6" xfId="0" applyNumberFormat="1" applyFont="1" applyFill="1" applyBorder="1" applyAlignment="1">
      <alignment vertical="top"/>
    </xf>
    <xf numFmtId="0" fontId="0" fillId="2" borderId="4" xfId="0" applyNumberFormat="1" applyFont="1" applyFill="1" applyBorder="1" applyAlignment="1">
      <alignment vertical="top"/>
    </xf>
    <xf numFmtId="0" fontId="0" fillId="2" borderId="5" xfId="0" applyNumberFormat="1" applyFont="1" applyFill="1" applyBorder="1" applyAlignment="1">
      <alignment vertical="top"/>
    </xf>
    <xf numFmtId="0" fontId="0" fillId="2" borderId="6" xfId="0" applyNumberFormat="1" applyFont="1" applyFill="1" applyBorder="1" applyAlignment="1">
      <alignment vertical="top"/>
    </xf>
    <xf numFmtId="0" fontId="0" fillId="0" borderId="5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/>
    </xf>
    <xf numFmtId="0" fontId="2" fillId="0" borderId="6" xfId="0" applyNumberFormat="1" applyFont="1" applyFill="1" applyBorder="1" applyAlignment="1">
      <alignment horizontal="center"/>
    </xf>
    <xf numFmtId="0" fontId="0" fillId="2" borderId="4" xfId="0" applyNumberFormat="1" applyFont="1" applyFill="1" applyBorder="1" applyAlignment="1">
      <alignment horizontal="right" vertical="top"/>
    </xf>
    <xf numFmtId="0" fontId="0" fillId="2" borderId="5" xfId="0" applyNumberFormat="1" applyFont="1" applyFill="1" applyBorder="1" applyAlignment="1">
      <alignment horizontal="right" vertical="top"/>
    </xf>
    <xf numFmtId="0" fontId="0" fillId="2" borderId="4" xfId="0" applyNumberFormat="1" applyFont="1" applyFill="1" applyBorder="1" applyAlignment="1">
      <alignment horizontal="center"/>
    </xf>
    <xf numFmtId="0" fontId="0" fillId="2" borderId="5" xfId="0" applyNumberFormat="1" applyFont="1" applyFill="1" applyBorder="1" applyAlignment="1">
      <alignment horizontal="center"/>
    </xf>
    <xf numFmtId="0" fontId="0" fillId="2" borderId="4" xfId="0" applyNumberFormat="1" applyFont="1" applyFill="1" applyBorder="1" applyAlignment="1">
      <alignment vertical="center" wrapText="1"/>
    </xf>
    <xf numFmtId="0" fontId="0" fillId="2" borderId="6" xfId="0" applyNumberFormat="1" applyFont="1" applyFill="1" applyBorder="1" applyAlignment="1">
      <alignment vertical="center" wrapText="1"/>
    </xf>
    <xf numFmtId="0" fontId="2" fillId="0" borderId="9" xfId="0" applyNumberFormat="1" applyFont="1" applyFill="1" applyBorder="1" applyAlignment="1">
      <alignment horizontal="right" vertical="top"/>
    </xf>
    <xf numFmtId="0" fontId="0" fillId="2" borderId="4" xfId="0" applyNumberFormat="1" applyFont="1" applyFill="1" applyBorder="1" applyAlignment="1">
      <alignment horizontal="right" vertical="top" wrapText="1"/>
    </xf>
    <xf numFmtId="0" fontId="0" fillId="2" borderId="5" xfId="0" applyNumberFormat="1" applyFont="1" applyFill="1" applyBorder="1" applyAlignment="1">
      <alignment horizontal="right" vertical="top" wrapText="1"/>
    </xf>
    <xf numFmtId="0" fontId="2" fillId="2" borderId="4" xfId="0" applyNumberFormat="1" applyFont="1" applyFill="1" applyBorder="1" applyAlignment="1">
      <alignment horizontal="right" vertical="top"/>
    </xf>
    <xf numFmtId="0" fontId="2" fillId="2" borderId="9" xfId="0" applyNumberFormat="1" applyFont="1" applyFill="1" applyBorder="1" applyAlignment="1">
      <alignment horizontal="right" vertical="top"/>
    </xf>
    <xf numFmtId="0" fontId="2" fillId="2" borderId="5" xfId="0" applyNumberFormat="1" applyFont="1" applyFill="1" applyBorder="1" applyAlignment="1">
      <alignment horizontal="right" vertical="top"/>
    </xf>
    <xf numFmtId="0" fontId="3" fillId="0" borderId="4" xfId="0" applyNumberFormat="1" applyFont="1" applyFill="1" applyBorder="1" applyAlignment="1">
      <alignment horizontal="right" vertical="top"/>
    </xf>
    <xf numFmtId="0" fontId="3" fillId="0" borderId="6" xfId="0" applyNumberFormat="1" applyFont="1" applyFill="1" applyBorder="1" applyAlignment="1">
      <alignment horizontal="right" vertical="top"/>
    </xf>
    <xf numFmtId="0" fontId="0" fillId="0" borderId="4" xfId="0" applyNumberFormat="1" applyFont="1" applyFill="1" applyBorder="1" applyAlignment="1">
      <alignment horizontal="right" vertical="top" wrapText="1"/>
    </xf>
    <xf numFmtId="0" fontId="0" fillId="0" borderId="5" xfId="0" applyNumberFormat="1" applyFont="1" applyFill="1" applyBorder="1" applyAlignment="1">
      <alignment horizontal="right" vertical="top" wrapText="1"/>
    </xf>
    <xf numFmtId="0" fontId="0" fillId="2" borderId="4" xfId="0" applyNumberFormat="1" applyFont="1" applyFill="1" applyBorder="1" applyAlignment="1">
      <alignment vertical="top" wrapText="1"/>
    </xf>
    <xf numFmtId="0" fontId="0" fillId="2" borderId="5" xfId="0" applyNumberFormat="1" applyFont="1" applyFill="1" applyBorder="1" applyAlignment="1">
      <alignment vertical="top" wrapText="1"/>
    </xf>
    <xf numFmtId="0" fontId="0" fillId="0" borderId="4" xfId="0" applyNumberFormat="1" applyFont="1" applyFill="1" applyBorder="1" applyAlignment="1">
      <alignment vertical="top" wrapText="1"/>
    </xf>
    <xf numFmtId="0" fontId="0" fillId="0" borderId="5" xfId="0" applyNumberFormat="1" applyFont="1" applyFill="1" applyBorder="1" applyAlignment="1">
      <alignment vertical="top" wrapText="1"/>
    </xf>
    <xf numFmtId="0" fontId="12" fillId="5" borderId="11" xfId="1" applyNumberFormat="1" applyFont="1" applyFill="1" applyBorder="1" applyAlignment="1" applyProtection="1">
      <alignment horizontal="right" vertical="center" wrapText="1"/>
      <protection locked="0"/>
    </xf>
    <xf numFmtId="0" fontId="12" fillId="5" borderId="11" xfId="1" applyNumberFormat="1" applyFont="1" applyFill="1" applyBorder="1" applyAlignment="1">
      <alignment horizontal="right" vertical="center" wrapText="1"/>
    </xf>
    <xf numFmtId="0" fontId="12" fillId="5" borderId="11" xfId="1" applyNumberFormat="1" applyFont="1" applyFill="1" applyBorder="1" applyAlignment="1" applyProtection="1">
      <alignment horizontal="left" vertical="center" wrapText="1" indent="1"/>
      <protection locked="0"/>
    </xf>
    <xf numFmtId="0" fontId="7" fillId="3" borderId="13" xfId="0" applyNumberFormat="1" applyFont="1" applyFill="1" applyBorder="1" applyAlignment="1">
      <alignment horizontal="center" vertical="center"/>
    </xf>
    <xf numFmtId="0" fontId="7" fillId="3" borderId="12" xfId="0" applyNumberFormat="1" applyFont="1" applyFill="1" applyBorder="1" applyAlignment="1">
      <alignment horizontal="right" vertical="center"/>
    </xf>
    <xf numFmtId="0" fontId="0" fillId="0" borderId="4" xfId="0" applyNumberFormat="1" applyFont="1" applyFill="1" applyBorder="1" applyAlignment="1">
      <alignment vertical="top" wrapText="1"/>
    </xf>
    <xf numFmtId="0" fontId="0" fillId="0" borderId="5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/>
    <xf numFmtId="0" fontId="17" fillId="0" borderId="14" xfId="0" applyNumberFormat="1" applyFont="1" applyFill="1" applyBorder="1"/>
    <xf numFmtId="0" fontId="17" fillId="0" borderId="15" xfId="0" applyNumberFormat="1" applyFont="1" applyFill="1" applyBorder="1"/>
    <xf numFmtId="0" fontId="17" fillId="0" borderId="16" xfId="0" applyNumberFormat="1" applyFont="1" applyFill="1" applyBorder="1" applyAlignment="1">
      <alignment horizontal="right"/>
    </xf>
    <xf numFmtId="0" fontId="20" fillId="0" borderId="1" xfId="0" applyNumberFormat="1" applyFont="1" applyFill="1" applyBorder="1" applyAlignment="1">
      <alignment horizontal="center" vertical="center" wrapText="1" readingOrder="2"/>
    </xf>
    <xf numFmtId="0" fontId="21" fillId="0" borderId="1" xfId="0" applyNumberFormat="1" applyFont="1" applyFill="1" applyBorder="1" applyAlignment="1">
      <alignment vertical="center" wrapText="1" readingOrder="2"/>
    </xf>
    <xf numFmtId="0" fontId="2" fillId="2" borderId="4" xfId="0" applyNumberFormat="1" applyFont="1" applyFill="1" applyBorder="1" applyAlignment="1">
      <alignment horizontal="right"/>
    </xf>
    <xf numFmtId="0" fontId="3" fillId="0" borderId="17" xfId="0" applyNumberFormat="1" applyFont="1" applyFill="1" applyBorder="1" applyAlignment="1">
      <alignment horizontal="right" vertical="top"/>
    </xf>
    <xf numFmtId="0" fontId="2" fillId="0" borderId="0" xfId="0" applyNumberFormat="1" applyFont="1" applyFill="1" applyBorder="1" applyAlignment="1">
      <alignment horizontal="center"/>
    </xf>
    <xf numFmtId="0" fontId="0" fillId="0" borderId="4" xfId="0" applyNumberFormat="1" applyFont="1" applyFill="1" applyBorder="1" applyAlignment="1">
      <alignment horizontal="center"/>
    </xf>
    <xf numFmtId="0" fontId="0" fillId="2" borderId="5" xfId="0" applyNumberFormat="1" applyFont="1" applyFill="1" applyBorder="1" applyAlignment="1">
      <alignment horizontal="right"/>
    </xf>
    <xf numFmtId="0" fontId="2" fillId="2" borderId="5" xfId="0" applyNumberFormat="1" applyFont="1" applyFill="1" applyBorder="1" applyAlignment="1">
      <alignment horizontal="right"/>
    </xf>
    <xf numFmtId="0" fontId="0" fillId="0" borderId="18" xfId="0" applyNumberFormat="1" applyFont="1" applyFill="1" applyBorder="1" applyAlignment="1">
      <alignment horizontal="right" vertical="top"/>
    </xf>
    <xf numFmtId="0" fontId="0" fillId="0" borderId="19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vertical="top"/>
    </xf>
    <xf numFmtId="0" fontId="0" fillId="0" borderId="6" xfId="0" applyNumberFormat="1" applyFont="1" applyFill="1" applyBorder="1" applyAlignment="1">
      <alignment horizontal="right" vertical="top" wrapText="1"/>
    </xf>
    <xf numFmtId="0" fontId="0" fillId="0" borderId="6" xfId="0" applyNumberFormat="1" applyFont="1" applyFill="1" applyBorder="1" applyAlignment="1">
      <alignment vertical="top" wrapText="1"/>
    </xf>
    <xf numFmtId="0" fontId="13" fillId="2" borderId="3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2" fillId="2" borderId="3" xfId="0" applyNumberFormat="1" applyFont="1" applyFill="1" applyBorder="1" applyAlignment="1">
      <alignment horizontal="right"/>
    </xf>
    <xf numFmtId="0" fontId="22" fillId="2" borderId="3" xfId="0" applyNumberFormat="1" applyFont="1" applyFill="1" applyBorder="1" applyAlignment="1">
      <alignment horizontal="right"/>
    </xf>
    <xf numFmtId="0" fontId="0" fillId="0" borderId="3" xfId="0" applyNumberFormat="1" applyFont="1" applyFill="1" applyBorder="1" applyAlignment="1">
      <alignment horizontal="right" readingOrder="1"/>
    </xf>
    <xf numFmtId="0" fontId="0" fillId="0" borderId="3" xfId="0" applyNumberFormat="1" applyFont="1" applyFill="1" applyBorder="1" applyAlignment="1">
      <alignment readingOrder="1"/>
    </xf>
    <xf numFmtId="0" fontId="23" fillId="2" borderId="3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1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8" fillId="0" borderId="21" xfId="0" applyNumberFormat="1" applyFont="1" applyFill="1" applyBorder="1" applyAlignment="1">
      <alignment horizontal="center" vertical="center" wrapText="1"/>
    </xf>
    <xf numFmtId="0" fontId="24" fillId="0" borderId="20" xfId="3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right" vertical="center" wrapText="1"/>
    </xf>
    <xf numFmtId="0" fontId="5" fillId="4" borderId="0" xfId="0" applyNumberFormat="1" applyFont="1" applyFill="1" applyBorder="1" applyAlignment="1">
      <alignment horizontal="right" vertical="top"/>
    </xf>
    <xf numFmtId="0" fontId="0" fillId="0" borderId="3" xfId="0" applyNumberFormat="1" applyFont="1" applyFill="1" applyBorder="1" applyAlignment="1">
      <alignment horizontal="right" wrapText="1"/>
    </xf>
    <xf numFmtId="0" fontId="23" fillId="0" borderId="3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 readingOrder="2"/>
    </xf>
    <xf numFmtId="4" fontId="0" fillId="0" borderId="0" xfId="0" applyNumberFormat="1" applyFont="1" applyFill="1" applyBorder="1"/>
    <xf numFmtId="165" fontId="7" fillId="3" borderId="2" xfId="0" applyNumberFormat="1" applyFont="1" applyFill="1" applyBorder="1" applyAlignment="1">
      <alignment horizontal="center" vertical="center" wrapText="1"/>
    </xf>
    <xf numFmtId="165" fontId="0" fillId="0" borderId="0" xfId="0" applyNumberFormat="1" applyFont="1" applyFill="1" applyBorder="1"/>
    <xf numFmtId="166" fontId="7" fillId="3" borderId="2" xfId="0" applyNumberFormat="1" applyFont="1" applyFill="1" applyBorder="1" applyAlignment="1">
      <alignment horizontal="center" vertical="center" wrapText="1"/>
    </xf>
    <xf numFmtId="166" fontId="0" fillId="0" borderId="0" xfId="0" applyNumberFormat="1" applyFont="1" applyFill="1" applyBorder="1"/>
    <xf numFmtId="164" fontId="7" fillId="3" borderId="2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Fill="1" applyBorder="1"/>
    <xf numFmtId="14" fontId="7" fillId="3" borderId="2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Fill="1" applyBorder="1"/>
    <xf numFmtId="14" fontId="7" fillId="3" borderId="8" xfId="0" applyNumberFormat="1" applyFont="1" applyFill="1" applyBorder="1" applyAlignment="1">
      <alignment horizontal="center" vertical="center" wrapText="1"/>
    </xf>
    <xf numFmtId="10" fontId="7" fillId="3" borderId="2" xfId="0" applyNumberFormat="1" applyFont="1" applyFill="1" applyBorder="1" applyAlignment="1">
      <alignment horizontal="center" vertical="center" wrapText="1"/>
    </xf>
    <xf numFmtId="10" fontId="0" fillId="0" borderId="0" xfId="0" applyNumberFormat="1" applyFont="1" applyFill="1" applyBorder="1"/>
    <xf numFmtId="2" fontId="7" fillId="3" borderId="2" xfId="0" applyNumberFormat="1" applyFont="1" applyFill="1" applyBorder="1" applyAlignment="1">
      <alignment horizontal="center" vertical="center" wrapText="1"/>
    </xf>
    <xf numFmtId="4" fontId="8" fillId="0" borderId="10" xfId="0" applyNumberFormat="1" applyFont="1" applyFill="1" applyBorder="1" applyAlignment="1">
      <alignment horizontal="center" vertical="center" wrapText="1"/>
    </xf>
    <xf numFmtId="4" fontId="8" fillId="0" borderId="21" xfId="0" applyNumberFormat="1" applyFont="1" applyFill="1" applyBorder="1" applyAlignment="1">
      <alignment horizontal="center" vertical="center" wrapText="1"/>
    </xf>
    <xf numFmtId="10" fontId="8" fillId="0" borderId="10" xfId="0" applyNumberFormat="1" applyFont="1" applyFill="1" applyBorder="1" applyAlignment="1">
      <alignment horizontal="center" vertical="center" wrapText="1"/>
    </xf>
    <xf numFmtId="10" fontId="8" fillId="0" borderId="21" xfId="0" applyNumberFormat="1" applyFont="1" applyFill="1" applyBorder="1" applyAlignment="1">
      <alignment horizontal="center" vertical="center" wrapText="1"/>
    </xf>
    <xf numFmtId="9" fontId="24" fillId="0" borderId="20" xfId="3" applyNumberFormat="1" applyFont="1" applyFill="1" applyBorder="1" applyAlignment="1">
      <alignment horizontal="center" vertical="center" wrapText="1"/>
    </xf>
    <xf numFmtId="4" fontId="24" fillId="0" borderId="20" xfId="3" applyNumberFormat="1" applyFont="1" applyFill="1" applyBorder="1" applyAlignment="1">
      <alignment horizontal="center" vertical="center" wrapText="1"/>
    </xf>
    <xf numFmtId="14" fontId="2" fillId="0" borderId="0" xfId="0" applyNumberFormat="1" applyFont="1" applyAlignment="1" applyProtection="1">
      <alignment horizontal="right"/>
      <protection locked="0"/>
    </xf>
    <xf numFmtId="14" fontId="2" fillId="0" borderId="0" xfId="0" applyNumberFormat="1" applyFont="1" applyAlignment="1">
      <alignment horizontal="right"/>
    </xf>
    <xf numFmtId="10" fontId="0" fillId="0" borderId="0" xfId="4" applyNumberFormat="1" applyFont="1" applyFill="1" applyBorder="1"/>
    <xf numFmtId="10" fontId="2" fillId="0" borderId="0" xfId="4" applyNumberFormat="1" applyFont="1" applyFill="1" applyProtection="1">
      <protection locked="0"/>
    </xf>
    <xf numFmtId="14" fontId="0" fillId="0" borderId="0" xfId="0" applyNumberFormat="1" applyFont="1" applyFill="1" applyBorder="1" applyAlignment="1">
      <alignment horizontal="left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 readingOrder="2"/>
    </xf>
    <xf numFmtId="0" fontId="2" fillId="0" borderId="0" xfId="0" applyFont="1"/>
    <xf numFmtId="0" fontId="0" fillId="0" borderId="0" xfId="0"/>
    <xf numFmtId="14" fontId="0" fillId="0" borderId="0" xfId="0" applyNumberFormat="1"/>
    <xf numFmtId="165" fontId="0" fillId="0" borderId="0" xfId="0" applyNumberFormat="1"/>
    <xf numFmtId="4" fontId="0" fillId="0" borderId="0" xfId="0" applyNumberFormat="1"/>
    <xf numFmtId="166" fontId="0" fillId="0" borderId="0" xfId="0" applyNumberFormat="1"/>
    <xf numFmtId="164" fontId="0" fillId="0" borderId="0" xfId="0" applyNumberFormat="1"/>
    <xf numFmtId="0" fontId="0" fillId="0" borderId="0" xfId="0" applyFill="1" applyAlignment="1">
      <alignment horizontal="left"/>
    </xf>
    <xf numFmtId="0" fontId="0" fillId="0" borderId="0" xfId="0" applyFill="1"/>
    <xf numFmtId="14" fontId="2" fillId="0" borderId="0" xfId="0" applyNumberFormat="1" applyFont="1" applyFill="1" applyAlignment="1">
      <alignment horizontal="right"/>
    </xf>
    <xf numFmtId="0" fontId="12" fillId="5" borderId="11" xfId="1" applyFont="1" applyFill="1" applyBorder="1" applyAlignment="1" applyProtection="1">
      <alignment horizontal="left" vertical="center" wrapText="1" indent="1"/>
      <protection locked="0"/>
    </xf>
    <xf numFmtId="0" fontId="12" fillId="5" borderId="11" xfId="1" applyFont="1" applyFill="1" applyBorder="1" applyAlignment="1" applyProtection="1">
      <alignment vertical="center" wrapText="1"/>
      <protection locked="0"/>
    </xf>
    <xf numFmtId="0" fontId="25" fillId="0" borderId="0" xfId="0" applyNumberFormat="1" applyFont="1" applyFill="1" applyBorder="1" applyAlignment="1">
      <alignment horizontal="right" vertical="center" readingOrder="2"/>
    </xf>
    <xf numFmtId="0" fontId="27" fillId="0" borderId="0" xfId="0" applyNumberFormat="1" applyFont="1" applyFill="1" applyBorder="1"/>
  </cellXfs>
  <cellStyles count="5">
    <cellStyle name="Normal" xfId="0" builtinId="0"/>
    <cellStyle name="Normal 3" xfId="1" xr:uid="{00000000-0005-0000-0000-000001000000}"/>
    <cellStyle name="Normal 9" xfId="2" xr:uid="{00000000-0005-0000-0000-000002000000}"/>
    <cellStyle name="Percent" xfId="4" builtinId="5"/>
    <cellStyle name="סה&quot;כ" xfId="3" builtinId="25"/>
  </cellStyles>
  <dxfs count="9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RashutShukHon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</sheetPr>
  <dimension ref="A1:D23"/>
  <sheetViews>
    <sheetView showGridLines="0" rightToLeft="1" tabSelected="1" workbookViewId="0">
      <pane xSplit="4" ySplit="23" topLeftCell="E1048576" activePane="bottomRight" state="frozen"/>
      <selection pane="topRight" activeCell="E1" sqref="E1"/>
      <selection pane="bottomLeft" activeCell="A24" sqref="A24"/>
      <selection pane="bottomRight" activeCell="A18" sqref="A18"/>
    </sheetView>
  </sheetViews>
  <sheetFormatPr defaultColWidth="0" defaultRowHeight="14.25" zeroHeight="1"/>
  <cols>
    <col min="1" max="1" width="29.5" bestFit="1" customWidth="1"/>
    <col min="2" max="2" width="11" customWidth="1"/>
    <col min="3" max="3" width="4.625" customWidth="1"/>
    <col min="4" max="4" width="67.5" customWidth="1"/>
    <col min="5" max="5" width="9" hidden="1" customWidth="1"/>
    <col min="6" max="16384" width="9" hidden="1"/>
  </cols>
  <sheetData>
    <row r="1" spans="1:4" ht="18">
      <c r="A1" s="19" t="s">
        <v>0</v>
      </c>
      <c r="B1" s="20"/>
      <c r="C1" s="20"/>
      <c r="D1" s="20"/>
    </row>
    <row r="2" spans="1:4"/>
    <row r="3" spans="1:4">
      <c r="A3" t="s">
        <v>1</v>
      </c>
      <c r="D3" s="88" t="s">
        <v>1722</v>
      </c>
    </row>
    <row r="4" spans="1:4"/>
    <row r="5" spans="1:4">
      <c r="A5" t="s">
        <v>2</v>
      </c>
      <c r="D5" s="88" t="s">
        <v>1734</v>
      </c>
    </row>
    <row r="6" spans="1:4"/>
    <row r="7" spans="1:4">
      <c r="A7" t="s">
        <v>3</v>
      </c>
      <c r="D7" s="88" t="s">
        <v>1738</v>
      </c>
    </row>
    <row r="8" spans="1:4">
      <c r="D8" s="18"/>
    </row>
    <row r="9" spans="1:4">
      <c r="A9" t="s">
        <v>4</v>
      </c>
      <c r="D9" s="88">
        <v>2026</v>
      </c>
    </row>
    <row r="10" spans="1:4"/>
    <row r="11" spans="1:4">
      <c r="A11" t="s">
        <v>5</v>
      </c>
      <c r="D11" s="88" t="s">
        <v>1770</v>
      </c>
    </row>
    <row r="12" spans="1:4"/>
    <row r="13" spans="1:4">
      <c r="A13" t="s">
        <v>6</v>
      </c>
      <c r="D13" s="89">
        <f>IFERROR(VLOOKUP(D11,'File Name Info'!A35:B130,2,0),"תא מחושב")</f>
        <v>512362914</v>
      </c>
    </row>
    <row r="14" spans="1:4"/>
    <row r="15" spans="1:4" ht="15">
      <c r="A15" s="13" t="s">
        <v>7</v>
      </c>
      <c r="D15" s="89" t="str">
        <f>IF(D5="לממונה",CONCATENATE(D13, "_",VLOOKUP(D3,Full_Type,2,0),"_",D7,VLOOKUP(D9,Full_Year,2,0),".xlxs"),IF(D5="לציבור",CONCATENATE(D13,"_",VLOOKUP(D3,Full_Type_Nostro,2,0),"_",VLOOKUP(D5,Full_File_Type,2,0),"_",D7,VLOOKUP(D9,Full_Year,2,0),".xlsx"),"שם קובץ לשמירה"))</f>
        <v>512362914_gm_p_0226.xlsx</v>
      </c>
    </row>
    <row r="16" spans="1:4" ht="15">
      <c r="A16" s="13"/>
      <c r="D16" s="18"/>
    </row>
    <row r="17" spans="1:4" ht="15">
      <c r="A17" s="13"/>
      <c r="B17" s="10"/>
      <c r="C17" s="10"/>
      <c r="D17" s="167"/>
    </row>
    <row r="18" spans="1:4">
      <c r="A18" s="8"/>
      <c r="B18" s="11"/>
      <c r="C18" s="11"/>
      <c r="D18" s="12"/>
    </row>
    <row r="19" spans="1:4">
      <c r="A19" s="8"/>
      <c r="B19" s="10"/>
      <c r="C19" s="10"/>
      <c r="D19" s="90"/>
    </row>
    <row r="20" spans="1:4">
      <c r="A20" s="8"/>
      <c r="B20" s="11"/>
      <c r="C20" s="11"/>
      <c r="D20" s="12"/>
    </row>
    <row r="21" spans="1:4">
      <c r="A21" s="8"/>
      <c r="B21" s="10"/>
      <c r="C21" s="10"/>
      <c r="D21" s="168"/>
    </row>
    <row r="22" spans="1:4">
      <c r="A22" s="8"/>
      <c r="B22" s="9"/>
      <c r="C22" s="9"/>
    </row>
    <row r="23" spans="1:4" ht="15">
      <c r="A23" s="127"/>
      <c r="D23" s="126"/>
    </row>
  </sheetData>
  <conditionalFormatting sqref="D3">
    <cfRule type="containsText" dxfId="8" priority="15" operator="containsText" text="Please fill in data">
      <formula>NOT(ISERROR(SEARCH("Please fill in data",D3)))</formula>
    </cfRule>
  </conditionalFormatting>
  <conditionalFormatting sqref="D5">
    <cfRule type="containsText" dxfId="7" priority="9" operator="containsText" text="Please fill in data">
      <formula>NOT(ISERROR(SEARCH("Please fill in data",D5)))</formula>
    </cfRule>
  </conditionalFormatting>
  <conditionalFormatting sqref="D7:D9">
    <cfRule type="containsText" dxfId="6" priority="7" operator="containsText" text="Please fill in data">
      <formula>NOT(ISERROR(SEARCH("Please fill in data",D7)))</formula>
    </cfRule>
  </conditionalFormatting>
  <conditionalFormatting sqref="D11">
    <cfRule type="containsText" dxfId="5" priority="6" operator="containsText" text="Please fill in data">
      <formula>NOT(ISERROR(SEARCH("Please fill in data",D11)))</formula>
    </cfRule>
  </conditionalFormatting>
  <conditionalFormatting sqref="D13">
    <cfRule type="containsText" dxfId="4" priority="5" operator="containsText" text="Please fill in data">
      <formula>NOT(ISERROR(SEARCH("Please fill in data",D13)))</formula>
    </cfRule>
  </conditionalFormatting>
  <conditionalFormatting sqref="D15:D16">
    <cfRule type="containsText" dxfId="3" priority="3" operator="containsText" text="Please fill in data">
      <formula>NOT(ISERROR(SEARCH("Please fill in data",D15)))</formula>
    </cfRule>
  </conditionalFormatting>
  <conditionalFormatting sqref="D19">
    <cfRule type="containsText" dxfId="2" priority="22" operator="containsText" text="Please fill in data">
      <formula>NOT(ISERROR(SEARCH("Please fill in data",D19)))</formula>
    </cfRule>
  </conditionalFormatting>
  <conditionalFormatting sqref="D17">
    <cfRule type="containsText" dxfId="1" priority="2" operator="containsText" text="Please fill in data">
      <formula>NOT(ISERROR(SEARCH("Please fill in data",D17)))</formula>
    </cfRule>
  </conditionalFormatting>
  <conditionalFormatting sqref="D21">
    <cfRule type="containsText" dxfId="0" priority="1" operator="containsText" text="Please fill in data">
      <formula>NOT(ISERROR(SEARCH("Please fill in data",D21)))</formula>
    </cfRule>
  </conditionalFormatting>
  <dataValidations count="5">
    <dataValidation type="list" allowBlank="1" showInputMessage="1" showErrorMessage="1" sqref="D3" xr:uid="{00000000-0002-0000-0000-000000000000}">
      <formula1>Type</formula1>
    </dataValidation>
    <dataValidation type="list" allowBlank="1" showInputMessage="1" showErrorMessage="1" sqref="D5" xr:uid="{00000000-0002-0000-0000-000001000000}">
      <formula1>File_Type</formula1>
    </dataValidation>
    <dataValidation type="list" allowBlank="1" showInputMessage="1" showErrorMessage="1" sqref="D7" xr:uid="{00000000-0002-0000-0000-000002000000}">
      <formula1>QTR</formula1>
    </dataValidation>
    <dataValidation type="list" allowBlank="1" showInputMessage="1" showErrorMessage="1" sqref="D9" xr:uid="{00000000-0002-0000-0000-000003000000}">
      <formula1>YEAR</formula1>
    </dataValidation>
    <dataValidation type="list" allowBlank="1" showInputMessage="1" showErrorMessage="1" sqref="D11" xr:uid="{00000000-0002-0000-0000-000004000000}">
      <formula1>Company_Name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 tint="-0.499984740745262"/>
  </sheetPr>
  <dimension ref="A1:E32"/>
  <sheetViews>
    <sheetView showGridLines="0" rightToLeft="1" workbookViewId="0">
      <pane xSplit="5" ySplit="32" topLeftCell="XFD1048576" activePane="bottomRight" state="frozen"/>
      <selection pane="topRight" activeCell="F1" sqref="F1"/>
      <selection pane="bottomLeft" activeCell="A33" sqref="A33"/>
      <selection pane="bottomRight" activeCell="B3" sqref="B3:B29"/>
    </sheetView>
  </sheetViews>
  <sheetFormatPr defaultColWidth="0" defaultRowHeight="12.75" zeroHeight="1"/>
  <cols>
    <col min="1" max="1" width="42.75" style="5" customWidth="1"/>
    <col min="2" max="4" width="13" style="6" customWidth="1"/>
    <col min="5" max="5" width="14" style="6" customWidth="1"/>
    <col min="6" max="6" width="2.375" style="5" hidden="1" customWidth="1"/>
    <col min="7" max="16384" width="2.375" style="5" hidden="1"/>
  </cols>
  <sheetData>
    <row r="1" spans="1:5" ht="18.75" customHeight="1">
      <c r="A1" s="30"/>
      <c r="B1" s="31"/>
      <c r="C1" s="92" t="s">
        <v>418</v>
      </c>
      <c r="D1" s="91"/>
      <c r="E1" s="31"/>
    </row>
    <row r="2" spans="1:5" ht="25.5">
      <c r="A2" s="31" t="s">
        <v>419</v>
      </c>
      <c r="B2" s="31" t="s">
        <v>30</v>
      </c>
      <c r="C2" s="31" t="s">
        <v>205</v>
      </c>
      <c r="D2" s="31" t="s">
        <v>206</v>
      </c>
      <c r="E2" s="31" t="s">
        <v>420</v>
      </c>
    </row>
    <row r="3" spans="1:5">
      <c r="A3" s="33" t="s">
        <v>421</v>
      </c>
      <c r="B3" s="144">
        <f>SUM('מזומנים ושווי מזומנים'!O:O)</f>
        <v>207102.967</v>
      </c>
      <c r="C3" s="34"/>
      <c r="D3" s="34"/>
      <c r="E3" s="146">
        <f>SUM('מזומנים ושווי מזומנים'!O:O)/B30</f>
        <v>7.5652558288628963E-2</v>
      </c>
    </row>
    <row r="4" spans="1:5">
      <c r="A4" s="33" t="s">
        <v>422</v>
      </c>
      <c r="B4" s="144">
        <f>SUM('איגרות חוב ממשלתיות'!U:U)</f>
        <v>1005165.5990000003</v>
      </c>
      <c r="C4" s="34"/>
      <c r="D4" s="34"/>
      <c r="E4" s="146">
        <f>SUM('איגרות חוב ממשלתיות'!U:U)/B30</f>
        <v>0.36717653141141221</v>
      </c>
    </row>
    <row r="5" spans="1:5">
      <c r="A5" s="33" t="s">
        <v>423</v>
      </c>
      <c r="B5" s="144">
        <f>SUM('ניירות ערך מסחריים'!AD:AD)</f>
        <v>0</v>
      </c>
      <c r="C5" s="34"/>
      <c r="D5" s="34"/>
      <c r="E5" s="146">
        <f>SUM('ניירות ערך מסחריים'!AD:AD)/B30</f>
        <v>0</v>
      </c>
    </row>
    <row r="6" spans="1:5">
      <c r="A6" s="33" t="s">
        <v>424</v>
      </c>
      <c r="B6" s="144">
        <f>SUM('איגרות חוב'!AD:AD)</f>
        <v>421577.79699999996</v>
      </c>
      <c r="C6" s="34"/>
      <c r="D6" s="34"/>
      <c r="E6" s="146">
        <f>SUM('איגרות חוב'!AD:AD)/B30</f>
        <v>0.15399798140378301</v>
      </c>
    </row>
    <row r="7" spans="1:5">
      <c r="A7" s="33" t="s">
        <v>425</v>
      </c>
      <c r="B7" s="144">
        <f>SUM('מניות מבכ ויהש'!U:U)</f>
        <v>657447.74499999976</v>
      </c>
      <c r="C7" s="34"/>
      <c r="D7" s="34"/>
      <c r="E7" s="146">
        <f>SUM('מניות מבכ ויהש'!U:U)/B30</f>
        <v>0.24015881844097459</v>
      </c>
    </row>
    <row r="8" spans="1:5">
      <c r="A8" s="33" t="s">
        <v>426</v>
      </c>
      <c r="B8" s="144">
        <f>SUM('קרנות סל'!T:T)</f>
        <v>134800.64800000002</v>
      </c>
      <c r="C8" s="34"/>
      <c r="D8" s="34"/>
      <c r="E8" s="146">
        <f>SUM('קרנות סל'!T:T)/B30</f>
        <v>4.9241273690516257E-2</v>
      </c>
    </row>
    <row r="9" spans="1:5">
      <c r="A9" s="33" t="s">
        <v>427</v>
      </c>
      <c r="B9" s="144">
        <f>SUM('קרנות נאמנות'!T:T)</f>
        <v>0</v>
      </c>
      <c r="C9" s="34"/>
      <c r="D9" s="34"/>
      <c r="E9" s="146">
        <f>SUM('קרנות נאמנות'!T:T)/B30</f>
        <v>0</v>
      </c>
    </row>
    <row r="10" spans="1:5">
      <c r="A10" s="33" t="s">
        <v>428</v>
      </c>
      <c r="B10" s="144">
        <f>SUM('כתבי אופציה'!W:W)</f>
        <v>1114.6860000000001</v>
      </c>
      <c r="C10" s="34"/>
      <c r="D10" s="34"/>
      <c r="E10" s="146">
        <f>SUM('כתבי אופציה'!W:W)/B30</f>
        <v>4.0718319399315355E-4</v>
      </c>
    </row>
    <row r="11" spans="1:5">
      <c r="A11" s="33" t="s">
        <v>429</v>
      </c>
      <c r="B11" s="144">
        <f>SUM(אופציות!V:V)</f>
        <v>0</v>
      </c>
      <c r="C11" s="34"/>
      <c r="D11" s="34"/>
      <c r="E11" s="146">
        <f>SUM(אופציות!V:V)/B30</f>
        <v>0</v>
      </c>
    </row>
    <row r="12" spans="1:5">
      <c r="A12" s="33" t="s">
        <v>430</v>
      </c>
      <c r="B12" s="144">
        <f>SUM('חוזים עתידיים'!R:R)</f>
        <v>2639.9839999999995</v>
      </c>
      <c r="C12" s="34"/>
      <c r="D12" s="34"/>
      <c r="E12" s="146">
        <f>SUM('חוזים עתידיים'!R:R)/B30</f>
        <v>9.6435867787952943E-4</v>
      </c>
    </row>
    <row r="13" spans="1:5">
      <c r="A13" s="33" t="s">
        <v>431</v>
      </c>
      <c r="B13" s="144">
        <f>SUM('מוצרים מובנים'!Z:Z)</f>
        <v>9648.91</v>
      </c>
      <c r="C13" s="34"/>
      <c r="D13" s="34"/>
      <c r="E13" s="146">
        <f>SUM('מוצרים מובנים'!Z:Z)/B30</f>
        <v>3.5246463958033729E-3</v>
      </c>
    </row>
    <row r="14" spans="1:5">
      <c r="A14" s="33" t="s">
        <v>432</v>
      </c>
      <c r="B14" s="144">
        <f>SUM('לא סחיר איגרות חוב ממשלתיות'!U:U)</f>
        <v>0</v>
      </c>
      <c r="C14" s="34"/>
      <c r="D14" s="34"/>
      <c r="E14" s="146">
        <f>SUM('לא סחיר איגרות חוב ממשלתיות'!U:U)/B30</f>
        <v>0</v>
      </c>
    </row>
    <row r="15" spans="1:5">
      <c r="A15" s="33" t="s">
        <v>433</v>
      </c>
      <c r="B15" s="144">
        <f>SUM('לא סחיר איגרות חוב מיועדות'!N:N)</f>
        <v>0</v>
      </c>
      <c r="C15" s="34"/>
      <c r="D15" s="34"/>
      <c r="E15" s="146">
        <f>SUM('לא סחיר איגרות חוב מיועדות'!N:N)/B30</f>
        <v>0</v>
      </c>
    </row>
    <row r="16" spans="1:5" s="95" customFormat="1">
      <c r="A16" s="35" t="s">
        <v>434</v>
      </c>
      <c r="B16" s="144">
        <f>SUM('אפיק השקעה מובטח תשואה'!F:F)</f>
        <v>0</v>
      </c>
      <c r="C16" s="36"/>
      <c r="D16" s="36"/>
      <c r="E16" s="146">
        <f>SUM('אפיק השקעה מובטח תשואה'!F:F)/B30</f>
        <v>0</v>
      </c>
    </row>
    <row r="17" spans="1:5">
      <c r="A17" s="35" t="s">
        <v>435</v>
      </c>
      <c r="B17" s="144">
        <f>SUM('לא סחיר ניירות ערך מסחריים'!AI:AI)</f>
        <v>5936.7349999999997</v>
      </c>
      <c r="C17" s="36"/>
      <c r="D17" s="36"/>
      <c r="E17" s="146">
        <f>SUM('לא סחיר ניירות ערך מסחריים'!AI:AI)/B30</f>
        <v>2.1686275051368224E-3</v>
      </c>
    </row>
    <row r="18" spans="1:5">
      <c r="A18" s="33" t="s">
        <v>436</v>
      </c>
      <c r="B18" s="144">
        <f>SUM('לא סחיר איגרות חוב'!AG:AG)</f>
        <v>33474.970000000016</v>
      </c>
      <c r="C18" s="34"/>
      <c r="D18" s="34"/>
      <c r="E18" s="146">
        <f>SUM('לא סחיר איגרות חוב'!AG:AG)/B30</f>
        <v>1.222805812885871E-2</v>
      </c>
    </row>
    <row r="19" spans="1:5">
      <c r="A19" s="33" t="s">
        <v>437</v>
      </c>
      <c r="B19" s="144">
        <f>SUM('לא סחיר מניות מבכ ויהש'!X:X)</f>
        <v>0</v>
      </c>
      <c r="C19" s="34"/>
      <c r="D19" s="34"/>
      <c r="E19" s="146">
        <f>SUM('לא סחיר מניות מבכ ויהש'!X:X)/B30</f>
        <v>0</v>
      </c>
    </row>
    <row r="20" spans="1:5">
      <c r="A20" s="33" t="s">
        <v>438</v>
      </c>
      <c r="B20" s="144">
        <f>SUM('קרנות השקעה'!W:W)</f>
        <v>113176.49999999999</v>
      </c>
      <c r="C20" s="34"/>
      <c r="D20" s="34"/>
      <c r="E20" s="146">
        <f>SUM('קרנות השקעה'!W:W)/B30</f>
        <v>4.1342197493254719E-2</v>
      </c>
    </row>
    <row r="21" spans="1:5">
      <c r="A21" s="33" t="s">
        <v>439</v>
      </c>
      <c r="B21" s="144">
        <f>SUM('לא סחיר כתבי אופציה'!Z:Z)</f>
        <v>457.55000000000013</v>
      </c>
      <c r="C21" s="34"/>
      <c r="D21" s="34"/>
      <c r="E21" s="146">
        <f>SUM('לא סחיר כתבי אופציה'!Z:Z)/B30</f>
        <v>1.6713825275599354E-4</v>
      </c>
    </row>
    <row r="22" spans="1:5">
      <c r="A22" s="33" t="s">
        <v>440</v>
      </c>
      <c r="B22" s="144">
        <f>SUM('לא סחיר אופציות'!Z:Z)</f>
        <v>0</v>
      </c>
      <c r="C22" s="34"/>
      <c r="D22" s="34"/>
      <c r="E22" s="146">
        <f>SUM('לא סחיר אופציות'!Z:Z)/B30</f>
        <v>0</v>
      </c>
    </row>
    <row r="23" spans="1:5">
      <c r="A23" s="33" t="s">
        <v>441</v>
      </c>
      <c r="B23" s="144">
        <f>SUM('לא סחיר נגזרים אחרים'!R:R)</f>
        <v>15176.60356</v>
      </c>
      <c r="C23" s="34"/>
      <c r="D23" s="34"/>
      <c r="E23" s="146">
        <f>SUM('לא סחיר נגזרים אחרים'!R:R)/B30</f>
        <v>5.543855320268366E-3</v>
      </c>
    </row>
    <row r="24" spans="1:5">
      <c r="A24" s="33" t="s">
        <v>442</v>
      </c>
      <c r="B24" s="144">
        <f>SUM(הלוואות!AT:AT)</f>
        <v>4739.8859999999995</v>
      </c>
      <c r="C24" s="34"/>
      <c r="D24" s="34"/>
      <c r="E24" s="146">
        <f>SUM(הלוואות!AT:AT)/B30</f>
        <v>1.7314310224075947E-3</v>
      </c>
    </row>
    <row r="25" spans="1:5">
      <c r="A25" s="33" t="s">
        <v>443</v>
      </c>
      <c r="B25" s="144">
        <f>SUM('לא סחיר מוצרים מובנים'!AB:AB)</f>
        <v>5195.7420000000002</v>
      </c>
      <c r="C25" s="34"/>
      <c r="D25" s="34"/>
      <c r="E25" s="146">
        <f>B25/B30</f>
        <v>1.897950474594976E-3</v>
      </c>
    </row>
    <row r="26" spans="1:5">
      <c r="A26" s="33" t="s">
        <v>444</v>
      </c>
      <c r="B26" s="144">
        <f>SUM('פיקדונות מעל 3 חודשים'!T:T)</f>
        <v>119077.79899999997</v>
      </c>
      <c r="C26" s="34"/>
      <c r="D26" s="34"/>
      <c r="E26" s="146">
        <f>SUM('פיקדונות מעל 3 חודשים'!T:T)/B30</f>
        <v>4.3497880596414351E-2</v>
      </c>
    </row>
    <row r="27" spans="1:5">
      <c r="A27" s="33" t="s">
        <v>445</v>
      </c>
      <c r="B27" s="144">
        <f>SUM('זכויות מקרקעין'!S:S)</f>
        <v>1400</v>
      </c>
      <c r="C27" s="34"/>
      <c r="D27" s="34"/>
      <c r="E27" s="146">
        <f>SUM('זכויות מקרקעין'!S:S)/B30</f>
        <v>5.1140542860537844E-4</v>
      </c>
    </row>
    <row r="28" spans="1:5">
      <c r="A28" s="33" t="s">
        <v>446</v>
      </c>
      <c r="B28" s="144">
        <f>SUM('השקעה בחברות מוחזקות'!U:U)</f>
        <v>0</v>
      </c>
      <c r="C28" s="34"/>
      <c r="D28" s="34"/>
      <c r="E28" s="146">
        <f>SUM('השקעה בחברות מוחזקות'!U:U)/B30</f>
        <v>0</v>
      </c>
    </row>
    <row r="29" spans="1:5">
      <c r="A29" s="33" t="s">
        <v>447</v>
      </c>
      <c r="B29" s="145">
        <f>SUM('נכסים אחרים'!N:N)</f>
        <v>-580.07600000000002</v>
      </c>
      <c r="C29" s="124"/>
      <c r="D29" s="124"/>
      <c r="E29" s="147">
        <f>SUM('נכסים אחרים'!N:N)/B30</f>
        <v>-2.1189572528835252E-4</v>
      </c>
    </row>
    <row r="30" spans="1:5" ht="15">
      <c r="A30" s="32" t="s">
        <v>448</v>
      </c>
      <c r="B30" s="149">
        <f>IF(SUM(B3:B29)=0,0.0001,SUM(B3:B29))</f>
        <v>2737554.0455600009</v>
      </c>
      <c r="C30" s="125">
        <f t="shared" ref="C30:D30" si="0">SUM(C3:C29)</f>
        <v>0</v>
      </c>
      <c r="D30" s="125">
        <f t="shared" si="0"/>
        <v>0</v>
      </c>
      <c r="E30" s="148">
        <f>SUM(E3:E29)</f>
        <v>0.99999999999999956</v>
      </c>
    </row>
    <row r="31" spans="1:5" s="95" customFormat="1">
      <c r="A31" s="35" t="s">
        <v>449</v>
      </c>
      <c r="B31" s="36"/>
      <c r="C31" s="36"/>
      <c r="D31" s="36"/>
      <c r="E31" s="36"/>
    </row>
    <row r="32" spans="1:5">
      <c r="A32" s="35" t="s">
        <v>450</v>
      </c>
      <c r="B32" s="144">
        <f>SUM('יתרות התחייבות להשקעה'!O:O)</f>
        <v>68118.19</v>
      </c>
      <c r="C32" s="36"/>
      <c r="D32" s="36"/>
      <c r="E32" s="146">
        <f>B32/B30</f>
        <v>2.4882865823409005E-2</v>
      </c>
    </row>
  </sheetData>
  <customSheetViews>
    <customSheetView guid="{AE318230-F718-49FC-82EB-7CAC3DCD05F1}" showGridLines="0"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R112"/>
  <sheetViews>
    <sheetView rightToLeft="1" workbookViewId="0">
      <selection activeCell="D12" sqref="D12"/>
    </sheetView>
  </sheetViews>
  <sheetFormatPr defaultColWidth="0" defaultRowHeight="14.25"/>
  <cols>
    <col min="1" max="17" width="11.625" customWidth="1"/>
    <col min="18" max="18" width="11.625" hidden="1" customWidth="1"/>
    <col min="19" max="19" width="9" hidden="1" customWidth="1"/>
    <col min="20" max="16384" width="9" hidden="1"/>
  </cols>
  <sheetData>
    <row r="1" spans="1:17" s="3" customFormat="1" ht="51">
      <c r="A1" s="14" t="s">
        <v>8</v>
      </c>
      <c r="B1" s="14" t="s">
        <v>9</v>
      </c>
      <c r="C1" s="14" t="s">
        <v>755</v>
      </c>
      <c r="D1" s="14" t="s">
        <v>756</v>
      </c>
      <c r="E1" s="14" t="s">
        <v>757</v>
      </c>
      <c r="F1" s="14" t="s">
        <v>121</v>
      </c>
      <c r="G1" s="14" t="s">
        <v>16</v>
      </c>
      <c r="H1" s="14" t="s">
        <v>23</v>
      </c>
      <c r="I1" s="14" t="s">
        <v>759</v>
      </c>
      <c r="J1" s="14" t="s">
        <v>186</v>
      </c>
      <c r="K1" s="14" t="s">
        <v>24</v>
      </c>
      <c r="L1" s="14" t="s">
        <v>760</v>
      </c>
      <c r="M1" s="132" t="s">
        <v>28</v>
      </c>
      <c r="N1" s="134" t="s">
        <v>183</v>
      </c>
      <c r="O1" s="14" t="s">
        <v>30</v>
      </c>
      <c r="P1" s="134" t="s">
        <v>31</v>
      </c>
      <c r="Q1" s="134" t="s">
        <v>32</v>
      </c>
    </row>
    <row r="2" spans="1:17">
      <c r="A2">
        <v>13710</v>
      </c>
      <c r="B2">
        <v>13711</v>
      </c>
      <c r="C2" t="s">
        <v>762</v>
      </c>
      <c r="D2" t="s">
        <v>763</v>
      </c>
      <c r="E2" t="s">
        <v>764</v>
      </c>
      <c r="F2" t="s">
        <v>813</v>
      </c>
      <c r="G2" t="s">
        <v>39</v>
      </c>
      <c r="H2" t="s">
        <v>45</v>
      </c>
      <c r="I2" t="s">
        <v>195</v>
      </c>
      <c r="J2" t="s">
        <v>196</v>
      </c>
      <c r="K2" t="s">
        <v>163</v>
      </c>
      <c r="L2" s="131">
        <v>38.58</v>
      </c>
      <c r="M2" s="133">
        <v>2.0512000000000001</v>
      </c>
      <c r="N2" s="135"/>
      <c r="O2" s="131">
        <v>79.135000000000005</v>
      </c>
      <c r="P2" s="135">
        <v>9.6092677616914299E-3</v>
      </c>
      <c r="Q2" s="135">
        <v>8.8254021960731E-4</v>
      </c>
    </row>
    <row r="3" spans="1:17">
      <c r="A3">
        <v>13710</v>
      </c>
      <c r="B3">
        <v>13711</v>
      </c>
      <c r="C3" t="s">
        <v>762</v>
      </c>
      <c r="D3" t="s">
        <v>763</v>
      </c>
      <c r="E3" t="s">
        <v>764</v>
      </c>
      <c r="F3" t="s">
        <v>814</v>
      </c>
      <c r="G3" t="s">
        <v>39</v>
      </c>
      <c r="H3" t="s">
        <v>45</v>
      </c>
      <c r="I3" t="s">
        <v>195</v>
      </c>
      <c r="J3" t="s">
        <v>196</v>
      </c>
      <c r="K3" t="s">
        <v>163</v>
      </c>
      <c r="L3" s="131">
        <v>19.888999999999999</v>
      </c>
      <c r="M3" s="133">
        <v>2.0512000000000001</v>
      </c>
      <c r="N3" s="135"/>
      <c r="O3" s="131">
        <v>40.796999999999997</v>
      </c>
      <c r="P3" s="135">
        <v>4.9539223822974701E-3</v>
      </c>
      <c r="Q3" s="135">
        <v>4.5498115523641202E-4</v>
      </c>
    </row>
    <row r="4" spans="1:17">
      <c r="A4">
        <v>13710</v>
      </c>
      <c r="B4">
        <v>13711</v>
      </c>
      <c r="C4" t="s">
        <v>762</v>
      </c>
      <c r="D4" t="s">
        <v>763</v>
      </c>
      <c r="E4" t="s">
        <v>764</v>
      </c>
      <c r="F4" t="s">
        <v>814</v>
      </c>
      <c r="G4" t="s">
        <v>39</v>
      </c>
      <c r="H4" t="s">
        <v>45</v>
      </c>
      <c r="I4" t="s">
        <v>195</v>
      </c>
      <c r="J4" t="s">
        <v>196</v>
      </c>
      <c r="K4" t="s">
        <v>133</v>
      </c>
      <c r="L4" s="131">
        <v>70.224000000000004</v>
      </c>
      <c r="M4" s="133">
        <v>3.3944999999999999</v>
      </c>
      <c r="N4" s="135"/>
      <c r="O4" s="131">
        <v>238.376</v>
      </c>
      <c r="P4" s="135">
        <v>2.89456144164097E-2</v>
      </c>
      <c r="Q4" s="135">
        <v>2.65844074046597E-3</v>
      </c>
    </row>
    <row r="5" spans="1:17">
      <c r="A5">
        <v>13710</v>
      </c>
      <c r="B5">
        <v>13711</v>
      </c>
      <c r="C5" t="s">
        <v>762</v>
      </c>
      <c r="D5" t="s">
        <v>763</v>
      </c>
      <c r="E5" t="s">
        <v>764</v>
      </c>
      <c r="F5" t="s">
        <v>814</v>
      </c>
      <c r="G5" t="s">
        <v>39</v>
      </c>
      <c r="H5" t="s">
        <v>45</v>
      </c>
      <c r="I5" t="s">
        <v>195</v>
      </c>
      <c r="J5" t="s">
        <v>196</v>
      </c>
      <c r="K5" t="s">
        <v>147</v>
      </c>
      <c r="L5" s="131">
        <v>8.5410000000000004</v>
      </c>
      <c r="M5" s="133">
        <v>0.38030000000000003</v>
      </c>
      <c r="N5" s="135"/>
      <c r="O5" s="131">
        <v>3.2480000000000002</v>
      </c>
      <c r="P5" s="135">
        <v>3.9442315320628297E-4</v>
      </c>
      <c r="Q5" s="135">
        <v>3.6224851349923201E-5</v>
      </c>
    </row>
    <row r="6" spans="1:17">
      <c r="A6">
        <v>13710</v>
      </c>
      <c r="B6">
        <v>13711</v>
      </c>
      <c r="C6" t="s">
        <v>762</v>
      </c>
      <c r="D6" t="s">
        <v>763</v>
      </c>
      <c r="E6" t="s">
        <v>764</v>
      </c>
      <c r="F6" t="s">
        <v>814</v>
      </c>
      <c r="G6" t="s">
        <v>39</v>
      </c>
      <c r="H6" t="s">
        <v>45</v>
      </c>
      <c r="I6" t="s">
        <v>195</v>
      </c>
      <c r="J6" t="s">
        <v>196</v>
      </c>
      <c r="K6" t="s">
        <v>140</v>
      </c>
      <c r="L6" s="131">
        <v>815.69100000000003</v>
      </c>
      <c r="M6" s="133">
        <v>2.9780000000000002</v>
      </c>
      <c r="N6" s="135"/>
      <c r="O6" s="131">
        <v>2429.127</v>
      </c>
      <c r="P6" s="135">
        <v>0.29496462600772799</v>
      </c>
      <c r="Q6" s="135">
        <v>2.7090320747543299E-2</v>
      </c>
    </row>
    <row r="7" spans="1:17">
      <c r="A7">
        <v>13710</v>
      </c>
      <c r="B7">
        <v>13711</v>
      </c>
      <c r="C7" t="s">
        <v>762</v>
      </c>
      <c r="D7" t="s">
        <v>763</v>
      </c>
      <c r="E7" t="s">
        <v>764</v>
      </c>
      <c r="F7" t="s">
        <v>813</v>
      </c>
      <c r="G7" t="s">
        <v>39</v>
      </c>
      <c r="H7" t="s">
        <v>45</v>
      </c>
      <c r="I7" t="s">
        <v>195</v>
      </c>
      <c r="J7" t="s">
        <v>196</v>
      </c>
      <c r="K7" t="s">
        <v>140</v>
      </c>
      <c r="L7" s="131">
        <v>265.09199999999998</v>
      </c>
      <c r="M7" s="133">
        <v>2.9780000000000002</v>
      </c>
      <c r="N7" s="135"/>
      <c r="O7" s="131">
        <v>789.44500000000005</v>
      </c>
      <c r="P7" s="135">
        <v>9.5860881484729196E-2</v>
      </c>
      <c r="Q7" s="135">
        <v>8.8041134345903192E-3</v>
      </c>
    </row>
    <row r="8" spans="1:17">
      <c r="A8">
        <v>13710</v>
      </c>
      <c r="B8">
        <v>13711</v>
      </c>
      <c r="C8" t="s">
        <v>762</v>
      </c>
      <c r="D8" t="s">
        <v>763</v>
      </c>
      <c r="E8" t="s">
        <v>764</v>
      </c>
      <c r="F8" t="s">
        <v>813</v>
      </c>
      <c r="G8" t="s">
        <v>39</v>
      </c>
      <c r="H8" t="s">
        <v>45</v>
      </c>
      <c r="I8" t="s">
        <v>195</v>
      </c>
      <c r="J8" t="s">
        <v>196</v>
      </c>
      <c r="K8" t="s">
        <v>147</v>
      </c>
      <c r="L8" s="131">
        <v>116.54600000000001</v>
      </c>
      <c r="M8" s="133">
        <v>0.38030000000000003</v>
      </c>
      <c r="N8" s="135"/>
      <c r="O8" s="131">
        <v>44.323</v>
      </c>
      <c r="P8" s="135">
        <v>5.3820174454257798E-3</v>
      </c>
      <c r="Q8" s="135">
        <v>4.9429852263585701E-4</v>
      </c>
    </row>
    <row r="9" spans="1:17">
      <c r="A9">
        <v>13710</v>
      </c>
      <c r="B9">
        <v>13711</v>
      </c>
      <c r="C9" t="s">
        <v>762</v>
      </c>
      <c r="D9" t="s">
        <v>763</v>
      </c>
      <c r="E9" t="s">
        <v>764</v>
      </c>
      <c r="F9" t="s">
        <v>813</v>
      </c>
      <c r="G9" t="s">
        <v>39</v>
      </c>
      <c r="H9" t="s">
        <v>45</v>
      </c>
      <c r="I9" t="s">
        <v>195</v>
      </c>
      <c r="J9" t="s">
        <v>196</v>
      </c>
      <c r="K9" t="s">
        <v>133</v>
      </c>
      <c r="L9" s="131">
        <v>52.731999999999999</v>
      </c>
      <c r="M9" s="133">
        <v>3.3944999999999999</v>
      </c>
      <c r="N9" s="135"/>
      <c r="O9" s="131">
        <v>179</v>
      </c>
      <c r="P9" s="135">
        <v>2.17356392882792E-2</v>
      </c>
      <c r="Q9" s="135">
        <v>1.99625781552857E-3</v>
      </c>
    </row>
    <row r="10" spans="1:17">
      <c r="A10">
        <v>13710</v>
      </c>
      <c r="B10">
        <v>13711</v>
      </c>
      <c r="C10" t="s">
        <v>762</v>
      </c>
      <c r="D10" t="s">
        <v>763</v>
      </c>
      <c r="E10" t="s">
        <v>764</v>
      </c>
      <c r="F10" t="s">
        <v>813</v>
      </c>
      <c r="G10" t="s">
        <v>39</v>
      </c>
      <c r="H10" t="s">
        <v>45</v>
      </c>
      <c r="I10" t="s">
        <v>195</v>
      </c>
      <c r="J10" t="s">
        <v>196</v>
      </c>
      <c r="K10" t="s">
        <v>815</v>
      </c>
      <c r="L10" s="131">
        <v>3.7789999999999999</v>
      </c>
      <c r="M10" s="133">
        <v>3.9388999999999998</v>
      </c>
      <c r="N10" s="135"/>
      <c r="O10" s="131">
        <v>14.885</v>
      </c>
      <c r="P10" s="135">
        <v>1.8074576308683601E-3</v>
      </c>
      <c r="Q10" s="135">
        <v>1.6600162406096801E-4</v>
      </c>
    </row>
    <row r="11" spans="1:17">
      <c r="A11">
        <v>13710</v>
      </c>
      <c r="B11">
        <v>13711</v>
      </c>
      <c r="C11" t="s">
        <v>762</v>
      </c>
      <c r="D11" t="s">
        <v>763</v>
      </c>
      <c r="E11" t="s">
        <v>764</v>
      </c>
      <c r="F11" t="s">
        <v>816</v>
      </c>
      <c r="G11" t="s">
        <v>39</v>
      </c>
      <c r="H11" t="s">
        <v>45</v>
      </c>
      <c r="I11" t="s">
        <v>195</v>
      </c>
      <c r="J11" t="s">
        <v>196</v>
      </c>
      <c r="K11" t="s">
        <v>46</v>
      </c>
      <c r="L11" s="131">
        <v>70.724000000000004</v>
      </c>
      <c r="M11" s="133">
        <v>1</v>
      </c>
      <c r="N11" s="135"/>
      <c r="O11" s="131">
        <v>70.724000000000004</v>
      </c>
      <c r="P11" s="135">
        <v>8.58793507320787E-3</v>
      </c>
      <c r="Q11" s="135">
        <v>7.8873836107446501E-4</v>
      </c>
    </row>
    <row r="12" spans="1:17">
      <c r="A12">
        <v>13710</v>
      </c>
      <c r="B12">
        <v>13711</v>
      </c>
      <c r="C12" t="s">
        <v>762</v>
      </c>
      <c r="D12" t="s">
        <v>763</v>
      </c>
      <c r="E12" t="s">
        <v>764</v>
      </c>
      <c r="F12" t="s">
        <v>817</v>
      </c>
      <c r="G12" t="s">
        <v>39</v>
      </c>
      <c r="H12" t="s">
        <v>45</v>
      </c>
      <c r="I12" t="s">
        <v>195</v>
      </c>
      <c r="J12" t="s">
        <v>196</v>
      </c>
      <c r="K12" t="s">
        <v>46</v>
      </c>
      <c r="L12" s="131">
        <v>2621.6489999999999</v>
      </c>
      <c r="M12" s="133">
        <v>1</v>
      </c>
      <c r="N12" s="135"/>
      <c r="O12" s="131">
        <v>2621.6489999999999</v>
      </c>
      <c r="P12" s="135">
        <v>0.31834223206581402</v>
      </c>
      <c r="Q12" s="135">
        <v>2.9237381074725299E-2</v>
      </c>
    </row>
    <row r="13" spans="1:17">
      <c r="A13">
        <v>13710</v>
      </c>
      <c r="B13">
        <v>13711</v>
      </c>
      <c r="C13" t="s">
        <v>735</v>
      </c>
      <c r="D13" t="s">
        <v>784</v>
      </c>
      <c r="E13" t="s">
        <v>764</v>
      </c>
      <c r="F13" t="s">
        <v>813</v>
      </c>
      <c r="G13" t="s">
        <v>39</v>
      </c>
      <c r="H13" t="s">
        <v>45</v>
      </c>
      <c r="I13" t="s">
        <v>195</v>
      </c>
      <c r="J13" t="s">
        <v>196</v>
      </c>
      <c r="K13" t="s">
        <v>140</v>
      </c>
      <c r="L13" s="131">
        <v>3.4769999999999999</v>
      </c>
      <c r="M13" s="133">
        <v>2.9780000000000002</v>
      </c>
      <c r="N13" s="135"/>
      <c r="O13" s="131">
        <v>10.353999999999999</v>
      </c>
      <c r="P13" s="135">
        <v>1.2572282630674901E-3</v>
      </c>
      <c r="Q13" s="135">
        <v>1.15467123500032E-4</v>
      </c>
    </row>
    <row r="14" spans="1:17">
      <c r="A14">
        <v>13710</v>
      </c>
      <c r="B14">
        <v>13711</v>
      </c>
      <c r="C14" t="s">
        <v>735</v>
      </c>
      <c r="D14" t="s">
        <v>784</v>
      </c>
      <c r="E14" t="s">
        <v>764</v>
      </c>
      <c r="F14" t="s">
        <v>816</v>
      </c>
      <c r="G14" t="s">
        <v>39</v>
      </c>
      <c r="H14" t="s">
        <v>45</v>
      </c>
      <c r="I14" t="s">
        <v>195</v>
      </c>
      <c r="J14" t="s">
        <v>196</v>
      </c>
      <c r="K14" t="s">
        <v>46</v>
      </c>
      <c r="L14" s="131">
        <v>1266.9639999999999</v>
      </c>
      <c r="M14" s="133">
        <v>1</v>
      </c>
      <c r="N14" s="135"/>
      <c r="O14" s="131">
        <v>1266.9639999999999</v>
      </c>
      <c r="P14" s="135">
        <v>0.153845194786974</v>
      </c>
      <c r="Q14" s="135">
        <v>1.4129544036030299E-2</v>
      </c>
    </row>
    <row r="15" spans="1:17">
      <c r="A15">
        <v>13710</v>
      </c>
      <c r="B15">
        <v>13711</v>
      </c>
      <c r="C15" t="s">
        <v>735</v>
      </c>
      <c r="D15" t="s">
        <v>784</v>
      </c>
      <c r="E15" t="s">
        <v>764</v>
      </c>
      <c r="F15" t="s">
        <v>814</v>
      </c>
      <c r="G15" t="s">
        <v>39</v>
      </c>
      <c r="H15" t="s">
        <v>45</v>
      </c>
      <c r="I15" t="s">
        <v>195</v>
      </c>
      <c r="J15" t="s">
        <v>196</v>
      </c>
      <c r="K15" t="s">
        <v>140</v>
      </c>
      <c r="L15" s="131">
        <v>20.053000000000001</v>
      </c>
      <c r="M15" s="133">
        <v>2.9780000000000002</v>
      </c>
      <c r="N15" s="135"/>
      <c r="O15" s="131">
        <v>59.716000000000001</v>
      </c>
      <c r="P15" s="135">
        <v>7.2512585190467596E-3</v>
      </c>
      <c r="Q15" s="135">
        <v>6.6597449925804295E-4</v>
      </c>
    </row>
    <row r="16" spans="1:17">
      <c r="A16">
        <v>13710</v>
      </c>
      <c r="B16">
        <v>13711</v>
      </c>
      <c r="C16" t="s">
        <v>735</v>
      </c>
      <c r="D16" t="s">
        <v>784</v>
      </c>
      <c r="E16" t="s">
        <v>764</v>
      </c>
      <c r="F16" t="s">
        <v>814</v>
      </c>
      <c r="G16" t="s">
        <v>39</v>
      </c>
      <c r="H16" t="s">
        <v>45</v>
      </c>
      <c r="I16" t="s">
        <v>195</v>
      </c>
      <c r="J16" t="s">
        <v>196</v>
      </c>
      <c r="K16" t="s">
        <v>140</v>
      </c>
      <c r="L16" s="131">
        <v>70.103999999999999</v>
      </c>
      <c r="M16" s="133">
        <v>2.9780000000000002</v>
      </c>
      <c r="N16" s="135"/>
      <c r="O16" s="131">
        <v>208.76900000000001</v>
      </c>
      <c r="P16" s="135">
        <v>2.5350485713484E-2</v>
      </c>
      <c r="Q16" s="135">
        <v>2.3282547415238298E-3</v>
      </c>
    </row>
    <row r="17" spans="1:17">
      <c r="A17">
        <v>13710</v>
      </c>
      <c r="B17">
        <v>13711</v>
      </c>
      <c r="C17" t="s">
        <v>735</v>
      </c>
      <c r="D17" t="s">
        <v>784</v>
      </c>
      <c r="E17" t="s">
        <v>764</v>
      </c>
      <c r="F17" t="s">
        <v>814</v>
      </c>
      <c r="G17" t="s">
        <v>39</v>
      </c>
      <c r="H17" t="s">
        <v>45</v>
      </c>
      <c r="I17" t="s">
        <v>195</v>
      </c>
      <c r="J17" t="s">
        <v>196</v>
      </c>
      <c r="K17" t="s">
        <v>140</v>
      </c>
      <c r="L17" s="131">
        <v>60.042000000000002</v>
      </c>
      <c r="M17" s="133">
        <v>2.9780000000000002</v>
      </c>
      <c r="N17" s="135"/>
      <c r="O17" s="131">
        <v>178.804</v>
      </c>
      <c r="P17" s="135">
        <v>2.1711862150504399E-2</v>
      </c>
      <c r="Q17" s="135">
        <v>1.9940740611662398E-3</v>
      </c>
    </row>
    <row r="18" spans="1:17">
      <c r="A18">
        <v>13710</v>
      </c>
      <c r="B18">
        <v>13711</v>
      </c>
      <c r="C18" t="s">
        <v>735</v>
      </c>
      <c r="D18" t="s">
        <v>784</v>
      </c>
      <c r="E18" t="s">
        <v>764</v>
      </c>
      <c r="F18" t="s">
        <v>816</v>
      </c>
      <c r="G18" t="s">
        <v>39</v>
      </c>
      <c r="H18" t="s">
        <v>45</v>
      </c>
      <c r="I18" t="s">
        <v>195</v>
      </c>
      <c r="J18" t="s">
        <v>196</v>
      </c>
      <c r="K18" t="s">
        <v>46</v>
      </c>
      <c r="L18" s="131">
        <v>0</v>
      </c>
      <c r="M18" s="133">
        <v>1</v>
      </c>
      <c r="N18" s="135"/>
      <c r="O18" s="131">
        <v>0</v>
      </c>
      <c r="P18" s="135">
        <v>-4.6142733957846902E-8</v>
      </c>
      <c r="Q18" s="135">
        <v>-4.2378690624884702E-9</v>
      </c>
    </row>
    <row r="19" spans="1:17">
      <c r="A19">
        <v>13710</v>
      </c>
      <c r="B19">
        <v>15444</v>
      </c>
      <c r="C19" t="s">
        <v>735</v>
      </c>
      <c r="D19" t="s">
        <v>784</v>
      </c>
      <c r="E19" t="s">
        <v>764</v>
      </c>
      <c r="F19" t="s">
        <v>816</v>
      </c>
      <c r="G19" t="s">
        <v>39</v>
      </c>
      <c r="H19" t="s">
        <v>45</v>
      </c>
      <c r="I19" t="s">
        <v>195</v>
      </c>
      <c r="J19" t="s">
        <v>196</v>
      </c>
      <c r="K19" t="s">
        <v>46</v>
      </c>
      <c r="L19" s="131">
        <v>0</v>
      </c>
      <c r="M19" s="133">
        <v>1</v>
      </c>
      <c r="N19" s="135"/>
      <c r="O19" s="131">
        <v>0</v>
      </c>
      <c r="P19" s="135">
        <v>2.02395066738656E-8</v>
      </c>
      <c r="Q19" s="135">
        <v>1.5464090470407501E-9</v>
      </c>
    </row>
    <row r="20" spans="1:17">
      <c r="A20">
        <v>13710</v>
      </c>
      <c r="B20">
        <v>15444</v>
      </c>
      <c r="C20" t="s">
        <v>735</v>
      </c>
      <c r="D20" t="s">
        <v>784</v>
      </c>
      <c r="E20" t="s">
        <v>764</v>
      </c>
      <c r="F20" t="s">
        <v>813</v>
      </c>
      <c r="G20" t="s">
        <v>39</v>
      </c>
      <c r="H20" t="s">
        <v>45</v>
      </c>
      <c r="I20" t="s">
        <v>195</v>
      </c>
      <c r="J20" t="s">
        <v>196</v>
      </c>
      <c r="K20" t="s">
        <v>140</v>
      </c>
      <c r="L20" s="131">
        <v>5.6970000000000001</v>
      </c>
      <c r="M20" s="133">
        <v>2.9780000000000002</v>
      </c>
      <c r="N20" s="135"/>
      <c r="O20" s="131">
        <v>16.963999999999999</v>
      </c>
      <c r="P20" s="135">
        <v>6.8669917454136399E-3</v>
      </c>
      <c r="Q20" s="135">
        <v>5.2467574097415503E-4</v>
      </c>
    </row>
    <row r="21" spans="1:17">
      <c r="A21">
        <v>13710</v>
      </c>
      <c r="B21">
        <v>15444</v>
      </c>
      <c r="C21" t="s">
        <v>735</v>
      </c>
      <c r="D21" t="s">
        <v>784</v>
      </c>
      <c r="E21" t="s">
        <v>764</v>
      </c>
      <c r="F21" t="s">
        <v>816</v>
      </c>
      <c r="G21" t="s">
        <v>39</v>
      </c>
      <c r="H21" t="s">
        <v>45</v>
      </c>
      <c r="I21" t="s">
        <v>195</v>
      </c>
      <c r="J21" t="s">
        <v>196</v>
      </c>
      <c r="K21" t="s">
        <v>46</v>
      </c>
      <c r="L21" s="131">
        <v>548.05200000000002</v>
      </c>
      <c r="M21" s="133">
        <v>1</v>
      </c>
      <c r="N21" s="135"/>
      <c r="O21" s="131">
        <v>548.05200000000002</v>
      </c>
      <c r="P21" s="135">
        <v>0.22184594103497501</v>
      </c>
      <c r="Q21" s="135">
        <v>1.6950243688930298E-2</v>
      </c>
    </row>
    <row r="22" spans="1:17">
      <c r="A22">
        <v>13710</v>
      </c>
      <c r="B22">
        <v>15444</v>
      </c>
      <c r="C22" t="s">
        <v>735</v>
      </c>
      <c r="D22" t="s">
        <v>784</v>
      </c>
      <c r="E22" t="s">
        <v>764</v>
      </c>
      <c r="F22" t="s">
        <v>814</v>
      </c>
      <c r="G22" t="s">
        <v>39</v>
      </c>
      <c r="H22" t="s">
        <v>45</v>
      </c>
      <c r="I22" t="s">
        <v>195</v>
      </c>
      <c r="J22" t="s">
        <v>196</v>
      </c>
      <c r="K22" t="s">
        <v>140</v>
      </c>
      <c r="L22" s="131">
        <v>5.0129999999999999</v>
      </c>
      <c r="M22" s="133">
        <v>2.9780000000000002</v>
      </c>
      <c r="N22" s="135"/>
      <c r="O22" s="131">
        <v>14.929</v>
      </c>
      <c r="P22" s="135">
        <v>6.04315296370341E-3</v>
      </c>
      <c r="Q22" s="135">
        <v>4.6172995055206102E-4</v>
      </c>
    </row>
    <row r="23" spans="1:17">
      <c r="A23">
        <v>13710</v>
      </c>
      <c r="B23">
        <v>15444</v>
      </c>
      <c r="C23" t="s">
        <v>735</v>
      </c>
      <c r="D23" t="s">
        <v>784</v>
      </c>
      <c r="E23" t="s">
        <v>764</v>
      </c>
      <c r="F23" t="s">
        <v>814</v>
      </c>
      <c r="G23" t="s">
        <v>39</v>
      </c>
      <c r="H23" t="s">
        <v>45</v>
      </c>
      <c r="I23" t="s">
        <v>195</v>
      </c>
      <c r="J23" t="s">
        <v>196</v>
      </c>
      <c r="K23" t="s">
        <v>140</v>
      </c>
      <c r="L23" s="131">
        <v>40.058999999999997</v>
      </c>
      <c r="M23" s="133">
        <v>2.9780000000000002</v>
      </c>
      <c r="N23" s="135"/>
      <c r="O23" s="131">
        <v>119.297</v>
      </c>
      <c r="P23" s="135">
        <v>4.8290136007618202E-2</v>
      </c>
      <c r="Q23" s="135">
        <v>3.68963060257963E-3</v>
      </c>
    </row>
    <row r="24" spans="1:17">
      <c r="A24">
        <v>13710</v>
      </c>
      <c r="B24">
        <v>15444</v>
      </c>
      <c r="C24" t="s">
        <v>735</v>
      </c>
      <c r="D24" t="s">
        <v>784</v>
      </c>
      <c r="E24" t="s">
        <v>764</v>
      </c>
      <c r="F24" t="s">
        <v>814</v>
      </c>
      <c r="G24" t="s">
        <v>39</v>
      </c>
      <c r="H24" t="s">
        <v>45</v>
      </c>
      <c r="I24" t="s">
        <v>195</v>
      </c>
      <c r="J24" t="s">
        <v>196</v>
      </c>
      <c r="K24" t="s">
        <v>140</v>
      </c>
      <c r="L24" s="131">
        <v>20.013999999999999</v>
      </c>
      <c r="M24" s="133">
        <v>2.9780000000000002</v>
      </c>
      <c r="N24" s="135"/>
      <c r="O24" s="131">
        <v>59.600999999999999</v>
      </c>
      <c r="P24" s="135">
        <v>2.4126038111130201E-2</v>
      </c>
      <c r="Q24" s="135">
        <v>1.84336131337019E-3</v>
      </c>
    </row>
    <row r="25" spans="1:17">
      <c r="A25">
        <v>13710</v>
      </c>
      <c r="B25">
        <v>15444</v>
      </c>
      <c r="C25" t="s">
        <v>762</v>
      </c>
      <c r="D25" t="s">
        <v>818</v>
      </c>
      <c r="E25" t="s">
        <v>764</v>
      </c>
      <c r="F25" t="s">
        <v>813</v>
      </c>
      <c r="G25" t="s">
        <v>39</v>
      </c>
      <c r="H25" t="s">
        <v>45</v>
      </c>
      <c r="I25" t="s">
        <v>195</v>
      </c>
      <c r="J25" t="s">
        <v>196</v>
      </c>
      <c r="K25" t="s">
        <v>163</v>
      </c>
      <c r="L25" s="131">
        <v>1.575</v>
      </c>
      <c r="M25" s="133">
        <v>2.0512000000000001</v>
      </c>
      <c r="N25" s="135"/>
      <c r="O25" s="131">
        <v>3.23</v>
      </c>
      <c r="P25" s="135">
        <v>1.30737416544278E-3</v>
      </c>
      <c r="Q25" s="135">
        <v>9.9890539324193995E-5</v>
      </c>
    </row>
    <row r="26" spans="1:17">
      <c r="A26">
        <v>13710</v>
      </c>
      <c r="B26">
        <v>15444</v>
      </c>
      <c r="C26" t="s">
        <v>762</v>
      </c>
      <c r="D26" t="s">
        <v>818</v>
      </c>
      <c r="E26" t="s">
        <v>764</v>
      </c>
      <c r="F26" t="s">
        <v>814</v>
      </c>
      <c r="G26" t="s">
        <v>39</v>
      </c>
      <c r="H26" t="s">
        <v>45</v>
      </c>
      <c r="I26" t="s">
        <v>195</v>
      </c>
      <c r="J26" t="s">
        <v>196</v>
      </c>
      <c r="K26" t="s">
        <v>163</v>
      </c>
      <c r="L26" s="131">
        <v>7.3209999999999997</v>
      </c>
      <c r="M26" s="133">
        <v>2.0512000000000001</v>
      </c>
      <c r="N26" s="135"/>
      <c r="O26" s="131">
        <v>15.016999999999999</v>
      </c>
      <c r="P26" s="135">
        <v>6.0787414525117697E-3</v>
      </c>
      <c r="Q26" s="135">
        <v>4.6444910581362801E-4</v>
      </c>
    </row>
    <row r="27" spans="1:17">
      <c r="A27">
        <v>13710</v>
      </c>
      <c r="B27">
        <v>15444</v>
      </c>
      <c r="C27" t="s">
        <v>762</v>
      </c>
      <c r="D27" t="s">
        <v>818</v>
      </c>
      <c r="E27" t="s">
        <v>764</v>
      </c>
      <c r="F27" t="s">
        <v>814</v>
      </c>
      <c r="G27" t="s">
        <v>39</v>
      </c>
      <c r="H27" t="s">
        <v>45</v>
      </c>
      <c r="I27" t="s">
        <v>195</v>
      </c>
      <c r="J27" t="s">
        <v>196</v>
      </c>
      <c r="K27" t="s">
        <v>133</v>
      </c>
      <c r="L27" s="131">
        <v>34.485999999999997</v>
      </c>
      <c r="M27" s="133">
        <v>3.3944999999999999</v>
      </c>
      <c r="N27" s="135"/>
      <c r="O27" s="131">
        <v>117.06399999999999</v>
      </c>
      <c r="P27" s="135">
        <v>4.7386331549187199E-2</v>
      </c>
      <c r="Q27" s="135">
        <v>3.6205749969369099E-3</v>
      </c>
    </row>
    <row r="28" spans="1:17">
      <c r="A28">
        <v>13710</v>
      </c>
      <c r="B28">
        <v>15444</v>
      </c>
      <c r="C28" t="s">
        <v>762</v>
      </c>
      <c r="D28" t="s">
        <v>818</v>
      </c>
      <c r="E28" t="s">
        <v>764</v>
      </c>
      <c r="F28" t="s">
        <v>814</v>
      </c>
      <c r="G28" t="s">
        <v>39</v>
      </c>
      <c r="H28" t="s">
        <v>45</v>
      </c>
      <c r="I28" t="s">
        <v>195</v>
      </c>
      <c r="J28" t="s">
        <v>196</v>
      </c>
      <c r="K28" t="s">
        <v>147</v>
      </c>
      <c r="L28" s="131">
        <v>6.194</v>
      </c>
      <c r="M28" s="133">
        <v>0.38030000000000003</v>
      </c>
      <c r="N28" s="135"/>
      <c r="O28" s="131">
        <v>2.3559999999999999</v>
      </c>
      <c r="P28" s="135">
        <v>9.5354560233180095E-4</v>
      </c>
      <c r="Q28" s="135">
        <v>7.2856101187281802E-5</v>
      </c>
    </row>
    <row r="29" spans="1:17">
      <c r="A29">
        <v>13710</v>
      </c>
      <c r="B29">
        <v>15444</v>
      </c>
      <c r="C29" t="s">
        <v>762</v>
      </c>
      <c r="D29" t="s">
        <v>818</v>
      </c>
      <c r="E29" t="s">
        <v>764</v>
      </c>
      <c r="F29" t="s">
        <v>814</v>
      </c>
      <c r="G29" t="s">
        <v>39</v>
      </c>
      <c r="H29" t="s">
        <v>45</v>
      </c>
      <c r="I29" t="s">
        <v>195</v>
      </c>
      <c r="J29" t="s">
        <v>196</v>
      </c>
      <c r="K29" t="s">
        <v>140</v>
      </c>
      <c r="L29" s="131">
        <v>182.86500000000001</v>
      </c>
      <c r="M29" s="133">
        <v>2.9780000000000002</v>
      </c>
      <c r="N29" s="135"/>
      <c r="O29" s="131">
        <v>544.572</v>
      </c>
      <c r="P29" s="135">
        <v>0.22043740864290401</v>
      </c>
      <c r="Q29" s="135">
        <v>1.6842624107620999E-2</v>
      </c>
    </row>
    <row r="30" spans="1:17">
      <c r="A30">
        <v>13710</v>
      </c>
      <c r="B30">
        <v>15444</v>
      </c>
      <c r="C30" t="s">
        <v>762</v>
      </c>
      <c r="D30" t="s">
        <v>818</v>
      </c>
      <c r="E30" t="s">
        <v>764</v>
      </c>
      <c r="F30" t="s">
        <v>813</v>
      </c>
      <c r="G30" t="s">
        <v>39</v>
      </c>
      <c r="H30" t="s">
        <v>45</v>
      </c>
      <c r="I30" t="s">
        <v>195</v>
      </c>
      <c r="J30" t="s">
        <v>196</v>
      </c>
      <c r="K30" t="s">
        <v>140</v>
      </c>
      <c r="L30" s="131">
        <v>175.858</v>
      </c>
      <c r="M30" s="133">
        <v>2.9780000000000002</v>
      </c>
      <c r="N30" s="135"/>
      <c r="O30" s="131">
        <v>523.70600000000002</v>
      </c>
      <c r="P30" s="135">
        <v>0.21199092019436599</v>
      </c>
      <c r="Q30" s="135">
        <v>1.6197266176569799E-2</v>
      </c>
    </row>
    <row r="31" spans="1:17">
      <c r="A31">
        <v>13710</v>
      </c>
      <c r="B31">
        <v>15444</v>
      </c>
      <c r="C31" t="s">
        <v>762</v>
      </c>
      <c r="D31" t="s">
        <v>818</v>
      </c>
      <c r="E31" t="s">
        <v>764</v>
      </c>
      <c r="F31" t="s">
        <v>813</v>
      </c>
      <c r="G31" t="s">
        <v>39</v>
      </c>
      <c r="H31" t="s">
        <v>45</v>
      </c>
      <c r="I31" t="s">
        <v>195</v>
      </c>
      <c r="J31" t="s">
        <v>196</v>
      </c>
      <c r="K31" t="s">
        <v>147</v>
      </c>
      <c r="L31" s="131">
        <v>2.206</v>
      </c>
      <c r="M31" s="133">
        <v>0.38030000000000003</v>
      </c>
      <c r="N31" s="135"/>
      <c r="O31" s="131">
        <v>0.83899999999999997</v>
      </c>
      <c r="P31" s="135">
        <v>3.3958304786667597E-4</v>
      </c>
      <c r="Q31" s="135">
        <v>2.5946002830236098E-5</v>
      </c>
    </row>
    <row r="32" spans="1:17">
      <c r="A32">
        <v>13710</v>
      </c>
      <c r="B32">
        <v>15444</v>
      </c>
      <c r="C32" t="s">
        <v>762</v>
      </c>
      <c r="D32" t="s">
        <v>818</v>
      </c>
      <c r="E32" t="s">
        <v>764</v>
      </c>
      <c r="F32" t="s">
        <v>813</v>
      </c>
      <c r="G32" t="s">
        <v>39</v>
      </c>
      <c r="H32" t="s">
        <v>45</v>
      </c>
      <c r="I32" t="s">
        <v>195</v>
      </c>
      <c r="J32" t="s">
        <v>196</v>
      </c>
      <c r="K32" t="s">
        <v>133</v>
      </c>
      <c r="L32" s="131">
        <v>2.4910000000000001</v>
      </c>
      <c r="M32" s="133">
        <v>3.3944999999999999</v>
      </c>
      <c r="N32" s="135"/>
      <c r="O32" s="131">
        <v>8.4550000000000001</v>
      </c>
      <c r="P32" s="135">
        <v>3.4227012856425602E-3</v>
      </c>
      <c r="Q32" s="135">
        <v>2.6151310497454701E-4</v>
      </c>
    </row>
    <row r="33" spans="1:17">
      <c r="A33">
        <v>13710</v>
      </c>
      <c r="B33">
        <v>15444</v>
      </c>
      <c r="C33" t="s">
        <v>762</v>
      </c>
      <c r="D33" t="s">
        <v>818</v>
      </c>
      <c r="E33" t="s">
        <v>764</v>
      </c>
      <c r="F33" t="s">
        <v>813</v>
      </c>
      <c r="G33" t="s">
        <v>39</v>
      </c>
      <c r="H33" t="s">
        <v>45</v>
      </c>
      <c r="I33" t="s">
        <v>195</v>
      </c>
      <c r="J33" t="s">
        <v>196</v>
      </c>
      <c r="K33" t="s">
        <v>815</v>
      </c>
      <c r="L33" s="131">
        <v>0.80500000000000005</v>
      </c>
      <c r="M33" s="133">
        <v>3.9388999999999998</v>
      </c>
      <c r="N33" s="135"/>
      <c r="O33" s="131">
        <v>3.17</v>
      </c>
      <c r="P33" s="135">
        <v>1.28338687045826E-3</v>
      </c>
      <c r="Q33" s="135">
        <v>9.8057778744807395E-5</v>
      </c>
    </row>
    <row r="34" spans="1:17">
      <c r="A34">
        <v>13710</v>
      </c>
      <c r="B34">
        <v>15444</v>
      </c>
      <c r="C34" t="s">
        <v>762</v>
      </c>
      <c r="D34" t="s">
        <v>818</v>
      </c>
      <c r="E34" t="s">
        <v>764</v>
      </c>
      <c r="F34" t="s">
        <v>816</v>
      </c>
      <c r="G34" t="s">
        <v>39</v>
      </c>
      <c r="H34" t="s">
        <v>45</v>
      </c>
      <c r="I34" t="s">
        <v>195</v>
      </c>
      <c r="J34" t="s">
        <v>196</v>
      </c>
      <c r="K34" t="s">
        <v>46</v>
      </c>
      <c r="L34" s="131">
        <v>19.814</v>
      </c>
      <c r="M34" s="133">
        <v>1</v>
      </c>
      <c r="N34" s="135"/>
      <c r="O34" s="131">
        <v>19.814</v>
      </c>
      <c r="P34" s="135">
        <v>8.0203174054554096E-3</v>
      </c>
      <c r="Q34" s="135">
        <v>6.1279613163445798E-4</v>
      </c>
    </row>
    <row r="35" spans="1:17">
      <c r="A35">
        <v>13710</v>
      </c>
      <c r="B35">
        <v>15444</v>
      </c>
      <c r="C35" t="s">
        <v>762</v>
      </c>
      <c r="D35" t="s">
        <v>818</v>
      </c>
      <c r="E35" t="s">
        <v>764</v>
      </c>
      <c r="F35" t="s">
        <v>817</v>
      </c>
      <c r="G35" t="s">
        <v>39</v>
      </c>
      <c r="H35" t="s">
        <v>45</v>
      </c>
      <c r="I35" t="s">
        <v>195</v>
      </c>
      <c r="J35" t="s">
        <v>196</v>
      </c>
      <c r="K35" t="s">
        <v>46</v>
      </c>
      <c r="L35" s="131">
        <v>473.35</v>
      </c>
      <c r="M35" s="133">
        <v>1</v>
      </c>
      <c r="N35" s="135"/>
      <c r="O35" s="131">
        <v>473.35</v>
      </c>
      <c r="P35" s="135">
        <v>0.19160740968148601</v>
      </c>
      <c r="Q35" s="135">
        <v>1.4639854448334801E-2</v>
      </c>
    </row>
    <row r="36" spans="1:17">
      <c r="A36">
        <v>559</v>
      </c>
      <c r="B36">
        <v>556</v>
      </c>
      <c r="C36" t="s">
        <v>762</v>
      </c>
      <c r="D36" t="s">
        <v>763</v>
      </c>
      <c r="E36" t="s">
        <v>764</v>
      </c>
      <c r="F36" t="s">
        <v>813</v>
      </c>
      <c r="G36" t="s">
        <v>39</v>
      </c>
      <c r="H36" t="s">
        <v>45</v>
      </c>
      <c r="I36" t="s">
        <v>195</v>
      </c>
      <c r="J36" t="s">
        <v>196</v>
      </c>
      <c r="K36" t="s">
        <v>163</v>
      </c>
      <c r="L36" s="131">
        <v>48.564</v>
      </c>
      <c r="M36" s="133">
        <v>2.0512000000000001</v>
      </c>
      <c r="N36" s="135"/>
      <c r="O36" s="131">
        <v>99.614999999999995</v>
      </c>
      <c r="P36" s="135">
        <v>3.7577420037342101E-3</v>
      </c>
      <c r="Q36" s="135">
        <v>2.8344656786025098E-4</v>
      </c>
    </row>
    <row r="37" spans="1:17">
      <c r="A37">
        <v>559</v>
      </c>
      <c r="B37">
        <v>556</v>
      </c>
      <c r="C37" t="s">
        <v>762</v>
      </c>
      <c r="D37" t="s">
        <v>763</v>
      </c>
      <c r="E37" t="s">
        <v>764</v>
      </c>
      <c r="F37" t="s">
        <v>814</v>
      </c>
      <c r="G37" t="s">
        <v>39</v>
      </c>
      <c r="H37" t="s">
        <v>45</v>
      </c>
      <c r="I37" t="s">
        <v>195</v>
      </c>
      <c r="J37" t="s">
        <v>196</v>
      </c>
      <c r="K37" t="s">
        <v>133</v>
      </c>
      <c r="L37" s="131">
        <v>136.96299999999999</v>
      </c>
      <c r="M37" s="133">
        <v>3.3944999999999999</v>
      </c>
      <c r="N37" s="135"/>
      <c r="O37" s="131">
        <v>464.92099999999999</v>
      </c>
      <c r="P37" s="135">
        <v>1.7537995587097802E-2</v>
      </c>
      <c r="Q37" s="135">
        <v>1.3228914202654499E-3</v>
      </c>
    </row>
    <row r="38" spans="1:17">
      <c r="A38">
        <v>559</v>
      </c>
      <c r="B38">
        <v>556</v>
      </c>
      <c r="C38" t="s">
        <v>762</v>
      </c>
      <c r="D38" t="s">
        <v>763</v>
      </c>
      <c r="E38" t="s">
        <v>764</v>
      </c>
      <c r="F38" t="s">
        <v>814</v>
      </c>
      <c r="G38" t="s">
        <v>39</v>
      </c>
      <c r="H38" t="s">
        <v>45</v>
      </c>
      <c r="I38" t="s">
        <v>195</v>
      </c>
      <c r="J38" t="s">
        <v>196</v>
      </c>
      <c r="K38" t="s">
        <v>140</v>
      </c>
      <c r="L38" s="131">
        <v>871.38699999999994</v>
      </c>
      <c r="M38" s="133">
        <v>2.9780000000000002</v>
      </c>
      <c r="N38" s="135"/>
      <c r="O38" s="131">
        <v>2594.9899999999998</v>
      </c>
      <c r="P38" s="135">
        <v>9.7889528466422404E-2</v>
      </c>
      <c r="Q38" s="135">
        <v>7.3838094381394603E-3</v>
      </c>
    </row>
    <row r="39" spans="1:17">
      <c r="A39">
        <v>559</v>
      </c>
      <c r="B39">
        <v>556</v>
      </c>
      <c r="C39" t="s">
        <v>762</v>
      </c>
      <c r="D39" t="s">
        <v>763</v>
      </c>
      <c r="E39" t="s">
        <v>764</v>
      </c>
      <c r="F39" t="s">
        <v>813</v>
      </c>
      <c r="G39" t="s">
        <v>39</v>
      </c>
      <c r="H39" t="s">
        <v>45</v>
      </c>
      <c r="I39" t="s">
        <v>195</v>
      </c>
      <c r="J39" t="s">
        <v>196</v>
      </c>
      <c r="K39" t="s">
        <v>140</v>
      </c>
      <c r="L39" s="131">
        <v>695.78300000000002</v>
      </c>
      <c r="M39" s="133">
        <v>2.9780000000000002</v>
      </c>
      <c r="N39" s="135"/>
      <c r="O39" s="131">
        <v>2072.0410000000002</v>
      </c>
      <c r="P39" s="135">
        <v>7.8162586685345606E-2</v>
      </c>
      <c r="Q39" s="135">
        <v>5.8958057548986597E-3</v>
      </c>
    </row>
    <row r="40" spans="1:17">
      <c r="A40">
        <v>559</v>
      </c>
      <c r="B40">
        <v>556</v>
      </c>
      <c r="C40" t="s">
        <v>762</v>
      </c>
      <c r="D40" t="s">
        <v>763</v>
      </c>
      <c r="E40" t="s">
        <v>764</v>
      </c>
      <c r="F40" t="s">
        <v>813</v>
      </c>
      <c r="G40" t="s">
        <v>39</v>
      </c>
      <c r="H40" t="s">
        <v>45</v>
      </c>
      <c r="I40" t="s">
        <v>195</v>
      </c>
      <c r="J40" t="s">
        <v>196</v>
      </c>
      <c r="K40" t="s">
        <v>147</v>
      </c>
      <c r="L40" s="131">
        <v>18.559999999999999</v>
      </c>
      <c r="M40" s="133">
        <v>0.38030000000000003</v>
      </c>
      <c r="N40" s="135"/>
      <c r="O40" s="131">
        <v>7.0579999999999998</v>
      </c>
      <c r="P40" s="135">
        <v>2.6625619151475499E-4</v>
      </c>
      <c r="Q40" s="135">
        <v>2.0083710797974499E-5</v>
      </c>
    </row>
    <row r="41" spans="1:17">
      <c r="A41">
        <v>559</v>
      </c>
      <c r="B41">
        <v>556</v>
      </c>
      <c r="C41" t="s">
        <v>762</v>
      </c>
      <c r="D41" t="s">
        <v>763</v>
      </c>
      <c r="E41" t="s">
        <v>764</v>
      </c>
      <c r="F41" t="s">
        <v>813</v>
      </c>
      <c r="G41" t="s">
        <v>39</v>
      </c>
      <c r="H41" t="s">
        <v>45</v>
      </c>
      <c r="I41" t="s">
        <v>195</v>
      </c>
      <c r="J41" t="s">
        <v>196</v>
      </c>
      <c r="K41" t="s">
        <v>133</v>
      </c>
      <c r="L41" s="131">
        <v>317.90899999999999</v>
      </c>
      <c r="M41" s="133">
        <v>3.3944999999999999</v>
      </c>
      <c r="N41" s="135"/>
      <c r="O41" s="131">
        <v>1079.1410000000001</v>
      </c>
      <c r="P41" s="135">
        <v>4.0707899792282003E-2</v>
      </c>
      <c r="Q41" s="135">
        <v>3.0705978402602099E-3</v>
      </c>
    </row>
    <row r="42" spans="1:17">
      <c r="A42">
        <v>559</v>
      </c>
      <c r="B42">
        <v>556</v>
      </c>
      <c r="C42" t="s">
        <v>762</v>
      </c>
      <c r="D42" t="s">
        <v>763</v>
      </c>
      <c r="E42" t="s">
        <v>764</v>
      </c>
      <c r="F42" t="s">
        <v>813</v>
      </c>
      <c r="G42" t="s">
        <v>39</v>
      </c>
      <c r="H42" t="s">
        <v>45</v>
      </c>
      <c r="I42" t="s">
        <v>195</v>
      </c>
      <c r="J42" t="s">
        <v>196</v>
      </c>
      <c r="K42" t="s">
        <v>815</v>
      </c>
      <c r="L42" s="131">
        <v>49.78</v>
      </c>
      <c r="M42" s="133">
        <v>3.9388999999999998</v>
      </c>
      <c r="N42" s="135"/>
      <c r="O42" s="131">
        <v>196.077</v>
      </c>
      <c r="P42" s="135">
        <v>7.3965112812160796E-3</v>
      </c>
      <c r="Q42" s="135">
        <v>5.5791902017672795E-4</v>
      </c>
    </row>
    <row r="43" spans="1:17">
      <c r="A43">
        <v>559</v>
      </c>
      <c r="B43">
        <v>556</v>
      </c>
      <c r="C43" t="s">
        <v>762</v>
      </c>
      <c r="D43" t="s">
        <v>763</v>
      </c>
      <c r="E43" t="s">
        <v>764</v>
      </c>
      <c r="F43" t="s">
        <v>816</v>
      </c>
      <c r="G43" t="s">
        <v>39</v>
      </c>
      <c r="H43" t="s">
        <v>45</v>
      </c>
      <c r="I43" t="s">
        <v>195</v>
      </c>
      <c r="J43" t="s">
        <v>196</v>
      </c>
      <c r="K43" t="s">
        <v>46</v>
      </c>
      <c r="L43" s="131">
        <v>246.429</v>
      </c>
      <c r="M43" s="133">
        <v>1</v>
      </c>
      <c r="N43" s="135"/>
      <c r="O43" s="131">
        <v>246.429</v>
      </c>
      <c r="P43" s="135">
        <v>9.2959064925310295E-3</v>
      </c>
      <c r="Q43" s="135">
        <v>7.0119044570898E-4</v>
      </c>
    </row>
    <row r="44" spans="1:17">
      <c r="A44">
        <v>559</v>
      </c>
      <c r="B44">
        <v>556</v>
      </c>
      <c r="C44" t="s">
        <v>762</v>
      </c>
      <c r="D44" t="s">
        <v>763</v>
      </c>
      <c r="E44" t="s">
        <v>764</v>
      </c>
      <c r="F44" t="s">
        <v>817</v>
      </c>
      <c r="G44" t="s">
        <v>39</v>
      </c>
      <c r="H44" t="s">
        <v>45</v>
      </c>
      <c r="I44" t="s">
        <v>195</v>
      </c>
      <c r="J44" t="s">
        <v>196</v>
      </c>
      <c r="K44" t="s">
        <v>46</v>
      </c>
      <c r="L44" s="131">
        <v>11586.404</v>
      </c>
      <c r="M44" s="133">
        <v>1</v>
      </c>
      <c r="N44" s="135"/>
      <c r="O44" s="131">
        <v>11586.404</v>
      </c>
      <c r="P44" s="135">
        <v>0.43706822306389098</v>
      </c>
      <c r="Q44" s="135">
        <v>3.2968066361429002E-2</v>
      </c>
    </row>
    <row r="45" spans="1:17">
      <c r="A45">
        <v>559</v>
      </c>
      <c r="B45">
        <v>556</v>
      </c>
      <c r="C45" t="s">
        <v>735</v>
      </c>
      <c r="D45" t="s">
        <v>784</v>
      </c>
      <c r="E45" t="s">
        <v>764</v>
      </c>
      <c r="F45" t="s">
        <v>813</v>
      </c>
      <c r="G45" t="s">
        <v>39</v>
      </c>
      <c r="H45" t="s">
        <v>45</v>
      </c>
      <c r="I45" t="s">
        <v>195</v>
      </c>
      <c r="J45" t="s">
        <v>196</v>
      </c>
      <c r="K45" t="s">
        <v>163</v>
      </c>
      <c r="L45" s="131">
        <v>90.557000000000002</v>
      </c>
      <c r="M45" s="133">
        <v>2.0512000000000001</v>
      </c>
      <c r="N45" s="135"/>
      <c r="O45" s="131">
        <v>185.751</v>
      </c>
      <c r="P45" s="135">
        <v>7.0069832660761599E-3</v>
      </c>
      <c r="Q45" s="135">
        <v>5.2853691281887596E-4</v>
      </c>
    </row>
    <row r="46" spans="1:17">
      <c r="A46">
        <v>559</v>
      </c>
      <c r="B46">
        <v>556</v>
      </c>
      <c r="C46" t="s">
        <v>735</v>
      </c>
      <c r="D46" t="s">
        <v>784</v>
      </c>
      <c r="E46" t="s">
        <v>764</v>
      </c>
      <c r="F46" t="s">
        <v>813</v>
      </c>
      <c r="G46" t="s">
        <v>39</v>
      </c>
      <c r="H46" t="s">
        <v>45</v>
      </c>
      <c r="I46" t="s">
        <v>195</v>
      </c>
      <c r="J46" t="s">
        <v>196</v>
      </c>
      <c r="K46" t="s">
        <v>140</v>
      </c>
      <c r="L46" s="131">
        <v>29.893000000000001</v>
      </c>
      <c r="M46" s="133">
        <v>2.9780000000000002</v>
      </c>
      <c r="N46" s="135"/>
      <c r="O46" s="131">
        <v>89.022000000000006</v>
      </c>
      <c r="P46" s="135">
        <v>3.35811665578794E-3</v>
      </c>
      <c r="Q46" s="135">
        <v>2.5330281845096098E-4</v>
      </c>
    </row>
    <row r="47" spans="1:17">
      <c r="A47">
        <v>559</v>
      </c>
      <c r="B47">
        <v>556</v>
      </c>
      <c r="C47" t="s">
        <v>735</v>
      </c>
      <c r="D47" t="s">
        <v>784</v>
      </c>
      <c r="E47" t="s">
        <v>764</v>
      </c>
      <c r="F47" t="s">
        <v>813</v>
      </c>
      <c r="G47" t="s">
        <v>39</v>
      </c>
      <c r="H47" t="s">
        <v>45</v>
      </c>
      <c r="I47" t="s">
        <v>195</v>
      </c>
      <c r="J47" t="s">
        <v>196</v>
      </c>
      <c r="K47" t="s">
        <v>147</v>
      </c>
      <c r="L47" s="131">
        <v>51.095999999999997</v>
      </c>
      <c r="M47" s="133">
        <v>0.38030000000000003</v>
      </c>
      <c r="N47" s="135"/>
      <c r="O47" s="131">
        <v>19.431999999999999</v>
      </c>
      <c r="P47" s="135">
        <v>7.3302001764697104E-4</v>
      </c>
      <c r="Q47" s="135">
        <v>5.52917171983664E-5</v>
      </c>
    </row>
    <row r="48" spans="1:17">
      <c r="A48">
        <v>559</v>
      </c>
      <c r="B48">
        <v>556</v>
      </c>
      <c r="C48" t="s">
        <v>735</v>
      </c>
      <c r="D48" t="s">
        <v>784</v>
      </c>
      <c r="E48" t="s">
        <v>764</v>
      </c>
      <c r="F48" t="s">
        <v>813</v>
      </c>
      <c r="G48" t="s">
        <v>39</v>
      </c>
      <c r="H48" t="s">
        <v>45</v>
      </c>
      <c r="I48" t="s">
        <v>195</v>
      </c>
      <c r="J48" t="s">
        <v>196</v>
      </c>
      <c r="K48" t="s">
        <v>133</v>
      </c>
      <c r="L48" s="131">
        <v>22.501999999999999</v>
      </c>
      <c r="M48" s="133">
        <v>3.3944999999999999</v>
      </c>
      <c r="N48" s="135"/>
      <c r="O48" s="131">
        <v>76.382999999999996</v>
      </c>
      <c r="P48" s="135">
        <v>2.8813598458334701E-3</v>
      </c>
      <c r="Q48" s="135">
        <v>2.1734104104545801E-4</v>
      </c>
    </row>
    <row r="49" spans="1:17">
      <c r="A49">
        <v>559</v>
      </c>
      <c r="B49">
        <v>556</v>
      </c>
      <c r="C49" t="s">
        <v>735</v>
      </c>
      <c r="D49" t="s">
        <v>784</v>
      </c>
      <c r="E49" t="s">
        <v>764</v>
      </c>
      <c r="F49" t="s">
        <v>816</v>
      </c>
      <c r="G49" t="s">
        <v>39</v>
      </c>
      <c r="H49" t="s">
        <v>45</v>
      </c>
      <c r="I49" t="s">
        <v>195</v>
      </c>
      <c r="J49" t="s">
        <v>196</v>
      </c>
      <c r="K49" t="s">
        <v>46</v>
      </c>
      <c r="L49" s="131">
        <v>3317.4070000000002</v>
      </c>
      <c r="M49" s="133">
        <v>1</v>
      </c>
      <c r="N49" s="135"/>
      <c r="O49" s="131">
        <v>3317.4070000000002</v>
      </c>
      <c r="P49" s="135">
        <v>0.12514091787082299</v>
      </c>
      <c r="Q49" s="135">
        <v>9.4393823828558803E-3</v>
      </c>
    </row>
    <row r="50" spans="1:17">
      <c r="A50">
        <v>559</v>
      </c>
      <c r="B50">
        <v>556</v>
      </c>
      <c r="C50" t="s">
        <v>735</v>
      </c>
      <c r="D50" t="s">
        <v>784</v>
      </c>
      <c r="E50" t="s">
        <v>764</v>
      </c>
      <c r="F50" t="s">
        <v>814</v>
      </c>
      <c r="G50" t="s">
        <v>39</v>
      </c>
      <c r="H50" t="s">
        <v>45</v>
      </c>
      <c r="I50" t="s">
        <v>195</v>
      </c>
      <c r="J50" t="s">
        <v>196</v>
      </c>
      <c r="K50" t="s">
        <v>140</v>
      </c>
      <c r="L50" s="131">
        <v>501.31299999999999</v>
      </c>
      <c r="M50" s="133">
        <v>2.9780000000000002</v>
      </c>
      <c r="N50" s="135"/>
      <c r="O50" s="131">
        <v>1492.91</v>
      </c>
      <c r="P50" s="135">
        <v>5.6316316158535003E-2</v>
      </c>
      <c r="Q50" s="135">
        <v>4.2479410544435598E-3</v>
      </c>
    </row>
    <row r="51" spans="1:17">
      <c r="A51">
        <v>559</v>
      </c>
      <c r="B51">
        <v>556</v>
      </c>
      <c r="C51" t="s">
        <v>735</v>
      </c>
      <c r="D51" t="s">
        <v>784</v>
      </c>
      <c r="E51" t="s">
        <v>764</v>
      </c>
      <c r="F51" t="s">
        <v>814</v>
      </c>
      <c r="G51" t="s">
        <v>39</v>
      </c>
      <c r="H51" t="s">
        <v>45</v>
      </c>
      <c r="I51" t="s">
        <v>195</v>
      </c>
      <c r="J51" t="s">
        <v>196</v>
      </c>
      <c r="K51" t="s">
        <v>140</v>
      </c>
      <c r="L51" s="131">
        <v>100.214</v>
      </c>
      <c r="M51" s="133">
        <v>2.9780000000000002</v>
      </c>
      <c r="N51" s="135"/>
      <c r="O51" s="131">
        <v>298.43700000000001</v>
      </c>
      <c r="P51" s="135">
        <v>1.12578002370026E-2</v>
      </c>
      <c r="Q51" s="135">
        <v>8.4917613706947295E-4</v>
      </c>
    </row>
    <row r="52" spans="1:17">
      <c r="A52">
        <v>559</v>
      </c>
      <c r="B52">
        <v>556</v>
      </c>
      <c r="C52" t="s">
        <v>735</v>
      </c>
      <c r="D52" t="s">
        <v>784</v>
      </c>
      <c r="E52" t="s">
        <v>764</v>
      </c>
      <c r="F52" t="s">
        <v>814</v>
      </c>
      <c r="G52" t="s">
        <v>39</v>
      </c>
      <c r="H52" t="s">
        <v>45</v>
      </c>
      <c r="I52" t="s">
        <v>195</v>
      </c>
      <c r="J52" t="s">
        <v>196</v>
      </c>
      <c r="K52" t="s">
        <v>140</v>
      </c>
      <c r="L52" s="131">
        <v>550.81600000000003</v>
      </c>
      <c r="M52" s="133">
        <v>2.9780000000000002</v>
      </c>
      <c r="N52" s="135"/>
      <c r="O52" s="131">
        <v>1640.33</v>
      </c>
      <c r="P52" s="135">
        <v>6.1877359731064702E-2</v>
      </c>
      <c r="Q52" s="135">
        <v>4.6674107021171998E-3</v>
      </c>
    </row>
    <row r="53" spans="1:17">
      <c r="A53">
        <v>559</v>
      </c>
      <c r="B53">
        <v>556</v>
      </c>
      <c r="C53" t="s">
        <v>735</v>
      </c>
      <c r="D53" t="s">
        <v>784</v>
      </c>
      <c r="E53" t="s">
        <v>764</v>
      </c>
      <c r="F53" t="s">
        <v>814</v>
      </c>
      <c r="G53" t="s">
        <v>39</v>
      </c>
      <c r="H53" t="s">
        <v>45</v>
      </c>
      <c r="I53" t="s">
        <v>195</v>
      </c>
      <c r="J53" t="s">
        <v>196</v>
      </c>
      <c r="K53" t="s">
        <v>140</v>
      </c>
      <c r="L53" s="131">
        <v>350.24299999999999</v>
      </c>
      <c r="M53" s="133">
        <v>2.9780000000000002</v>
      </c>
      <c r="N53" s="135"/>
      <c r="O53" s="131">
        <v>1043.0239999999999</v>
      </c>
      <c r="P53" s="135">
        <v>3.9345467222568202E-2</v>
      </c>
      <c r="Q53" s="135">
        <v>2.9678295194328101E-3</v>
      </c>
    </row>
    <row r="54" spans="1:17">
      <c r="A54">
        <v>559</v>
      </c>
      <c r="B54">
        <v>556</v>
      </c>
      <c r="C54" t="s">
        <v>735</v>
      </c>
      <c r="D54" t="s">
        <v>784</v>
      </c>
      <c r="E54" t="s">
        <v>764</v>
      </c>
      <c r="F54" t="s">
        <v>816</v>
      </c>
      <c r="G54" t="s">
        <v>39</v>
      </c>
      <c r="H54" t="s">
        <v>45</v>
      </c>
      <c r="I54" t="s">
        <v>195</v>
      </c>
      <c r="J54" t="s">
        <v>196</v>
      </c>
      <c r="K54" t="s">
        <v>46</v>
      </c>
      <c r="L54" s="131">
        <v>0</v>
      </c>
      <c r="M54" s="133">
        <v>1</v>
      </c>
      <c r="N54" s="135"/>
      <c r="O54" s="131">
        <v>0</v>
      </c>
      <c r="P54" s="135">
        <v>9.4306271508569703E-9</v>
      </c>
      <c r="Q54" s="135">
        <v>7.1135242814002804E-10</v>
      </c>
    </row>
    <row r="55" spans="1:17">
      <c r="A55">
        <v>559</v>
      </c>
      <c r="B55">
        <v>7205</v>
      </c>
      <c r="C55" t="s">
        <v>762</v>
      </c>
      <c r="D55" t="s">
        <v>763</v>
      </c>
      <c r="E55" t="s">
        <v>764</v>
      </c>
      <c r="F55" t="s">
        <v>813</v>
      </c>
      <c r="G55" t="s">
        <v>39</v>
      </c>
      <c r="H55" t="s">
        <v>45</v>
      </c>
      <c r="I55" t="s">
        <v>195</v>
      </c>
      <c r="J55" t="s">
        <v>196</v>
      </c>
      <c r="K55" t="s">
        <v>163</v>
      </c>
      <c r="L55" s="131">
        <v>180.24</v>
      </c>
      <c r="M55" s="133">
        <v>2.0512000000000001</v>
      </c>
      <c r="N55" s="135"/>
      <c r="O55" s="131">
        <v>369.709</v>
      </c>
      <c r="P55" s="135">
        <v>2.4506892851027398E-3</v>
      </c>
      <c r="Q55" s="135">
        <v>1.8264380393269501E-4</v>
      </c>
    </row>
    <row r="56" spans="1:17">
      <c r="A56">
        <v>559</v>
      </c>
      <c r="B56">
        <v>7205</v>
      </c>
      <c r="C56" t="s">
        <v>762</v>
      </c>
      <c r="D56" t="s">
        <v>763</v>
      </c>
      <c r="E56" t="s">
        <v>764</v>
      </c>
      <c r="F56" t="s">
        <v>814</v>
      </c>
      <c r="G56" t="s">
        <v>39</v>
      </c>
      <c r="H56" t="s">
        <v>45</v>
      </c>
      <c r="I56" t="s">
        <v>195</v>
      </c>
      <c r="J56" t="s">
        <v>196</v>
      </c>
      <c r="K56" t="s">
        <v>163</v>
      </c>
      <c r="L56" s="131">
        <v>0.497</v>
      </c>
      <c r="M56" s="133">
        <v>2.0512000000000001</v>
      </c>
      <c r="N56" s="135"/>
      <c r="O56" s="131">
        <v>1.0189999999999999</v>
      </c>
      <c r="P56" s="135">
        <v>6.7569193006907899E-6</v>
      </c>
      <c r="Q56" s="135">
        <v>5.0357646375096098E-7</v>
      </c>
    </row>
    <row r="57" spans="1:17">
      <c r="A57">
        <v>559</v>
      </c>
      <c r="B57">
        <v>7205</v>
      </c>
      <c r="C57" t="s">
        <v>762</v>
      </c>
      <c r="D57" t="s">
        <v>763</v>
      </c>
      <c r="E57" t="s">
        <v>764</v>
      </c>
      <c r="F57" t="s">
        <v>814</v>
      </c>
      <c r="G57" t="s">
        <v>39</v>
      </c>
      <c r="H57" t="s">
        <v>45</v>
      </c>
      <c r="I57" t="s">
        <v>195</v>
      </c>
      <c r="J57" t="s">
        <v>196</v>
      </c>
      <c r="K57" t="s">
        <v>133</v>
      </c>
      <c r="L57" s="131">
        <v>1078.991</v>
      </c>
      <c r="M57" s="133">
        <v>3.3944999999999999</v>
      </c>
      <c r="N57" s="135"/>
      <c r="O57" s="131">
        <v>3662.636</v>
      </c>
      <c r="P57" s="135">
        <v>2.4278496764445299E-2</v>
      </c>
      <c r="Q57" s="135">
        <v>1.8094162445566799E-3</v>
      </c>
    </row>
    <row r="58" spans="1:17">
      <c r="A58">
        <v>559</v>
      </c>
      <c r="B58">
        <v>7205</v>
      </c>
      <c r="C58" t="s">
        <v>762</v>
      </c>
      <c r="D58" t="s">
        <v>763</v>
      </c>
      <c r="E58" t="s">
        <v>764</v>
      </c>
      <c r="F58" t="s">
        <v>814</v>
      </c>
      <c r="G58" t="s">
        <v>39</v>
      </c>
      <c r="H58" t="s">
        <v>45</v>
      </c>
      <c r="I58" t="s">
        <v>195</v>
      </c>
      <c r="J58" t="s">
        <v>196</v>
      </c>
      <c r="K58" t="s">
        <v>140</v>
      </c>
      <c r="L58" s="131">
        <v>7661.1350000000002</v>
      </c>
      <c r="M58" s="133">
        <v>2.9780000000000002</v>
      </c>
      <c r="N58" s="135"/>
      <c r="O58" s="131">
        <v>22814.86</v>
      </c>
      <c r="P58" s="135">
        <v>0.151232746037162</v>
      </c>
      <c r="Q58" s="135">
        <v>1.12710020741191E-2</v>
      </c>
    </row>
    <row r="59" spans="1:17">
      <c r="A59">
        <v>559</v>
      </c>
      <c r="B59">
        <v>7205</v>
      </c>
      <c r="C59" t="s">
        <v>762</v>
      </c>
      <c r="D59" t="s">
        <v>763</v>
      </c>
      <c r="E59" t="s">
        <v>764</v>
      </c>
      <c r="F59" t="s">
        <v>813</v>
      </c>
      <c r="G59" t="s">
        <v>39</v>
      </c>
      <c r="H59" t="s">
        <v>45</v>
      </c>
      <c r="I59" t="s">
        <v>195</v>
      </c>
      <c r="J59" t="s">
        <v>196</v>
      </c>
      <c r="K59" t="s">
        <v>140</v>
      </c>
      <c r="L59" s="131">
        <v>4311.1400000000003</v>
      </c>
      <c r="M59" s="133">
        <v>2.9780000000000002</v>
      </c>
      <c r="N59" s="135"/>
      <c r="O59" s="131">
        <v>12838.575999999999</v>
      </c>
      <c r="P59" s="135">
        <v>8.5103002842544004E-2</v>
      </c>
      <c r="Q59" s="135">
        <v>6.3425160667014199E-3</v>
      </c>
    </row>
    <row r="60" spans="1:17">
      <c r="A60">
        <v>559</v>
      </c>
      <c r="B60">
        <v>7205</v>
      </c>
      <c r="C60" t="s">
        <v>762</v>
      </c>
      <c r="D60" t="s">
        <v>763</v>
      </c>
      <c r="E60" t="s">
        <v>764</v>
      </c>
      <c r="F60" t="s">
        <v>813</v>
      </c>
      <c r="G60" t="s">
        <v>39</v>
      </c>
      <c r="H60" t="s">
        <v>45</v>
      </c>
      <c r="I60" t="s">
        <v>195</v>
      </c>
      <c r="J60" t="s">
        <v>196</v>
      </c>
      <c r="K60" t="s">
        <v>147</v>
      </c>
      <c r="L60" s="131">
        <v>14.787000000000001</v>
      </c>
      <c r="M60" s="133">
        <v>0.38030000000000003</v>
      </c>
      <c r="N60" s="135"/>
      <c r="O60" s="131">
        <v>5.6230000000000002</v>
      </c>
      <c r="P60" s="135">
        <v>3.7275481908061197E-5</v>
      </c>
      <c r="Q60" s="135">
        <v>2.7780493637026701E-6</v>
      </c>
    </row>
    <row r="61" spans="1:17">
      <c r="A61">
        <v>559</v>
      </c>
      <c r="B61">
        <v>7205</v>
      </c>
      <c r="C61" t="s">
        <v>762</v>
      </c>
      <c r="D61" t="s">
        <v>763</v>
      </c>
      <c r="E61" t="s">
        <v>764</v>
      </c>
      <c r="F61" t="s">
        <v>813</v>
      </c>
      <c r="G61" t="s">
        <v>39</v>
      </c>
      <c r="H61" t="s">
        <v>45</v>
      </c>
      <c r="I61" t="s">
        <v>195</v>
      </c>
      <c r="J61" t="s">
        <v>196</v>
      </c>
      <c r="K61" t="s">
        <v>819</v>
      </c>
      <c r="L61" s="131">
        <v>0</v>
      </c>
      <c r="M61" s="133">
        <v>2.3031999999999999</v>
      </c>
      <c r="N61" s="135"/>
      <c r="O61" s="131">
        <v>0</v>
      </c>
      <c r="P61" s="135">
        <v>3.0534420129229501E-10</v>
      </c>
      <c r="Q61" s="135">
        <v>2.2756547217889E-11</v>
      </c>
    </row>
    <row r="62" spans="1:17">
      <c r="A62">
        <v>559</v>
      </c>
      <c r="B62">
        <v>7205</v>
      </c>
      <c r="C62" t="s">
        <v>762</v>
      </c>
      <c r="D62" t="s">
        <v>763</v>
      </c>
      <c r="E62" t="s">
        <v>764</v>
      </c>
      <c r="F62" t="s">
        <v>813</v>
      </c>
      <c r="G62" t="s">
        <v>39</v>
      </c>
      <c r="H62" t="s">
        <v>45</v>
      </c>
      <c r="I62" t="s">
        <v>195</v>
      </c>
      <c r="J62" t="s">
        <v>196</v>
      </c>
      <c r="K62" t="s">
        <v>133</v>
      </c>
      <c r="L62" s="131">
        <v>1916.694</v>
      </c>
      <c r="M62" s="133">
        <v>3.3944999999999999</v>
      </c>
      <c r="N62" s="135"/>
      <c r="O62" s="131">
        <v>6506.2169999999996</v>
      </c>
      <c r="P62" s="135">
        <v>4.31277278291241E-2</v>
      </c>
      <c r="Q62" s="135">
        <v>3.2142027606551198E-3</v>
      </c>
    </row>
    <row r="63" spans="1:17">
      <c r="A63">
        <v>559</v>
      </c>
      <c r="B63">
        <v>7205</v>
      </c>
      <c r="C63" t="s">
        <v>762</v>
      </c>
      <c r="D63" t="s">
        <v>763</v>
      </c>
      <c r="E63" t="s">
        <v>764</v>
      </c>
      <c r="F63" t="s">
        <v>813</v>
      </c>
      <c r="G63" t="s">
        <v>39</v>
      </c>
      <c r="H63" t="s">
        <v>45</v>
      </c>
      <c r="I63" t="s">
        <v>195</v>
      </c>
      <c r="J63" t="s">
        <v>196</v>
      </c>
      <c r="K63" t="s">
        <v>815</v>
      </c>
      <c r="L63" s="131">
        <v>324.74299999999999</v>
      </c>
      <c r="M63" s="133">
        <v>3.9388999999999998</v>
      </c>
      <c r="N63" s="135"/>
      <c r="O63" s="131">
        <v>1279.1320000000001</v>
      </c>
      <c r="P63" s="135">
        <v>8.4789750621309598E-3</v>
      </c>
      <c r="Q63" s="135">
        <v>6.3191701543393697E-4</v>
      </c>
    </row>
    <row r="64" spans="1:17">
      <c r="A64">
        <v>559</v>
      </c>
      <c r="B64">
        <v>7205</v>
      </c>
      <c r="C64" t="s">
        <v>762</v>
      </c>
      <c r="D64" t="s">
        <v>763</v>
      </c>
      <c r="E64" t="s">
        <v>764</v>
      </c>
      <c r="F64" t="s">
        <v>816</v>
      </c>
      <c r="G64" t="s">
        <v>39</v>
      </c>
      <c r="H64" t="s">
        <v>45</v>
      </c>
      <c r="I64" t="s">
        <v>195</v>
      </c>
      <c r="J64" t="s">
        <v>196</v>
      </c>
      <c r="K64" t="s">
        <v>46</v>
      </c>
      <c r="L64" s="131">
        <v>767.40200000000004</v>
      </c>
      <c r="M64" s="133">
        <v>1</v>
      </c>
      <c r="N64" s="135"/>
      <c r="O64" s="131">
        <v>767.40200000000004</v>
      </c>
      <c r="P64" s="135">
        <v>5.0868766968782597E-3</v>
      </c>
      <c r="Q64" s="135">
        <v>3.7911232390909797E-4</v>
      </c>
    </row>
    <row r="65" spans="1:17">
      <c r="A65">
        <v>559</v>
      </c>
      <c r="B65">
        <v>7205</v>
      </c>
      <c r="C65" t="s">
        <v>762</v>
      </c>
      <c r="D65" t="s">
        <v>763</v>
      </c>
      <c r="E65" t="s">
        <v>764</v>
      </c>
      <c r="F65" t="s">
        <v>817</v>
      </c>
      <c r="G65" t="s">
        <v>39</v>
      </c>
      <c r="H65" t="s">
        <v>45</v>
      </c>
      <c r="I65" t="s">
        <v>195</v>
      </c>
      <c r="J65" t="s">
        <v>196</v>
      </c>
      <c r="K65" t="s">
        <v>46</v>
      </c>
      <c r="L65" s="131">
        <v>50973.866999999998</v>
      </c>
      <c r="M65" s="133">
        <v>1</v>
      </c>
      <c r="N65" s="135"/>
      <c r="O65" s="131">
        <v>50973.866999999998</v>
      </c>
      <c r="P65" s="135">
        <v>0.33789021130776498</v>
      </c>
      <c r="Q65" s="135">
        <v>2.5182120752727299E-2</v>
      </c>
    </row>
    <row r="66" spans="1:17">
      <c r="A66">
        <v>559</v>
      </c>
      <c r="B66">
        <v>7205</v>
      </c>
      <c r="C66" t="s">
        <v>735</v>
      </c>
      <c r="D66" t="s">
        <v>784</v>
      </c>
      <c r="E66" t="s">
        <v>764</v>
      </c>
      <c r="F66" t="s">
        <v>813</v>
      </c>
      <c r="G66" t="s">
        <v>39</v>
      </c>
      <c r="H66" t="s">
        <v>45</v>
      </c>
      <c r="I66" t="s">
        <v>195</v>
      </c>
      <c r="J66" t="s">
        <v>196</v>
      </c>
      <c r="K66" t="s">
        <v>163</v>
      </c>
      <c r="L66" s="131">
        <v>400.7</v>
      </c>
      <c r="M66" s="133">
        <v>2.0512000000000001</v>
      </c>
      <c r="N66" s="135"/>
      <c r="O66" s="131">
        <v>821.91600000000005</v>
      </c>
      <c r="P66" s="135">
        <v>5.4482319098530397E-3</v>
      </c>
      <c r="Q66" s="135">
        <v>4.0604323313117601E-4</v>
      </c>
    </row>
    <row r="67" spans="1:17">
      <c r="A67">
        <v>559</v>
      </c>
      <c r="B67">
        <v>7205</v>
      </c>
      <c r="C67" t="s">
        <v>735</v>
      </c>
      <c r="D67" t="s">
        <v>784</v>
      </c>
      <c r="E67" t="s">
        <v>764</v>
      </c>
      <c r="F67" t="s">
        <v>813</v>
      </c>
      <c r="G67" t="s">
        <v>39</v>
      </c>
      <c r="H67" t="s">
        <v>45</v>
      </c>
      <c r="I67" t="s">
        <v>195</v>
      </c>
      <c r="J67" t="s">
        <v>196</v>
      </c>
      <c r="K67" t="s">
        <v>140</v>
      </c>
      <c r="L67" s="131">
        <v>151.89400000000001</v>
      </c>
      <c r="M67" s="133">
        <v>2.9780000000000002</v>
      </c>
      <c r="N67" s="135"/>
      <c r="O67" s="131">
        <v>452.34199999999998</v>
      </c>
      <c r="P67" s="135">
        <v>2.9984353240034801E-3</v>
      </c>
      <c r="Q67" s="135">
        <v>2.23465959863287E-4</v>
      </c>
    </row>
    <row r="68" spans="1:17">
      <c r="A68">
        <v>559</v>
      </c>
      <c r="B68">
        <v>7205</v>
      </c>
      <c r="C68" t="s">
        <v>735</v>
      </c>
      <c r="D68" t="s">
        <v>784</v>
      </c>
      <c r="E68" t="s">
        <v>764</v>
      </c>
      <c r="F68" t="s">
        <v>813</v>
      </c>
      <c r="G68" t="s">
        <v>39</v>
      </c>
      <c r="H68" t="s">
        <v>45</v>
      </c>
      <c r="I68" t="s">
        <v>195</v>
      </c>
      <c r="J68" t="s">
        <v>196</v>
      </c>
      <c r="K68" t="s">
        <v>147</v>
      </c>
      <c r="L68" s="131">
        <v>283.35700000000003</v>
      </c>
      <c r="M68" s="133">
        <v>0.38030000000000003</v>
      </c>
      <c r="N68" s="135"/>
      <c r="O68" s="131">
        <v>107.761</v>
      </c>
      <c r="P68" s="135">
        <v>7.1431361663247398E-4</v>
      </c>
      <c r="Q68" s="135">
        <v>5.3236025038239802E-5</v>
      </c>
    </row>
    <row r="69" spans="1:17">
      <c r="A69">
        <v>559</v>
      </c>
      <c r="B69">
        <v>7205</v>
      </c>
      <c r="C69" t="s">
        <v>735</v>
      </c>
      <c r="D69" t="s">
        <v>784</v>
      </c>
      <c r="E69" t="s">
        <v>764</v>
      </c>
      <c r="F69" t="s">
        <v>813</v>
      </c>
      <c r="G69" t="s">
        <v>39</v>
      </c>
      <c r="H69" t="s">
        <v>45</v>
      </c>
      <c r="I69" t="s">
        <v>195</v>
      </c>
      <c r="J69" t="s">
        <v>196</v>
      </c>
      <c r="K69" t="s">
        <v>133</v>
      </c>
      <c r="L69" s="131">
        <v>135.96600000000001</v>
      </c>
      <c r="M69" s="133">
        <v>3.3944999999999999</v>
      </c>
      <c r="N69" s="135"/>
      <c r="O69" s="131">
        <v>461.53500000000003</v>
      </c>
      <c r="P69" s="135">
        <v>3.05937418904459E-3</v>
      </c>
      <c r="Q69" s="135">
        <v>2.2800758257576499E-4</v>
      </c>
    </row>
    <row r="70" spans="1:17">
      <c r="A70">
        <v>559</v>
      </c>
      <c r="B70">
        <v>7205</v>
      </c>
      <c r="C70" t="s">
        <v>735</v>
      </c>
      <c r="D70" t="s">
        <v>784</v>
      </c>
      <c r="E70" t="s">
        <v>764</v>
      </c>
      <c r="F70" t="s">
        <v>816</v>
      </c>
      <c r="G70" t="s">
        <v>39</v>
      </c>
      <c r="H70" t="s">
        <v>45</v>
      </c>
      <c r="I70" t="s">
        <v>195</v>
      </c>
      <c r="J70" t="s">
        <v>196</v>
      </c>
      <c r="K70" t="s">
        <v>46</v>
      </c>
      <c r="L70" s="131">
        <v>16983.414000000001</v>
      </c>
      <c r="M70" s="133">
        <v>1</v>
      </c>
      <c r="N70" s="135"/>
      <c r="O70" s="131">
        <v>16983.414000000001</v>
      </c>
      <c r="P70" s="135">
        <v>0.11257787286641401</v>
      </c>
      <c r="Q70" s="135">
        <v>8.39015009530719E-3</v>
      </c>
    </row>
    <row r="71" spans="1:17">
      <c r="A71">
        <v>559</v>
      </c>
      <c r="B71">
        <v>7205</v>
      </c>
      <c r="C71" t="s">
        <v>735</v>
      </c>
      <c r="D71" t="s">
        <v>784</v>
      </c>
      <c r="E71" t="s">
        <v>764</v>
      </c>
      <c r="F71" t="s">
        <v>814</v>
      </c>
      <c r="G71" t="s">
        <v>39</v>
      </c>
      <c r="H71" t="s">
        <v>45</v>
      </c>
      <c r="I71" t="s">
        <v>195</v>
      </c>
      <c r="J71" t="s">
        <v>196</v>
      </c>
      <c r="K71" t="s">
        <v>140</v>
      </c>
      <c r="L71" s="131">
        <v>2506.5650000000001</v>
      </c>
      <c r="M71" s="133">
        <v>2.9780000000000002</v>
      </c>
      <c r="N71" s="135"/>
      <c r="O71" s="131">
        <v>7464.5510000000004</v>
      </c>
      <c r="P71" s="135">
        <v>4.9480229552159499E-2</v>
      </c>
      <c r="Q71" s="135">
        <v>3.6876389837769501E-3</v>
      </c>
    </row>
    <row r="72" spans="1:17">
      <c r="A72">
        <v>559</v>
      </c>
      <c r="B72">
        <v>7205</v>
      </c>
      <c r="C72" t="s">
        <v>735</v>
      </c>
      <c r="D72" t="s">
        <v>784</v>
      </c>
      <c r="E72" t="s">
        <v>764</v>
      </c>
      <c r="F72" t="s">
        <v>814</v>
      </c>
      <c r="G72" t="s">
        <v>39</v>
      </c>
      <c r="H72" t="s">
        <v>45</v>
      </c>
      <c r="I72" t="s">
        <v>195</v>
      </c>
      <c r="J72" t="s">
        <v>196</v>
      </c>
      <c r="K72" t="s">
        <v>140</v>
      </c>
      <c r="L72" s="131">
        <v>2906.2049999999999</v>
      </c>
      <c r="M72" s="133">
        <v>2.9780000000000002</v>
      </c>
      <c r="N72" s="135"/>
      <c r="O72" s="131">
        <v>8654.6790000000001</v>
      </c>
      <c r="P72" s="135">
        <v>5.7369227115206901E-2</v>
      </c>
      <c r="Q72" s="135">
        <v>4.2755864371279498E-3</v>
      </c>
    </row>
    <row r="73" spans="1:17">
      <c r="A73">
        <v>559</v>
      </c>
      <c r="B73">
        <v>7205</v>
      </c>
      <c r="C73" t="s">
        <v>735</v>
      </c>
      <c r="D73" t="s">
        <v>784</v>
      </c>
      <c r="E73" t="s">
        <v>764</v>
      </c>
      <c r="F73" t="s">
        <v>814</v>
      </c>
      <c r="G73" t="s">
        <v>39</v>
      </c>
      <c r="H73" t="s">
        <v>45</v>
      </c>
      <c r="I73" t="s">
        <v>195</v>
      </c>
      <c r="J73" t="s">
        <v>196</v>
      </c>
      <c r="K73" t="s">
        <v>140</v>
      </c>
      <c r="L73" s="131">
        <v>2403.5610000000001</v>
      </c>
      <c r="M73" s="133">
        <v>2.9780000000000002</v>
      </c>
      <c r="N73" s="135"/>
      <c r="O73" s="131">
        <v>7157.8029999999999</v>
      </c>
      <c r="P73" s="135">
        <v>4.7446894216784302E-2</v>
      </c>
      <c r="Q73" s="135">
        <v>3.53609953625041E-3</v>
      </c>
    </row>
    <row r="74" spans="1:17">
      <c r="A74">
        <v>559</v>
      </c>
      <c r="B74">
        <v>7205</v>
      </c>
      <c r="C74" t="s">
        <v>735</v>
      </c>
      <c r="D74" t="s">
        <v>784</v>
      </c>
      <c r="E74" t="s">
        <v>764</v>
      </c>
      <c r="F74" t="s">
        <v>814</v>
      </c>
      <c r="G74" t="s">
        <v>39</v>
      </c>
      <c r="H74" t="s">
        <v>45</v>
      </c>
      <c r="I74" t="s">
        <v>195</v>
      </c>
      <c r="J74" t="s">
        <v>196</v>
      </c>
      <c r="K74" t="s">
        <v>140</v>
      </c>
      <c r="L74" s="131">
        <v>3202.2220000000002</v>
      </c>
      <c r="M74" s="133">
        <v>2.9780000000000002</v>
      </c>
      <c r="N74" s="135"/>
      <c r="O74" s="131">
        <v>9536.2160000000003</v>
      </c>
      <c r="P74" s="135">
        <v>6.3212665528535397E-2</v>
      </c>
      <c r="Q74" s="135">
        <v>4.7110834323384199E-3</v>
      </c>
    </row>
    <row r="75" spans="1:17">
      <c r="A75">
        <v>559</v>
      </c>
      <c r="B75">
        <v>7205</v>
      </c>
      <c r="C75" t="s">
        <v>735</v>
      </c>
      <c r="D75" t="s">
        <v>784</v>
      </c>
      <c r="E75" t="s">
        <v>764</v>
      </c>
      <c r="F75" t="s">
        <v>816</v>
      </c>
      <c r="G75" t="s">
        <v>39</v>
      </c>
      <c r="H75" t="s">
        <v>45</v>
      </c>
      <c r="I75" t="s">
        <v>195</v>
      </c>
      <c r="J75" t="s">
        <v>196</v>
      </c>
      <c r="K75" t="s">
        <v>46</v>
      </c>
      <c r="L75" s="131">
        <v>0</v>
      </c>
      <c r="M75" s="133">
        <v>1</v>
      </c>
      <c r="N75" s="135"/>
      <c r="O75" s="131">
        <v>0</v>
      </c>
      <c r="P75" s="135">
        <v>-2.7177649038260001E-9</v>
      </c>
      <c r="Q75" s="135">
        <v>-2.0254828845377002E-10</v>
      </c>
    </row>
    <row r="76" spans="1:17">
      <c r="A76">
        <v>559</v>
      </c>
      <c r="B76">
        <v>7205</v>
      </c>
      <c r="C76" t="s">
        <v>735</v>
      </c>
      <c r="D76" t="s">
        <v>784</v>
      </c>
      <c r="E76" t="s">
        <v>764</v>
      </c>
      <c r="F76" t="s">
        <v>816</v>
      </c>
      <c r="G76" t="s">
        <v>39</v>
      </c>
      <c r="H76" t="s">
        <v>45</v>
      </c>
      <c r="I76" t="s">
        <v>195</v>
      </c>
      <c r="J76" t="s">
        <v>196</v>
      </c>
      <c r="K76" t="s">
        <v>46</v>
      </c>
      <c r="L76" s="131">
        <v>0</v>
      </c>
      <c r="M76" s="133">
        <v>1</v>
      </c>
      <c r="N76" s="135"/>
      <c r="O76" s="131">
        <v>0</v>
      </c>
      <c r="P76" s="135">
        <v>-1.3257389774761001E-10</v>
      </c>
      <c r="Q76" s="135">
        <v>-9.8804043148180697E-12</v>
      </c>
    </row>
    <row r="77" spans="1:17">
      <c r="A77">
        <v>559</v>
      </c>
      <c r="B77">
        <v>7206</v>
      </c>
      <c r="C77" t="s">
        <v>762</v>
      </c>
      <c r="D77" t="s">
        <v>763</v>
      </c>
      <c r="E77" t="s">
        <v>764</v>
      </c>
      <c r="F77" t="s">
        <v>813</v>
      </c>
      <c r="G77" t="s">
        <v>39</v>
      </c>
      <c r="H77" t="s">
        <v>45</v>
      </c>
      <c r="I77" t="s">
        <v>195</v>
      </c>
      <c r="J77" t="s">
        <v>196</v>
      </c>
      <c r="K77" t="s">
        <v>163</v>
      </c>
      <c r="L77" s="131">
        <v>70.531999999999996</v>
      </c>
      <c r="M77" s="133">
        <v>2.0512000000000001</v>
      </c>
      <c r="N77" s="135"/>
      <c r="O77" s="131">
        <v>144.67500000000001</v>
      </c>
      <c r="P77" s="135">
        <v>1.6263321404431399E-2</v>
      </c>
      <c r="Q77" s="135">
        <v>1.52701608736517E-3</v>
      </c>
    </row>
    <row r="78" spans="1:17">
      <c r="A78">
        <v>559</v>
      </c>
      <c r="B78">
        <v>7206</v>
      </c>
      <c r="C78" t="s">
        <v>762</v>
      </c>
      <c r="D78" t="s">
        <v>763</v>
      </c>
      <c r="E78" t="s">
        <v>764</v>
      </c>
      <c r="F78" t="s">
        <v>814</v>
      </c>
      <c r="G78" t="s">
        <v>39</v>
      </c>
      <c r="H78" t="s">
        <v>45</v>
      </c>
      <c r="I78" t="s">
        <v>195</v>
      </c>
      <c r="J78" t="s">
        <v>196</v>
      </c>
      <c r="K78" t="s">
        <v>163</v>
      </c>
      <c r="L78" s="131">
        <v>19.888999999999999</v>
      </c>
      <c r="M78" s="133">
        <v>2.0512000000000001</v>
      </c>
      <c r="N78" s="135"/>
      <c r="O78" s="131">
        <v>40.796999999999997</v>
      </c>
      <c r="P78" s="135">
        <v>4.5861039456939904E-3</v>
      </c>
      <c r="Q78" s="135">
        <v>4.3060420004338302E-4</v>
      </c>
    </row>
    <row r="79" spans="1:17">
      <c r="A79">
        <v>559</v>
      </c>
      <c r="B79">
        <v>7206</v>
      </c>
      <c r="C79" t="s">
        <v>762</v>
      </c>
      <c r="D79" t="s">
        <v>763</v>
      </c>
      <c r="E79" t="s">
        <v>764</v>
      </c>
      <c r="F79" t="s">
        <v>814</v>
      </c>
      <c r="G79" t="s">
        <v>39</v>
      </c>
      <c r="H79" t="s">
        <v>45</v>
      </c>
      <c r="I79" t="s">
        <v>195</v>
      </c>
      <c r="J79" t="s">
        <v>196</v>
      </c>
      <c r="K79" t="s">
        <v>133</v>
      </c>
      <c r="L79" s="131">
        <v>76.025999999999996</v>
      </c>
      <c r="M79" s="133">
        <v>3.3944999999999999</v>
      </c>
      <c r="N79" s="135"/>
      <c r="O79" s="131">
        <v>258.07</v>
      </c>
      <c r="P79" s="135">
        <v>2.90103028425698E-2</v>
      </c>
      <c r="Q79" s="135">
        <v>2.72387159045317E-3</v>
      </c>
    </row>
    <row r="80" spans="1:17">
      <c r="A80">
        <v>559</v>
      </c>
      <c r="B80">
        <v>7206</v>
      </c>
      <c r="C80" t="s">
        <v>762</v>
      </c>
      <c r="D80" t="s">
        <v>763</v>
      </c>
      <c r="E80" t="s">
        <v>764</v>
      </c>
      <c r="F80" t="s">
        <v>814</v>
      </c>
      <c r="G80" t="s">
        <v>39</v>
      </c>
      <c r="H80" t="s">
        <v>45</v>
      </c>
      <c r="I80" t="s">
        <v>195</v>
      </c>
      <c r="J80" t="s">
        <v>196</v>
      </c>
      <c r="K80" t="s">
        <v>147</v>
      </c>
      <c r="L80" s="131">
        <v>5.952</v>
      </c>
      <c r="M80" s="133">
        <v>0.38030000000000003</v>
      </c>
      <c r="N80" s="135"/>
      <c r="O80" s="131">
        <v>2.2639999999999998</v>
      </c>
      <c r="P80" s="135">
        <v>2.5445541450731102E-4</v>
      </c>
      <c r="Q80" s="135">
        <v>2.38916456120682E-5</v>
      </c>
    </row>
    <row r="81" spans="1:17">
      <c r="A81">
        <v>559</v>
      </c>
      <c r="B81">
        <v>7206</v>
      </c>
      <c r="C81" t="s">
        <v>762</v>
      </c>
      <c r="D81" t="s">
        <v>763</v>
      </c>
      <c r="E81" t="s">
        <v>764</v>
      </c>
      <c r="F81" t="s">
        <v>814</v>
      </c>
      <c r="G81" t="s">
        <v>39</v>
      </c>
      <c r="H81" t="s">
        <v>45</v>
      </c>
      <c r="I81" t="s">
        <v>195</v>
      </c>
      <c r="J81" t="s">
        <v>196</v>
      </c>
      <c r="K81" t="s">
        <v>140</v>
      </c>
      <c r="L81" s="131">
        <v>855.39</v>
      </c>
      <c r="M81" s="133">
        <v>2.9780000000000002</v>
      </c>
      <c r="N81" s="135"/>
      <c r="O81" s="131">
        <v>2547.3519999999999</v>
      </c>
      <c r="P81" s="135">
        <v>0.28635403022443601</v>
      </c>
      <c r="Q81" s="135">
        <v>2.6886710282649901E-2</v>
      </c>
    </row>
    <row r="82" spans="1:17">
      <c r="A82">
        <v>559</v>
      </c>
      <c r="B82">
        <v>7206</v>
      </c>
      <c r="C82" t="s">
        <v>762</v>
      </c>
      <c r="D82" t="s">
        <v>763</v>
      </c>
      <c r="E82" t="s">
        <v>764</v>
      </c>
      <c r="F82" t="s">
        <v>813</v>
      </c>
      <c r="G82" t="s">
        <v>39</v>
      </c>
      <c r="H82" t="s">
        <v>45</v>
      </c>
      <c r="I82" t="s">
        <v>195</v>
      </c>
      <c r="J82" t="s">
        <v>196</v>
      </c>
      <c r="K82" t="s">
        <v>140</v>
      </c>
      <c r="L82" s="131">
        <v>174.023</v>
      </c>
      <c r="M82" s="133">
        <v>2.9780000000000002</v>
      </c>
      <c r="N82" s="135"/>
      <c r="O82" s="131">
        <v>518.24</v>
      </c>
      <c r="P82" s="135">
        <v>5.8256587768597497E-2</v>
      </c>
      <c r="Q82" s="135">
        <v>5.4699003054449902E-3</v>
      </c>
    </row>
    <row r="83" spans="1:17">
      <c r="A83">
        <v>559</v>
      </c>
      <c r="B83">
        <v>7206</v>
      </c>
      <c r="C83" t="s">
        <v>762</v>
      </c>
      <c r="D83" t="s">
        <v>763</v>
      </c>
      <c r="E83" t="s">
        <v>764</v>
      </c>
      <c r="F83" t="s">
        <v>813</v>
      </c>
      <c r="G83" t="s">
        <v>39</v>
      </c>
      <c r="H83" t="s">
        <v>45</v>
      </c>
      <c r="I83" t="s">
        <v>195</v>
      </c>
      <c r="J83" t="s">
        <v>196</v>
      </c>
      <c r="K83" t="s">
        <v>147</v>
      </c>
      <c r="L83" s="131">
        <v>237.49299999999999</v>
      </c>
      <c r="M83" s="133">
        <v>0.38030000000000003</v>
      </c>
      <c r="N83" s="135"/>
      <c r="O83" s="131">
        <v>90.319000000000003</v>
      </c>
      <c r="P83" s="135">
        <v>1.0152930540791701E-2</v>
      </c>
      <c r="Q83" s="135">
        <v>9.5329163607783699E-4</v>
      </c>
    </row>
    <row r="84" spans="1:17">
      <c r="A84">
        <v>559</v>
      </c>
      <c r="B84">
        <v>7206</v>
      </c>
      <c r="C84" t="s">
        <v>762</v>
      </c>
      <c r="D84" t="s">
        <v>763</v>
      </c>
      <c r="E84" t="s">
        <v>764</v>
      </c>
      <c r="F84" t="s">
        <v>813</v>
      </c>
      <c r="G84" t="s">
        <v>39</v>
      </c>
      <c r="H84" t="s">
        <v>45</v>
      </c>
      <c r="I84" t="s">
        <v>195</v>
      </c>
      <c r="J84" t="s">
        <v>196</v>
      </c>
      <c r="K84" t="s">
        <v>133</v>
      </c>
      <c r="L84" s="131">
        <v>71.947999999999993</v>
      </c>
      <c r="M84" s="133">
        <v>3.3944999999999999</v>
      </c>
      <c r="N84" s="135"/>
      <c r="O84" s="131">
        <v>244.22800000000001</v>
      </c>
      <c r="P84" s="135">
        <v>2.7454225901847401E-2</v>
      </c>
      <c r="Q84" s="135">
        <v>2.57776647068264E-3</v>
      </c>
    </row>
    <row r="85" spans="1:17">
      <c r="A85">
        <v>559</v>
      </c>
      <c r="B85">
        <v>7206</v>
      </c>
      <c r="C85" t="s">
        <v>762</v>
      </c>
      <c r="D85" t="s">
        <v>763</v>
      </c>
      <c r="E85" t="s">
        <v>764</v>
      </c>
      <c r="F85" t="s">
        <v>813</v>
      </c>
      <c r="G85" t="s">
        <v>39</v>
      </c>
      <c r="H85" t="s">
        <v>45</v>
      </c>
      <c r="I85" t="s">
        <v>195</v>
      </c>
      <c r="J85" t="s">
        <v>196</v>
      </c>
      <c r="K85" t="s">
        <v>815</v>
      </c>
      <c r="L85" s="131">
        <v>9.8510000000000009</v>
      </c>
      <c r="M85" s="133">
        <v>3.9388999999999998</v>
      </c>
      <c r="N85" s="135"/>
      <c r="O85" s="131">
        <v>38.799999999999997</v>
      </c>
      <c r="P85" s="135">
        <v>4.3616315494216301E-3</v>
      </c>
      <c r="Q85" s="135">
        <v>4.0952775743038103E-4</v>
      </c>
    </row>
    <row r="86" spans="1:17">
      <c r="A86">
        <v>559</v>
      </c>
      <c r="B86">
        <v>7206</v>
      </c>
      <c r="C86" t="s">
        <v>762</v>
      </c>
      <c r="D86" t="s">
        <v>763</v>
      </c>
      <c r="E86" t="s">
        <v>764</v>
      </c>
      <c r="F86" t="s">
        <v>816</v>
      </c>
      <c r="G86" t="s">
        <v>39</v>
      </c>
      <c r="H86" t="s">
        <v>45</v>
      </c>
      <c r="I86" t="s">
        <v>195</v>
      </c>
      <c r="J86" t="s">
        <v>196</v>
      </c>
      <c r="K86" t="s">
        <v>46</v>
      </c>
      <c r="L86" s="131">
        <v>-279.62299999999999</v>
      </c>
      <c r="M86" s="133">
        <v>1</v>
      </c>
      <c r="N86" s="135"/>
      <c r="O86" s="131">
        <v>-279.62299999999999</v>
      </c>
      <c r="P86" s="135">
        <v>-3.1433082439535999E-2</v>
      </c>
      <c r="Q86" s="135">
        <v>-2.9513542385978201E-3</v>
      </c>
    </row>
    <row r="87" spans="1:17">
      <c r="A87">
        <v>559</v>
      </c>
      <c r="B87">
        <v>7206</v>
      </c>
      <c r="C87" t="s">
        <v>762</v>
      </c>
      <c r="D87" t="s">
        <v>763</v>
      </c>
      <c r="E87" t="s">
        <v>764</v>
      </c>
      <c r="F87" t="s">
        <v>817</v>
      </c>
      <c r="G87" t="s">
        <v>39</v>
      </c>
      <c r="H87" t="s">
        <v>45</v>
      </c>
      <c r="I87" t="s">
        <v>195</v>
      </c>
      <c r="J87" t="s">
        <v>196</v>
      </c>
      <c r="K87" t="s">
        <v>46</v>
      </c>
      <c r="L87" s="131">
        <v>3570.788</v>
      </c>
      <c r="M87" s="133">
        <v>1</v>
      </c>
      <c r="N87" s="135"/>
      <c r="O87" s="131">
        <v>3570.788</v>
      </c>
      <c r="P87" s="135">
        <v>0.40140102587181398</v>
      </c>
      <c r="Q87" s="135">
        <v>3.7688846499960897E-2</v>
      </c>
    </row>
    <row r="88" spans="1:17">
      <c r="A88">
        <v>559</v>
      </c>
      <c r="B88">
        <v>7206</v>
      </c>
      <c r="C88" t="s">
        <v>735</v>
      </c>
      <c r="D88" t="s">
        <v>784</v>
      </c>
      <c r="E88" t="s">
        <v>764</v>
      </c>
      <c r="F88" t="s">
        <v>813</v>
      </c>
      <c r="G88" t="s">
        <v>39</v>
      </c>
      <c r="H88" t="s">
        <v>45</v>
      </c>
      <c r="I88" t="s">
        <v>195</v>
      </c>
      <c r="J88" t="s">
        <v>196</v>
      </c>
      <c r="K88" t="s">
        <v>140</v>
      </c>
      <c r="L88" s="131">
        <v>6.2969999999999997</v>
      </c>
      <c r="M88" s="133">
        <v>2.9780000000000002</v>
      </c>
      <c r="N88" s="135"/>
      <c r="O88" s="131">
        <v>18.753</v>
      </c>
      <c r="P88" s="135">
        <v>2.1081111204117502E-3</v>
      </c>
      <c r="Q88" s="135">
        <v>1.9793740250039101E-4</v>
      </c>
    </row>
    <row r="89" spans="1:17">
      <c r="A89">
        <v>559</v>
      </c>
      <c r="B89">
        <v>7206</v>
      </c>
      <c r="C89" t="s">
        <v>735</v>
      </c>
      <c r="D89" t="s">
        <v>784</v>
      </c>
      <c r="E89" t="s">
        <v>764</v>
      </c>
      <c r="F89" t="s">
        <v>813</v>
      </c>
      <c r="G89" t="s">
        <v>39</v>
      </c>
      <c r="H89" t="s">
        <v>45</v>
      </c>
      <c r="I89" t="s">
        <v>195</v>
      </c>
      <c r="J89" t="s">
        <v>196</v>
      </c>
      <c r="K89" t="s">
        <v>133</v>
      </c>
      <c r="L89" s="131">
        <v>1.5589999999999999</v>
      </c>
      <c r="M89" s="133">
        <v>3.3944999999999999</v>
      </c>
      <c r="N89" s="135"/>
      <c r="O89" s="131">
        <v>5.2919999999999998</v>
      </c>
      <c r="P89" s="135">
        <v>5.9485522191638396E-4</v>
      </c>
      <c r="Q89" s="135">
        <v>5.5852889513207998E-5</v>
      </c>
    </row>
    <row r="90" spans="1:17">
      <c r="A90">
        <v>559</v>
      </c>
      <c r="B90">
        <v>7206</v>
      </c>
      <c r="C90" t="s">
        <v>735</v>
      </c>
      <c r="D90" t="s">
        <v>784</v>
      </c>
      <c r="E90" t="s">
        <v>764</v>
      </c>
      <c r="F90" t="s">
        <v>816</v>
      </c>
      <c r="G90" t="s">
        <v>39</v>
      </c>
      <c r="H90" t="s">
        <v>45</v>
      </c>
      <c r="I90" t="s">
        <v>195</v>
      </c>
      <c r="J90" t="s">
        <v>196</v>
      </c>
      <c r="K90" t="s">
        <v>46</v>
      </c>
      <c r="L90" s="131">
        <v>1233.5519999999999</v>
      </c>
      <c r="M90" s="133">
        <v>1</v>
      </c>
      <c r="N90" s="135"/>
      <c r="O90" s="131">
        <v>1233.5519999999999</v>
      </c>
      <c r="P90" s="135">
        <v>0.138666599830673</v>
      </c>
      <c r="Q90" s="135">
        <v>1.30198575958765E-2</v>
      </c>
    </row>
    <row r="91" spans="1:17">
      <c r="A91">
        <v>559</v>
      </c>
      <c r="B91">
        <v>7206</v>
      </c>
      <c r="C91" t="s">
        <v>735</v>
      </c>
      <c r="D91" t="s">
        <v>784</v>
      </c>
      <c r="E91" t="s">
        <v>764</v>
      </c>
      <c r="F91" t="s">
        <v>814</v>
      </c>
      <c r="G91" t="s">
        <v>39</v>
      </c>
      <c r="H91" t="s">
        <v>45</v>
      </c>
      <c r="I91" t="s">
        <v>195</v>
      </c>
      <c r="J91" t="s">
        <v>196</v>
      </c>
      <c r="K91" t="s">
        <v>140</v>
      </c>
      <c r="L91" s="131">
        <v>40.104999999999997</v>
      </c>
      <c r="M91" s="133">
        <v>2.9780000000000002</v>
      </c>
      <c r="N91" s="135"/>
      <c r="O91" s="131">
        <v>119.43300000000001</v>
      </c>
      <c r="P91" s="135">
        <v>1.34257353353787E-2</v>
      </c>
      <c r="Q91" s="135">
        <v>1.2605859118202101E-3</v>
      </c>
    </row>
    <row r="92" spans="1:17">
      <c r="A92">
        <v>559</v>
      </c>
      <c r="B92">
        <v>7206</v>
      </c>
      <c r="C92" t="s">
        <v>735</v>
      </c>
      <c r="D92" t="s">
        <v>784</v>
      </c>
      <c r="E92" t="s">
        <v>764</v>
      </c>
      <c r="F92" t="s">
        <v>814</v>
      </c>
      <c r="G92" t="s">
        <v>39</v>
      </c>
      <c r="H92" t="s">
        <v>45</v>
      </c>
      <c r="I92" t="s">
        <v>195</v>
      </c>
      <c r="J92" t="s">
        <v>196</v>
      </c>
      <c r="K92" t="s">
        <v>140</v>
      </c>
      <c r="L92" s="131">
        <v>70.103999999999999</v>
      </c>
      <c r="M92" s="133">
        <v>2.9780000000000002</v>
      </c>
      <c r="N92" s="135"/>
      <c r="O92" s="131">
        <v>208.76900000000001</v>
      </c>
      <c r="P92" s="135">
        <v>2.3468264858431301E-2</v>
      </c>
      <c r="Q92" s="135">
        <v>2.20351163764166E-3</v>
      </c>
    </row>
    <row r="93" spans="1:17">
      <c r="A93">
        <v>559</v>
      </c>
      <c r="B93">
        <v>7206</v>
      </c>
      <c r="C93" t="s">
        <v>735</v>
      </c>
      <c r="D93" t="s">
        <v>784</v>
      </c>
      <c r="E93" t="s">
        <v>764</v>
      </c>
      <c r="F93" t="s">
        <v>814</v>
      </c>
      <c r="G93" t="s">
        <v>39</v>
      </c>
      <c r="H93" t="s">
        <v>45</v>
      </c>
      <c r="I93" t="s">
        <v>195</v>
      </c>
      <c r="J93" t="s">
        <v>196</v>
      </c>
      <c r="K93" t="s">
        <v>140</v>
      </c>
      <c r="L93" s="131">
        <v>45.030999999999999</v>
      </c>
      <c r="M93" s="133">
        <v>2.9780000000000002</v>
      </c>
      <c r="N93" s="135"/>
      <c r="O93" s="131">
        <v>134.10300000000001</v>
      </c>
      <c r="P93" s="135">
        <v>1.50748511471349E-2</v>
      </c>
      <c r="Q93" s="135">
        <v>1.4154267534821001E-3</v>
      </c>
    </row>
    <row r="94" spans="1:17">
      <c r="A94">
        <v>559</v>
      </c>
      <c r="B94">
        <v>7206</v>
      </c>
      <c r="C94" t="s">
        <v>735</v>
      </c>
      <c r="D94" t="s">
        <v>784</v>
      </c>
      <c r="E94" t="s">
        <v>764</v>
      </c>
      <c r="F94" t="s">
        <v>816</v>
      </c>
      <c r="G94" t="s">
        <v>39</v>
      </c>
      <c r="H94" t="s">
        <v>45</v>
      </c>
      <c r="I94" t="s">
        <v>195</v>
      </c>
      <c r="J94" t="s">
        <v>196</v>
      </c>
      <c r="K94" t="s">
        <v>46</v>
      </c>
      <c r="L94" s="131">
        <v>0</v>
      </c>
      <c r="M94" s="133">
        <v>1</v>
      </c>
      <c r="N94" s="135"/>
      <c r="O94" s="131">
        <v>0</v>
      </c>
      <c r="P94" s="135">
        <v>4.9461479044718197E-8</v>
      </c>
      <c r="Q94" s="135">
        <v>4.6440989714179901E-9</v>
      </c>
    </row>
    <row r="95" spans="1:17">
      <c r="A95">
        <v>559</v>
      </c>
      <c r="B95">
        <v>7207</v>
      </c>
      <c r="C95" t="s">
        <v>762</v>
      </c>
      <c r="D95" t="s">
        <v>763</v>
      </c>
      <c r="E95" t="s">
        <v>764</v>
      </c>
      <c r="F95" t="s">
        <v>813</v>
      </c>
      <c r="G95" t="s">
        <v>39</v>
      </c>
      <c r="H95" t="s">
        <v>45</v>
      </c>
      <c r="I95" t="s">
        <v>195</v>
      </c>
      <c r="J95" t="s">
        <v>196</v>
      </c>
      <c r="K95" t="s">
        <v>163</v>
      </c>
      <c r="L95" s="131">
        <v>57.835000000000001</v>
      </c>
      <c r="M95" s="133">
        <v>2.0512000000000001</v>
      </c>
      <c r="N95" s="135"/>
      <c r="O95" s="131">
        <v>118.631</v>
      </c>
      <c r="P95" s="135">
        <v>1.1707611296405801E-2</v>
      </c>
      <c r="Q95" s="135">
        <v>9.1267832119752701E-4</v>
      </c>
    </row>
    <row r="96" spans="1:17">
      <c r="A96">
        <v>559</v>
      </c>
      <c r="B96">
        <v>7207</v>
      </c>
      <c r="C96" t="s">
        <v>762</v>
      </c>
      <c r="D96" t="s">
        <v>763</v>
      </c>
      <c r="E96" t="s">
        <v>764</v>
      </c>
      <c r="F96" t="s">
        <v>814</v>
      </c>
      <c r="G96" t="s">
        <v>39</v>
      </c>
      <c r="H96" t="s">
        <v>45</v>
      </c>
      <c r="I96" t="s">
        <v>195</v>
      </c>
      <c r="J96" t="s">
        <v>196</v>
      </c>
      <c r="K96" t="s">
        <v>163</v>
      </c>
      <c r="L96" s="131">
        <v>19.888999999999999</v>
      </c>
      <c r="M96" s="133">
        <v>2.0512000000000001</v>
      </c>
      <c r="N96" s="135"/>
      <c r="O96" s="131">
        <v>40.796999999999997</v>
      </c>
      <c r="P96" s="135">
        <v>4.0262458978892399E-3</v>
      </c>
      <c r="Q96" s="135">
        <v>3.13869947829757E-4</v>
      </c>
    </row>
    <row r="97" spans="1:17">
      <c r="A97">
        <v>559</v>
      </c>
      <c r="B97">
        <v>7207</v>
      </c>
      <c r="C97" t="s">
        <v>762</v>
      </c>
      <c r="D97" t="s">
        <v>763</v>
      </c>
      <c r="E97" t="s">
        <v>764</v>
      </c>
      <c r="F97" t="s">
        <v>814</v>
      </c>
      <c r="G97" t="s">
        <v>39</v>
      </c>
      <c r="H97" t="s">
        <v>45</v>
      </c>
      <c r="I97" t="s">
        <v>195</v>
      </c>
      <c r="J97" t="s">
        <v>196</v>
      </c>
      <c r="K97" t="s">
        <v>133</v>
      </c>
      <c r="L97" s="131">
        <v>68.084000000000003</v>
      </c>
      <c r="M97" s="133">
        <v>3.3944999999999999</v>
      </c>
      <c r="N97" s="135"/>
      <c r="O97" s="131">
        <v>231.11199999999999</v>
      </c>
      <c r="P97" s="135">
        <v>2.2808360047708299E-2</v>
      </c>
      <c r="Q97" s="135">
        <v>1.7780480774931199E-3</v>
      </c>
    </row>
    <row r="98" spans="1:17">
      <c r="A98">
        <v>559</v>
      </c>
      <c r="B98">
        <v>7207</v>
      </c>
      <c r="C98" t="s">
        <v>762</v>
      </c>
      <c r="D98" t="s">
        <v>763</v>
      </c>
      <c r="E98" t="s">
        <v>764</v>
      </c>
      <c r="F98" t="s">
        <v>814</v>
      </c>
      <c r="G98" t="s">
        <v>39</v>
      </c>
      <c r="H98" t="s">
        <v>45</v>
      </c>
      <c r="I98" t="s">
        <v>195</v>
      </c>
      <c r="J98" t="s">
        <v>196</v>
      </c>
      <c r="K98" t="s">
        <v>147</v>
      </c>
      <c r="L98" s="131">
        <v>6.4169999999999998</v>
      </c>
      <c r="M98" s="133">
        <v>0.38030000000000003</v>
      </c>
      <c r="N98" s="135"/>
      <c r="O98" s="131">
        <v>2.44</v>
      </c>
      <c r="P98" s="135">
        <v>2.4082605408409099E-4</v>
      </c>
      <c r="Q98" s="135">
        <v>1.8773831243403901E-5</v>
      </c>
    </row>
    <row r="99" spans="1:17">
      <c r="A99">
        <v>559</v>
      </c>
      <c r="B99">
        <v>7207</v>
      </c>
      <c r="C99" t="s">
        <v>762</v>
      </c>
      <c r="D99" t="s">
        <v>763</v>
      </c>
      <c r="E99" t="s">
        <v>764</v>
      </c>
      <c r="F99" t="s">
        <v>814</v>
      </c>
      <c r="G99" t="s">
        <v>39</v>
      </c>
      <c r="H99" t="s">
        <v>45</v>
      </c>
      <c r="I99" t="s">
        <v>195</v>
      </c>
      <c r="J99" t="s">
        <v>196</v>
      </c>
      <c r="K99" t="s">
        <v>140</v>
      </c>
      <c r="L99" s="131">
        <v>763.71500000000003</v>
      </c>
      <c r="M99" s="133">
        <v>2.9780000000000002</v>
      </c>
      <c r="N99" s="135"/>
      <c r="O99" s="131">
        <v>2274.3449999999998</v>
      </c>
      <c r="P99" s="135">
        <v>0.22445386493789099</v>
      </c>
      <c r="Q99" s="135">
        <v>1.7497521181002899E-2</v>
      </c>
    </row>
    <row r="100" spans="1:17">
      <c r="A100">
        <v>559</v>
      </c>
      <c r="B100">
        <v>7207</v>
      </c>
      <c r="C100" t="s">
        <v>762</v>
      </c>
      <c r="D100" t="s">
        <v>763</v>
      </c>
      <c r="E100" t="s">
        <v>764</v>
      </c>
      <c r="F100" t="s">
        <v>813</v>
      </c>
      <c r="G100" t="s">
        <v>39</v>
      </c>
      <c r="H100" t="s">
        <v>45</v>
      </c>
      <c r="I100" t="s">
        <v>195</v>
      </c>
      <c r="J100" t="s">
        <v>196</v>
      </c>
      <c r="K100" t="s">
        <v>140</v>
      </c>
      <c r="L100" s="131">
        <v>179.78399999999999</v>
      </c>
      <c r="M100" s="133">
        <v>2.9780000000000002</v>
      </c>
      <c r="N100" s="135"/>
      <c r="O100" s="131">
        <v>535.39800000000002</v>
      </c>
      <c r="P100" s="135">
        <v>5.2838104858893398E-2</v>
      </c>
      <c r="Q100" s="135">
        <v>4.1190462868098601E-3</v>
      </c>
    </row>
    <row r="101" spans="1:17">
      <c r="A101">
        <v>559</v>
      </c>
      <c r="B101">
        <v>7207</v>
      </c>
      <c r="C101" t="s">
        <v>762</v>
      </c>
      <c r="D101" t="s">
        <v>763</v>
      </c>
      <c r="E101" t="s">
        <v>764</v>
      </c>
      <c r="F101" t="s">
        <v>813</v>
      </c>
      <c r="G101" t="s">
        <v>39</v>
      </c>
      <c r="H101" t="s">
        <v>45</v>
      </c>
      <c r="I101" t="s">
        <v>195</v>
      </c>
      <c r="J101" t="s">
        <v>196</v>
      </c>
      <c r="K101" t="s">
        <v>147</v>
      </c>
      <c r="L101" s="131">
        <v>211.66800000000001</v>
      </c>
      <c r="M101" s="133">
        <v>0.38030000000000003</v>
      </c>
      <c r="N101" s="135"/>
      <c r="O101" s="131">
        <v>80.497</v>
      </c>
      <c r="P101" s="135">
        <v>7.9442302335337393E-3</v>
      </c>
      <c r="Q101" s="135">
        <v>6.1930025939399504E-4</v>
      </c>
    </row>
    <row r="102" spans="1:17">
      <c r="A102">
        <v>559</v>
      </c>
      <c r="B102">
        <v>7207</v>
      </c>
      <c r="C102" t="s">
        <v>762</v>
      </c>
      <c r="D102" t="s">
        <v>763</v>
      </c>
      <c r="E102" t="s">
        <v>764</v>
      </c>
      <c r="F102" t="s">
        <v>813</v>
      </c>
      <c r="G102" t="s">
        <v>39</v>
      </c>
      <c r="H102" t="s">
        <v>45</v>
      </c>
      <c r="I102" t="s">
        <v>195</v>
      </c>
      <c r="J102" t="s">
        <v>196</v>
      </c>
      <c r="K102" t="s">
        <v>133</v>
      </c>
      <c r="L102" s="131">
        <v>57.936</v>
      </c>
      <c r="M102" s="133">
        <v>3.3944999999999999</v>
      </c>
      <c r="N102" s="135"/>
      <c r="O102" s="131">
        <v>196.66499999999999</v>
      </c>
      <c r="P102" s="135">
        <v>1.9408765724310099E-2</v>
      </c>
      <c r="Q102" s="135">
        <v>1.51302936775989E-3</v>
      </c>
    </row>
    <row r="103" spans="1:17">
      <c r="A103">
        <v>559</v>
      </c>
      <c r="B103">
        <v>7207</v>
      </c>
      <c r="C103" t="s">
        <v>762</v>
      </c>
      <c r="D103" t="s">
        <v>763</v>
      </c>
      <c r="E103" t="s">
        <v>764</v>
      </c>
      <c r="F103" t="s">
        <v>813</v>
      </c>
      <c r="G103" t="s">
        <v>39</v>
      </c>
      <c r="H103" t="s">
        <v>45</v>
      </c>
      <c r="I103" t="s">
        <v>195</v>
      </c>
      <c r="J103" t="s">
        <v>196</v>
      </c>
      <c r="K103" t="s">
        <v>815</v>
      </c>
      <c r="L103" s="131">
        <v>8.9039999999999999</v>
      </c>
      <c r="M103" s="133">
        <v>3.9388999999999998</v>
      </c>
      <c r="N103" s="135"/>
      <c r="O103" s="131">
        <v>35.07</v>
      </c>
      <c r="P103" s="135">
        <v>3.46106660109081E-3</v>
      </c>
      <c r="Q103" s="135">
        <v>2.6981084143151701E-4</v>
      </c>
    </row>
    <row r="104" spans="1:17">
      <c r="A104">
        <v>559</v>
      </c>
      <c r="B104">
        <v>7207</v>
      </c>
      <c r="C104" t="s">
        <v>762</v>
      </c>
      <c r="D104" t="s">
        <v>763</v>
      </c>
      <c r="E104" t="s">
        <v>764</v>
      </c>
      <c r="F104" t="s">
        <v>816</v>
      </c>
      <c r="G104" t="s">
        <v>39</v>
      </c>
      <c r="H104" t="s">
        <v>45</v>
      </c>
      <c r="I104" t="s">
        <v>195</v>
      </c>
      <c r="J104" t="s">
        <v>196</v>
      </c>
      <c r="K104" t="s">
        <v>46</v>
      </c>
      <c r="L104" s="131">
        <v>1.2</v>
      </c>
      <c r="M104" s="133">
        <v>1</v>
      </c>
      <c r="N104" s="135"/>
      <c r="O104" s="131">
        <v>1.2</v>
      </c>
      <c r="P104" s="135">
        <v>1.18406641167778E-4</v>
      </c>
      <c r="Q104" s="135">
        <v>9.2305058430511397E-6</v>
      </c>
    </row>
    <row r="105" spans="1:17">
      <c r="A105">
        <v>559</v>
      </c>
      <c r="B105">
        <v>7207</v>
      </c>
      <c r="C105" t="s">
        <v>762</v>
      </c>
      <c r="D105" t="s">
        <v>763</v>
      </c>
      <c r="E105" t="s">
        <v>764</v>
      </c>
      <c r="F105" t="s">
        <v>817</v>
      </c>
      <c r="G105" t="s">
        <v>39</v>
      </c>
      <c r="H105" t="s">
        <v>45</v>
      </c>
      <c r="I105" t="s">
        <v>195</v>
      </c>
      <c r="J105" t="s">
        <v>196</v>
      </c>
      <c r="K105" t="s">
        <v>46</v>
      </c>
      <c r="L105" s="131">
        <v>3723.431</v>
      </c>
      <c r="M105" s="133">
        <v>1</v>
      </c>
      <c r="N105" s="135"/>
      <c r="O105" s="131">
        <v>3723.431</v>
      </c>
      <c r="P105" s="135">
        <v>0.36746341633162599</v>
      </c>
      <c r="Q105" s="135">
        <v>2.86459710207508E-2</v>
      </c>
    </row>
    <row r="106" spans="1:17">
      <c r="A106">
        <v>559</v>
      </c>
      <c r="B106">
        <v>7207</v>
      </c>
      <c r="C106" t="s">
        <v>735</v>
      </c>
      <c r="D106" t="s">
        <v>784</v>
      </c>
      <c r="E106" t="s">
        <v>764</v>
      </c>
      <c r="F106" t="s">
        <v>813</v>
      </c>
      <c r="G106" t="s">
        <v>39</v>
      </c>
      <c r="H106" t="s">
        <v>45</v>
      </c>
      <c r="I106" t="s">
        <v>195</v>
      </c>
      <c r="J106" t="s">
        <v>196</v>
      </c>
      <c r="K106" t="s">
        <v>140</v>
      </c>
      <c r="L106" s="131">
        <v>3.0179999999999998</v>
      </c>
      <c r="M106" s="133">
        <v>2.9780000000000002</v>
      </c>
      <c r="N106" s="135"/>
      <c r="O106" s="131">
        <v>8.9890000000000008</v>
      </c>
      <c r="P106" s="135">
        <v>8.8708181504963798E-4</v>
      </c>
      <c r="Q106" s="135">
        <v>6.9153332923933505E-5</v>
      </c>
    </row>
    <row r="107" spans="1:17">
      <c r="A107">
        <v>559</v>
      </c>
      <c r="B107">
        <v>7207</v>
      </c>
      <c r="C107" t="s">
        <v>735</v>
      </c>
      <c r="D107" t="s">
        <v>784</v>
      </c>
      <c r="E107" t="s">
        <v>764</v>
      </c>
      <c r="F107" t="s">
        <v>813</v>
      </c>
      <c r="G107" t="s">
        <v>39</v>
      </c>
      <c r="H107" t="s">
        <v>45</v>
      </c>
      <c r="I107" t="s">
        <v>195</v>
      </c>
      <c r="J107" t="s">
        <v>196</v>
      </c>
      <c r="K107" t="s">
        <v>133</v>
      </c>
      <c r="L107" s="131">
        <v>2.3620000000000001</v>
      </c>
      <c r="M107" s="133">
        <v>3.3944999999999999</v>
      </c>
      <c r="N107" s="135"/>
      <c r="O107" s="131">
        <v>8.016</v>
      </c>
      <c r="P107" s="135">
        <v>7.9113263325293398E-4</v>
      </c>
      <c r="Q107" s="135">
        <v>6.1673520351972303E-5</v>
      </c>
    </row>
    <row r="108" spans="1:17">
      <c r="A108">
        <v>559</v>
      </c>
      <c r="B108">
        <v>7207</v>
      </c>
      <c r="C108" t="s">
        <v>735</v>
      </c>
      <c r="D108" t="s">
        <v>784</v>
      </c>
      <c r="E108" t="s">
        <v>764</v>
      </c>
      <c r="F108" t="s">
        <v>816</v>
      </c>
      <c r="G108" t="s">
        <v>39</v>
      </c>
      <c r="H108" t="s">
        <v>45</v>
      </c>
      <c r="I108" t="s">
        <v>195</v>
      </c>
      <c r="J108" t="s">
        <v>196</v>
      </c>
      <c r="K108" t="s">
        <v>46</v>
      </c>
      <c r="L108" s="131">
        <v>2503.444</v>
      </c>
      <c r="M108" s="133">
        <v>1</v>
      </c>
      <c r="N108" s="135"/>
      <c r="O108" s="131">
        <v>2503.444</v>
      </c>
      <c r="P108" s="135">
        <v>0.24706354982669099</v>
      </c>
      <c r="Q108" s="135">
        <v>1.9260081341626802E-2</v>
      </c>
    </row>
    <row r="109" spans="1:17">
      <c r="A109">
        <v>559</v>
      </c>
      <c r="B109">
        <v>7207</v>
      </c>
      <c r="C109" t="s">
        <v>735</v>
      </c>
      <c r="D109" t="s">
        <v>784</v>
      </c>
      <c r="E109" t="s">
        <v>764</v>
      </c>
      <c r="F109" t="s">
        <v>814</v>
      </c>
      <c r="G109" t="s">
        <v>39</v>
      </c>
      <c r="H109" t="s">
        <v>45</v>
      </c>
      <c r="I109" t="s">
        <v>195</v>
      </c>
      <c r="J109" t="s">
        <v>196</v>
      </c>
      <c r="K109" t="s">
        <v>140</v>
      </c>
      <c r="L109" s="131">
        <v>15.039</v>
      </c>
      <c r="M109" s="133">
        <v>2.9780000000000002</v>
      </c>
      <c r="N109" s="135"/>
      <c r="O109" s="131">
        <v>44.786999999999999</v>
      </c>
      <c r="P109" s="135">
        <v>4.4200354278418298E-3</v>
      </c>
      <c r="Q109" s="135">
        <v>3.44568196857945E-4</v>
      </c>
    </row>
    <row r="110" spans="1:17">
      <c r="A110">
        <v>559</v>
      </c>
      <c r="B110">
        <v>7207</v>
      </c>
      <c r="C110" t="s">
        <v>735</v>
      </c>
      <c r="D110" t="s">
        <v>784</v>
      </c>
      <c r="E110" t="s">
        <v>764</v>
      </c>
      <c r="F110" t="s">
        <v>814</v>
      </c>
      <c r="G110" t="s">
        <v>39</v>
      </c>
      <c r="H110" t="s">
        <v>45</v>
      </c>
      <c r="I110" t="s">
        <v>195</v>
      </c>
      <c r="J110" t="s">
        <v>196</v>
      </c>
      <c r="K110" t="s">
        <v>140</v>
      </c>
      <c r="L110" s="131">
        <v>70.103999999999999</v>
      </c>
      <c r="M110" s="133">
        <v>2.9780000000000002</v>
      </c>
      <c r="N110" s="135"/>
      <c r="O110" s="131">
        <v>208.76900000000001</v>
      </c>
      <c r="P110" s="135">
        <v>2.0603328279455001E-2</v>
      </c>
      <c r="Q110" s="135">
        <v>1.60615266334878E-3</v>
      </c>
    </row>
    <row r="111" spans="1:17">
      <c r="A111">
        <v>559</v>
      </c>
      <c r="B111">
        <v>7207</v>
      </c>
      <c r="C111" t="s">
        <v>735</v>
      </c>
      <c r="D111" t="s">
        <v>784</v>
      </c>
      <c r="E111" t="s">
        <v>764</v>
      </c>
      <c r="F111" t="s">
        <v>814</v>
      </c>
      <c r="G111" t="s">
        <v>39</v>
      </c>
      <c r="H111" t="s">
        <v>45</v>
      </c>
      <c r="I111" t="s">
        <v>195</v>
      </c>
      <c r="J111" t="s">
        <v>196</v>
      </c>
      <c r="K111" t="s">
        <v>140</v>
      </c>
      <c r="L111" s="131">
        <v>40.027999999999999</v>
      </c>
      <c r="M111" s="133">
        <v>2.9780000000000002</v>
      </c>
      <c r="N111" s="135"/>
      <c r="O111" s="131">
        <v>119.203</v>
      </c>
      <c r="P111" s="135">
        <v>1.17640513577931E-2</v>
      </c>
      <c r="Q111" s="135">
        <v>9.17078161538232E-4</v>
      </c>
    </row>
    <row r="112" spans="1:17">
      <c r="A112">
        <v>559</v>
      </c>
      <c r="B112">
        <v>7207</v>
      </c>
      <c r="C112" t="s">
        <v>735</v>
      </c>
      <c r="D112" t="s">
        <v>784</v>
      </c>
      <c r="E112" t="s">
        <v>764</v>
      </c>
      <c r="F112" t="s">
        <v>816</v>
      </c>
      <c r="G112" t="s">
        <v>39</v>
      </c>
      <c r="H112" t="s">
        <v>45</v>
      </c>
      <c r="I112" t="s">
        <v>195</v>
      </c>
      <c r="J112" t="s">
        <v>196</v>
      </c>
      <c r="K112" t="s">
        <v>46</v>
      </c>
      <c r="L112" s="131">
        <v>-1E-3</v>
      </c>
      <c r="M112" s="133">
        <v>1</v>
      </c>
      <c r="N112" s="135"/>
      <c r="O112" s="131">
        <v>-1E-3</v>
      </c>
      <c r="P112" s="135">
        <v>-7.7964682588240395E-8</v>
      </c>
      <c r="Q112" s="135">
        <v>-6.0778132973357207E-9</v>
      </c>
    </row>
  </sheetData>
  <sheetProtection formatColumns="0"/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/>
    </customSheetView>
  </customSheetView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D328"/>
  <sheetViews>
    <sheetView rightToLeft="1" workbookViewId="0">
      <selection activeCell="C33" sqref="C33"/>
    </sheetView>
  </sheetViews>
  <sheetFormatPr defaultColWidth="0" defaultRowHeight="14.25"/>
  <cols>
    <col min="1" max="26" width="11.625" customWidth="1"/>
    <col min="27" max="30" width="11.625" hidden="1" customWidth="1"/>
    <col min="31" max="31" width="9" hidden="1" customWidth="1"/>
    <col min="32" max="16384" width="9" hidden="1"/>
  </cols>
  <sheetData>
    <row r="1" spans="1:26" s="4" customFormat="1" ht="51">
      <c r="A1" s="14" t="s">
        <v>8</v>
      </c>
      <c r="B1" s="14" t="s">
        <v>9</v>
      </c>
      <c r="C1" s="14" t="s">
        <v>10</v>
      </c>
      <c r="D1" s="14" t="s">
        <v>13</v>
      </c>
      <c r="E1" s="14" t="s">
        <v>14</v>
      </c>
      <c r="F1" s="14" t="s">
        <v>121</v>
      </c>
      <c r="G1" s="14" t="s">
        <v>16</v>
      </c>
      <c r="H1" s="14" t="s">
        <v>17</v>
      </c>
      <c r="I1" s="14" t="s">
        <v>19</v>
      </c>
      <c r="J1" s="14" t="s">
        <v>185</v>
      </c>
      <c r="K1" s="14" t="s">
        <v>186</v>
      </c>
      <c r="L1" s="14" t="s">
        <v>24</v>
      </c>
      <c r="M1" s="14" t="s">
        <v>182</v>
      </c>
      <c r="N1" s="14" t="s">
        <v>204</v>
      </c>
      <c r="O1" s="134" t="s">
        <v>183</v>
      </c>
      <c r="P1" s="134" t="s">
        <v>184</v>
      </c>
      <c r="Q1" s="14" t="s">
        <v>1684</v>
      </c>
      <c r="R1" s="14" t="s">
        <v>27</v>
      </c>
      <c r="S1" s="132" t="s">
        <v>28</v>
      </c>
      <c r="T1" s="136" t="s">
        <v>29</v>
      </c>
      <c r="U1" s="14" t="s">
        <v>30</v>
      </c>
      <c r="V1" s="14" t="s">
        <v>205</v>
      </c>
      <c r="W1" s="14" t="s">
        <v>206</v>
      </c>
      <c r="X1" s="134" t="s">
        <v>1685</v>
      </c>
      <c r="Y1" s="134" t="s">
        <v>31</v>
      </c>
      <c r="Z1" s="134" t="s">
        <v>32</v>
      </c>
    </row>
    <row r="2" spans="1:26">
      <c r="A2">
        <v>13710</v>
      </c>
      <c r="B2">
        <v>13711</v>
      </c>
      <c r="C2" t="s">
        <v>1838</v>
      </c>
      <c r="D2" t="s">
        <v>1839</v>
      </c>
      <c r="E2" t="s">
        <v>1840</v>
      </c>
      <c r="F2" t="s">
        <v>1557</v>
      </c>
      <c r="G2" t="s">
        <v>39</v>
      </c>
      <c r="H2" t="s">
        <v>39</v>
      </c>
      <c r="I2" t="s">
        <v>41</v>
      </c>
      <c r="J2" t="s">
        <v>1841</v>
      </c>
      <c r="K2" t="s">
        <v>305</v>
      </c>
      <c r="L2" t="s">
        <v>46</v>
      </c>
      <c r="M2" t="s">
        <v>1842</v>
      </c>
      <c r="N2" t="s">
        <v>1843</v>
      </c>
      <c r="O2" s="135">
        <v>0</v>
      </c>
      <c r="P2" s="135">
        <v>3.3399999999999999E-2</v>
      </c>
      <c r="R2" s="131">
        <v>271000</v>
      </c>
      <c r="S2" s="133">
        <v>1</v>
      </c>
      <c r="T2" s="137">
        <v>99.13</v>
      </c>
      <c r="U2" s="131">
        <v>268.642</v>
      </c>
      <c r="W2" t="s">
        <v>237</v>
      </c>
      <c r="X2" s="135">
        <v>1.5E-5</v>
      </c>
      <c r="Y2" s="135">
        <v>8.5180579288030508E-3</v>
      </c>
      <c r="Z2" s="135">
        <v>2.9959760316993298E-3</v>
      </c>
    </row>
    <row r="3" spans="1:26">
      <c r="A3">
        <v>13710</v>
      </c>
      <c r="B3">
        <v>13711</v>
      </c>
      <c r="C3" t="s">
        <v>1838</v>
      </c>
      <c r="D3" t="s">
        <v>1844</v>
      </c>
      <c r="E3" t="s">
        <v>1845</v>
      </c>
      <c r="F3" t="s">
        <v>1557</v>
      </c>
      <c r="G3" t="s">
        <v>39</v>
      </c>
      <c r="H3" t="s">
        <v>39</v>
      </c>
      <c r="I3" t="s">
        <v>41</v>
      </c>
      <c r="J3" t="s">
        <v>1841</v>
      </c>
      <c r="K3" t="s">
        <v>305</v>
      </c>
      <c r="L3" t="s">
        <v>46</v>
      </c>
      <c r="M3" t="s">
        <v>1846</v>
      </c>
      <c r="N3" t="s">
        <v>674</v>
      </c>
      <c r="O3" s="135">
        <v>0</v>
      </c>
      <c r="P3" s="135">
        <v>3.2829999999999998E-2</v>
      </c>
      <c r="R3" s="131">
        <v>142000</v>
      </c>
      <c r="S3" s="133">
        <v>1</v>
      </c>
      <c r="T3" s="137">
        <v>98.9</v>
      </c>
      <c r="U3" s="131">
        <v>140.43799999999999</v>
      </c>
      <c r="W3" t="s">
        <v>237</v>
      </c>
      <c r="X3" s="135">
        <v>7.9999999999999996E-6</v>
      </c>
      <c r="Y3" s="135">
        <v>4.4529808574645304E-3</v>
      </c>
      <c r="Z3" s="135">
        <v>1.5662048826256699E-3</v>
      </c>
    </row>
    <row r="4" spans="1:26">
      <c r="A4">
        <v>13710</v>
      </c>
      <c r="B4">
        <v>13711</v>
      </c>
      <c r="C4" t="s">
        <v>1838</v>
      </c>
      <c r="D4" t="s">
        <v>1847</v>
      </c>
      <c r="E4" t="s">
        <v>1848</v>
      </c>
      <c r="F4" t="s">
        <v>1557</v>
      </c>
      <c r="G4" t="s">
        <v>39</v>
      </c>
      <c r="H4" t="s">
        <v>39</v>
      </c>
      <c r="I4" t="s">
        <v>41</v>
      </c>
      <c r="J4" t="s">
        <v>1841</v>
      </c>
      <c r="K4" t="s">
        <v>305</v>
      </c>
      <c r="L4" t="s">
        <v>46</v>
      </c>
      <c r="M4" t="s">
        <v>1849</v>
      </c>
      <c r="N4" t="s">
        <v>1850</v>
      </c>
      <c r="O4" s="135">
        <v>0</v>
      </c>
      <c r="P4" s="135">
        <v>3.2590000000000001E-2</v>
      </c>
      <c r="R4" s="131">
        <v>224000</v>
      </c>
      <c r="S4" s="133">
        <v>1</v>
      </c>
      <c r="T4" s="137">
        <v>98.12</v>
      </c>
      <c r="U4" s="131">
        <v>219.78899999999999</v>
      </c>
      <c r="W4" t="s">
        <v>237</v>
      </c>
      <c r="X4" s="135">
        <v>1.1E-5</v>
      </c>
      <c r="Y4" s="135">
        <v>6.9690206289259298E-3</v>
      </c>
      <c r="Z4" s="135">
        <v>2.4511477784249099E-3</v>
      </c>
    </row>
    <row r="5" spans="1:26">
      <c r="A5">
        <v>13710</v>
      </c>
      <c r="B5">
        <v>13711</v>
      </c>
      <c r="C5" t="s">
        <v>1838</v>
      </c>
      <c r="D5" t="s">
        <v>1851</v>
      </c>
      <c r="E5" t="s">
        <v>1852</v>
      </c>
      <c r="F5" t="s">
        <v>1557</v>
      </c>
      <c r="G5" t="s">
        <v>39</v>
      </c>
      <c r="H5" t="s">
        <v>39</v>
      </c>
      <c r="I5" t="s">
        <v>41</v>
      </c>
      <c r="J5" t="s">
        <v>1841</v>
      </c>
      <c r="K5" t="s">
        <v>305</v>
      </c>
      <c r="L5" t="s">
        <v>46</v>
      </c>
      <c r="M5" t="s">
        <v>1853</v>
      </c>
      <c r="N5" t="s">
        <v>1854</v>
      </c>
      <c r="O5" s="135">
        <v>0</v>
      </c>
      <c r="P5" s="135">
        <v>3.2320000000000002E-2</v>
      </c>
      <c r="R5" s="131">
        <v>706268</v>
      </c>
      <c r="S5" s="133">
        <v>1</v>
      </c>
      <c r="T5" s="137">
        <v>97.36</v>
      </c>
      <c r="U5" s="131">
        <v>687.62300000000005</v>
      </c>
      <c r="W5" t="s">
        <v>237</v>
      </c>
      <c r="X5" s="135">
        <v>3.8999999999999999E-5</v>
      </c>
      <c r="Y5" s="135">
        <v>2.1803001609933401E-2</v>
      </c>
      <c r="Z5" s="135">
        <v>7.6685637487371797E-3</v>
      </c>
    </row>
    <row r="6" spans="1:26">
      <c r="A6">
        <v>13710</v>
      </c>
      <c r="B6">
        <v>13711</v>
      </c>
      <c r="C6" t="s">
        <v>1838</v>
      </c>
      <c r="D6" t="s">
        <v>1855</v>
      </c>
      <c r="E6" t="s">
        <v>1856</v>
      </c>
      <c r="F6" t="s">
        <v>1557</v>
      </c>
      <c r="G6" t="s">
        <v>39</v>
      </c>
      <c r="H6" t="s">
        <v>39</v>
      </c>
      <c r="I6" t="s">
        <v>41</v>
      </c>
      <c r="J6" t="s">
        <v>1841</v>
      </c>
      <c r="K6" t="s">
        <v>305</v>
      </c>
      <c r="L6" t="s">
        <v>46</v>
      </c>
      <c r="M6" t="s">
        <v>1857</v>
      </c>
      <c r="N6" t="s">
        <v>1858</v>
      </c>
      <c r="O6" s="135">
        <v>0</v>
      </c>
      <c r="P6" s="135">
        <v>3.4229999999999997E-2</v>
      </c>
      <c r="R6" s="131">
        <v>348000</v>
      </c>
      <c r="S6" s="133">
        <v>1</v>
      </c>
      <c r="T6" s="137">
        <v>99.43</v>
      </c>
      <c r="U6" s="131">
        <v>346.01600000000002</v>
      </c>
      <c r="W6" t="s">
        <v>237</v>
      </c>
      <c r="X6" s="135">
        <v>1.1E-5</v>
      </c>
      <c r="Y6" s="135">
        <v>1.09714208801663E-2</v>
      </c>
      <c r="Z6" s="135">
        <v>3.85887420177272E-3</v>
      </c>
    </row>
    <row r="7" spans="1:26">
      <c r="A7">
        <v>13710</v>
      </c>
      <c r="B7">
        <v>13711</v>
      </c>
      <c r="C7" t="s">
        <v>1838</v>
      </c>
      <c r="D7" t="s">
        <v>1859</v>
      </c>
      <c r="E7" t="s">
        <v>1860</v>
      </c>
      <c r="F7" t="s">
        <v>1550</v>
      </c>
      <c r="G7" t="s">
        <v>39</v>
      </c>
      <c r="H7" t="s">
        <v>39</v>
      </c>
      <c r="I7" t="s">
        <v>41</v>
      </c>
      <c r="J7" t="s">
        <v>1841</v>
      </c>
      <c r="K7" t="s">
        <v>305</v>
      </c>
      <c r="L7" t="s">
        <v>46</v>
      </c>
      <c r="M7" t="s">
        <v>1861</v>
      </c>
      <c r="N7" t="s">
        <v>1862</v>
      </c>
      <c r="O7" s="135">
        <v>7.4999999999999997E-3</v>
      </c>
      <c r="P7" s="135">
        <v>1.7260000000000001E-2</v>
      </c>
      <c r="R7" s="131">
        <v>1947000</v>
      </c>
      <c r="S7" s="133">
        <v>1</v>
      </c>
      <c r="T7" s="137">
        <v>119.65</v>
      </c>
      <c r="U7" s="131">
        <v>2329.5859999999998</v>
      </c>
      <c r="W7" t="s">
        <v>237</v>
      </c>
      <c r="X7" s="135">
        <v>8.0000000000000007E-5</v>
      </c>
      <c r="Y7" s="135">
        <v>7.3866045068478103E-2</v>
      </c>
      <c r="Z7" s="135">
        <v>2.5980206102293998E-2</v>
      </c>
    </row>
    <row r="8" spans="1:26">
      <c r="A8">
        <v>13710</v>
      </c>
      <c r="B8">
        <v>13711</v>
      </c>
      <c r="C8" t="s">
        <v>1838</v>
      </c>
      <c r="D8" t="s">
        <v>1863</v>
      </c>
      <c r="E8" t="s">
        <v>1864</v>
      </c>
      <c r="F8" t="s">
        <v>1550</v>
      </c>
      <c r="G8" t="s">
        <v>39</v>
      </c>
      <c r="H8" t="s">
        <v>39</v>
      </c>
      <c r="I8" t="s">
        <v>41</v>
      </c>
      <c r="J8" t="s">
        <v>1841</v>
      </c>
      <c r="K8" t="s">
        <v>305</v>
      </c>
      <c r="L8" t="s">
        <v>46</v>
      </c>
      <c r="M8" t="s">
        <v>1865</v>
      </c>
      <c r="N8" t="s">
        <v>1866</v>
      </c>
      <c r="O8" s="135">
        <v>0.02</v>
      </c>
      <c r="P8" s="135">
        <v>1.8149999999999999E-2</v>
      </c>
      <c r="R8" s="131">
        <v>4853000</v>
      </c>
      <c r="S8" s="133">
        <v>1</v>
      </c>
      <c r="T8" s="137">
        <v>103.97</v>
      </c>
      <c r="U8" s="131">
        <v>5045.6639999999998</v>
      </c>
      <c r="W8" t="s">
        <v>237</v>
      </c>
      <c r="X8" s="135">
        <v>2.3599999999999999E-4</v>
      </c>
      <c r="Y8" s="135">
        <v>0.15998693836779199</v>
      </c>
      <c r="Z8" s="135">
        <v>5.62706941818387E-2</v>
      </c>
    </row>
    <row r="9" spans="1:26">
      <c r="A9">
        <v>13710</v>
      </c>
      <c r="B9">
        <v>13711</v>
      </c>
      <c r="C9" t="s">
        <v>1838</v>
      </c>
      <c r="D9" t="s">
        <v>1867</v>
      </c>
      <c r="E9" t="s">
        <v>1868</v>
      </c>
      <c r="F9" t="s">
        <v>1550</v>
      </c>
      <c r="G9" t="s">
        <v>39</v>
      </c>
      <c r="H9" t="s">
        <v>39</v>
      </c>
      <c r="I9" t="s">
        <v>41</v>
      </c>
      <c r="J9" t="s">
        <v>1841</v>
      </c>
      <c r="K9" t="s">
        <v>305</v>
      </c>
      <c r="L9" t="s">
        <v>46</v>
      </c>
      <c r="M9" t="s">
        <v>1869</v>
      </c>
      <c r="N9" t="s">
        <v>1870</v>
      </c>
      <c r="O9" s="135">
        <v>1.8550000000000001E-2</v>
      </c>
      <c r="P9" s="135">
        <v>1.9529999999999999E-2</v>
      </c>
      <c r="R9" s="131">
        <v>200000</v>
      </c>
      <c r="S9" s="133">
        <v>1</v>
      </c>
      <c r="T9" s="137">
        <v>101</v>
      </c>
      <c r="U9" s="131">
        <v>202</v>
      </c>
      <c r="W9" t="s">
        <v>237</v>
      </c>
      <c r="X9" s="135">
        <v>2.4000000000000001E-5</v>
      </c>
      <c r="Y9" s="135">
        <v>6.4049768097511704E-3</v>
      </c>
      <c r="Z9" s="135">
        <v>2.2527619753228202E-3</v>
      </c>
    </row>
    <row r="10" spans="1:26">
      <c r="A10">
        <v>13710</v>
      </c>
      <c r="B10">
        <v>13711</v>
      </c>
      <c r="C10" t="s">
        <v>1838</v>
      </c>
      <c r="D10" t="s">
        <v>1871</v>
      </c>
      <c r="E10" t="s">
        <v>1872</v>
      </c>
      <c r="F10" t="s">
        <v>1553</v>
      </c>
      <c r="G10" t="s">
        <v>39</v>
      </c>
      <c r="H10" t="s">
        <v>39</v>
      </c>
      <c r="I10" t="s">
        <v>41</v>
      </c>
      <c r="J10" t="s">
        <v>1841</v>
      </c>
      <c r="K10" t="s">
        <v>305</v>
      </c>
      <c r="L10" t="s">
        <v>46</v>
      </c>
      <c r="M10" t="s">
        <v>1873</v>
      </c>
      <c r="N10" t="s">
        <v>1874</v>
      </c>
      <c r="O10" s="135">
        <v>2.2499999999999999E-2</v>
      </c>
      <c r="P10" s="135">
        <v>3.2779999999999997E-2</v>
      </c>
      <c r="R10" s="131">
        <v>160000</v>
      </c>
      <c r="S10" s="133">
        <v>1</v>
      </c>
      <c r="T10" s="137">
        <v>99.5</v>
      </c>
      <c r="U10" s="131">
        <v>159.19999999999999</v>
      </c>
      <c r="W10" t="s">
        <v>237</v>
      </c>
      <c r="X10" s="135">
        <v>5.0000000000000004E-6</v>
      </c>
      <c r="Y10" s="135">
        <v>5.0478827134276504E-3</v>
      </c>
      <c r="Z10" s="135">
        <v>1.7754440914425399E-3</v>
      </c>
    </row>
    <row r="11" spans="1:26">
      <c r="A11">
        <v>13710</v>
      </c>
      <c r="B11">
        <v>13711</v>
      </c>
      <c r="C11" t="s">
        <v>1838</v>
      </c>
      <c r="D11" t="s">
        <v>1875</v>
      </c>
      <c r="E11" t="s">
        <v>1876</v>
      </c>
      <c r="F11" t="s">
        <v>1553</v>
      </c>
      <c r="G11" t="s">
        <v>39</v>
      </c>
      <c r="H11" t="s">
        <v>39</v>
      </c>
      <c r="I11" t="s">
        <v>41</v>
      </c>
      <c r="J11" t="s">
        <v>1841</v>
      </c>
      <c r="K11" t="s">
        <v>305</v>
      </c>
      <c r="L11" t="s">
        <v>46</v>
      </c>
      <c r="M11" t="s">
        <v>1877</v>
      </c>
      <c r="N11" t="s">
        <v>1878</v>
      </c>
      <c r="O11" s="135">
        <v>3.7499999999999999E-2</v>
      </c>
      <c r="P11" s="135">
        <v>3.2219999999999999E-2</v>
      </c>
      <c r="R11" s="131">
        <v>152000.5</v>
      </c>
      <c r="S11" s="133">
        <v>1</v>
      </c>
      <c r="T11" s="137">
        <v>103.45</v>
      </c>
      <c r="U11" s="131">
        <v>157.245</v>
      </c>
      <c r="W11" t="s">
        <v>237</v>
      </c>
      <c r="X11" s="135">
        <v>3.9999999999999998E-6</v>
      </c>
      <c r="Y11" s="135">
        <v>4.9858786457760802E-3</v>
      </c>
      <c r="Z11" s="135">
        <v>1.75363598657818E-3</v>
      </c>
    </row>
    <row r="12" spans="1:26">
      <c r="A12">
        <v>13710</v>
      </c>
      <c r="B12">
        <v>13711</v>
      </c>
      <c r="C12" t="s">
        <v>1838</v>
      </c>
      <c r="D12" t="s">
        <v>1879</v>
      </c>
      <c r="E12" t="s">
        <v>1880</v>
      </c>
      <c r="F12" t="s">
        <v>1553</v>
      </c>
      <c r="G12" t="s">
        <v>39</v>
      </c>
      <c r="H12" t="s">
        <v>39</v>
      </c>
      <c r="I12" t="s">
        <v>41</v>
      </c>
      <c r="J12" t="s">
        <v>1841</v>
      </c>
      <c r="K12" t="s">
        <v>305</v>
      </c>
      <c r="L12" t="s">
        <v>46</v>
      </c>
      <c r="M12" t="s">
        <v>1881</v>
      </c>
      <c r="N12" t="s">
        <v>88</v>
      </c>
      <c r="O12" s="135">
        <v>0.02</v>
      </c>
      <c r="P12" s="135">
        <v>3.2050000000000002E-2</v>
      </c>
      <c r="R12" s="131">
        <v>830000</v>
      </c>
      <c r="S12" s="133">
        <v>1</v>
      </c>
      <c r="T12" s="137">
        <v>99.63</v>
      </c>
      <c r="U12" s="131">
        <v>826.92899999999997</v>
      </c>
      <c r="W12" t="s">
        <v>237</v>
      </c>
      <c r="X12" s="135">
        <v>2.9E-5</v>
      </c>
      <c r="Y12" s="135">
        <v>2.6220104298567901E-2</v>
      </c>
      <c r="Z12" s="135">
        <v>9.2221495420382205E-3</v>
      </c>
    </row>
    <row r="13" spans="1:26">
      <c r="A13">
        <v>13710</v>
      </c>
      <c r="B13">
        <v>13711</v>
      </c>
      <c r="C13" t="s">
        <v>1838</v>
      </c>
      <c r="D13" t="s">
        <v>1882</v>
      </c>
      <c r="E13" t="s">
        <v>1883</v>
      </c>
      <c r="F13" t="s">
        <v>1553</v>
      </c>
      <c r="G13" t="s">
        <v>39</v>
      </c>
      <c r="H13" t="s">
        <v>39</v>
      </c>
      <c r="I13" t="s">
        <v>41</v>
      </c>
      <c r="J13" t="s">
        <v>1841</v>
      </c>
      <c r="K13" t="s">
        <v>305</v>
      </c>
      <c r="L13" t="s">
        <v>46</v>
      </c>
      <c r="M13" t="s">
        <v>1884</v>
      </c>
      <c r="N13" t="s">
        <v>1885</v>
      </c>
      <c r="O13" s="135">
        <v>0.04</v>
      </c>
      <c r="P13" s="135">
        <v>3.6499999999999998E-2</v>
      </c>
      <c r="R13" s="131">
        <v>1666369</v>
      </c>
      <c r="S13" s="133">
        <v>1</v>
      </c>
      <c r="T13" s="137">
        <v>103.59</v>
      </c>
      <c r="U13" s="131">
        <v>1726.192</v>
      </c>
      <c r="W13" t="s">
        <v>237</v>
      </c>
      <c r="X13" s="135">
        <v>4.1999999999999998E-5</v>
      </c>
      <c r="Y13" s="135">
        <v>5.4733749845849902E-2</v>
      </c>
      <c r="Z13" s="135">
        <v>1.9250984676766E-2</v>
      </c>
    </row>
    <row r="14" spans="1:26">
      <c r="A14">
        <v>13710</v>
      </c>
      <c r="B14">
        <v>13711</v>
      </c>
      <c r="C14" t="s">
        <v>1838</v>
      </c>
      <c r="D14" t="s">
        <v>1886</v>
      </c>
      <c r="E14" t="s">
        <v>1887</v>
      </c>
      <c r="F14" t="s">
        <v>1553</v>
      </c>
      <c r="G14" t="s">
        <v>39</v>
      </c>
      <c r="H14" t="s">
        <v>39</v>
      </c>
      <c r="I14" t="s">
        <v>41</v>
      </c>
      <c r="J14" t="s">
        <v>1841</v>
      </c>
      <c r="K14" t="s">
        <v>305</v>
      </c>
      <c r="L14" t="s">
        <v>46</v>
      </c>
      <c r="M14" t="s">
        <v>1888</v>
      </c>
      <c r="N14" t="s">
        <v>1889</v>
      </c>
      <c r="O14" s="135">
        <v>3.7499999999999999E-2</v>
      </c>
      <c r="P14" s="135">
        <v>4.1309999999999999E-2</v>
      </c>
      <c r="R14" s="131">
        <v>507139</v>
      </c>
      <c r="S14" s="133">
        <v>1</v>
      </c>
      <c r="T14" s="137">
        <v>95.7</v>
      </c>
      <c r="U14" s="131">
        <v>485.33199999999999</v>
      </c>
      <c r="W14" t="s">
        <v>237</v>
      </c>
      <c r="X14" s="135">
        <v>1.8E-5</v>
      </c>
      <c r="Y14" s="135">
        <v>1.53888136254684E-2</v>
      </c>
      <c r="Z14" s="135">
        <v>5.4125620139648398E-3</v>
      </c>
    </row>
    <row r="15" spans="1:26">
      <c r="A15">
        <v>13710</v>
      </c>
      <c r="B15">
        <v>13711</v>
      </c>
      <c r="C15" t="s">
        <v>1838</v>
      </c>
      <c r="D15" t="s">
        <v>1890</v>
      </c>
      <c r="E15" t="s">
        <v>1891</v>
      </c>
      <c r="F15" t="s">
        <v>1553</v>
      </c>
      <c r="G15" t="s">
        <v>39</v>
      </c>
      <c r="H15" t="s">
        <v>39</v>
      </c>
      <c r="I15" t="s">
        <v>41</v>
      </c>
      <c r="J15" t="s">
        <v>1841</v>
      </c>
      <c r="K15" t="s">
        <v>305</v>
      </c>
      <c r="L15" t="s">
        <v>46</v>
      </c>
      <c r="M15" t="s">
        <v>1892</v>
      </c>
      <c r="N15" t="s">
        <v>1893</v>
      </c>
      <c r="O15" s="135">
        <v>4.1500000000000002E-2</v>
      </c>
      <c r="P15" s="135">
        <v>3.6819999999999999E-2</v>
      </c>
      <c r="R15" s="131">
        <v>2157000</v>
      </c>
      <c r="S15" s="133">
        <v>1</v>
      </c>
      <c r="T15" s="137">
        <v>106.4</v>
      </c>
      <c r="U15" s="131">
        <v>2295.0479999999998</v>
      </c>
      <c r="W15" t="s">
        <v>237</v>
      </c>
      <c r="X15" s="135">
        <v>1.25E-4</v>
      </c>
      <c r="Y15" s="135">
        <v>7.2770936719137605E-2</v>
      </c>
      <c r="Z15" s="135">
        <v>2.55950339898053E-2</v>
      </c>
    </row>
    <row r="16" spans="1:26">
      <c r="A16">
        <v>13710</v>
      </c>
      <c r="B16">
        <v>13711</v>
      </c>
      <c r="C16" t="s">
        <v>1838</v>
      </c>
      <c r="D16" t="s">
        <v>1894</v>
      </c>
      <c r="E16" t="s">
        <v>1895</v>
      </c>
      <c r="F16" t="s">
        <v>1553</v>
      </c>
      <c r="G16" t="s">
        <v>39</v>
      </c>
      <c r="H16" t="s">
        <v>39</v>
      </c>
      <c r="I16" t="s">
        <v>41</v>
      </c>
      <c r="J16" t="s">
        <v>1841</v>
      </c>
      <c r="K16" t="s">
        <v>305</v>
      </c>
      <c r="L16" t="s">
        <v>46</v>
      </c>
      <c r="M16" t="s">
        <v>1896</v>
      </c>
      <c r="N16" t="s">
        <v>1897</v>
      </c>
      <c r="O16" s="135">
        <v>2.8000000000000001E-2</v>
      </c>
      <c r="P16" s="135">
        <v>4.3040000000000002E-2</v>
      </c>
      <c r="R16" s="131">
        <v>1173337</v>
      </c>
      <c r="S16" s="133">
        <v>1</v>
      </c>
      <c r="T16" s="137">
        <v>78.16</v>
      </c>
      <c r="U16" s="131">
        <v>917.08</v>
      </c>
      <c r="W16" t="s">
        <v>237</v>
      </c>
      <c r="X16" s="135">
        <v>3.3000000000000003E-5</v>
      </c>
      <c r="Y16" s="135">
        <v>2.90786010324653E-2</v>
      </c>
      <c r="Z16" s="135">
        <v>1.0227541589501199E-2</v>
      </c>
    </row>
    <row r="17" spans="1:26">
      <c r="A17">
        <v>13710</v>
      </c>
      <c r="B17">
        <v>13711</v>
      </c>
      <c r="C17" t="s">
        <v>1838</v>
      </c>
      <c r="D17" t="s">
        <v>1898</v>
      </c>
      <c r="E17" t="s">
        <v>1899</v>
      </c>
      <c r="F17" t="s">
        <v>1553</v>
      </c>
      <c r="G17" t="s">
        <v>39</v>
      </c>
      <c r="H17" t="s">
        <v>39</v>
      </c>
      <c r="I17" t="s">
        <v>41</v>
      </c>
      <c r="J17" t="s">
        <v>1841</v>
      </c>
      <c r="K17" t="s">
        <v>305</v>
      </c>
      <c r="L17" t="s">
        <v>46</v>
      </c>
      <c r="M17" t="s">
        <v>1900</v>
      </c>
      <c r="N17" t="s">
        <v>1901</v>
      </c>
      <c r="O17" s="135">
        <v>4.1000000000000002E-2</v>
      </c>
      <c r="P17" s="135">
        <v>3.2590000000000001E-2</v>
      </c>
      <c r="R17" s="131">
        <v>849000</v>
      </c>
      <c r="S17" s="133">
        <v>1</v>
      </c>
      <c r="T17" s="137">
        <v>105.38</v>
      </c>
      <c r="U17" s="131">
        <v>894.67600000000004</v>
      </c>
      <c r="W17" t="s">
        <v>237</v>
      </c>
      <c r="X17" s="135">
        <v>4.3000000000000002E-5</v>
      </c>
      <c r="Y17" s="135">
        <v>2.8368219372456899E-2</v>
      </c>
      <c r="Z17" s="135">
        <v>9.9776857603282709E-3</v>
      </c>
    </row>
    <row r="18" spans="1:26">
      <c r="A18">
        <v>13710</v>
      </c>
      <c r="B18">
        <v>13711</v>
      </c>
      <c r="C18" t="s">
        <v>1838</v>
      </c>
      <c r="D18" t="s">
        <v>1902</v>
      </c>
      <c r="E18" t="s">
        <v>1903</v>
      </c>
      <c r="F18" t="s">
        <v>1553</v>
      </c>
      <c r="G18" t="s">
        <v>39</v>
      </c>
      <c r="H18" t="s">
        <v>39</v>
      </c>
      <c r="I18" t="s">
        <v>41</v>
      </c>
      <c r="J18" t="s">
        <v>1841</v>
      </c>
      <c r="K18" t="s">
        <v>305</v>
      </c>
      <c r="L18" t="s">
        <v>46</v>
      </c>
      <c r="M18" t="s">
        <v>1904</v>
      </c>
      <c r="N18" t="s">
        <v>782</v>
      </c>
      <c r="O18" s="135">
        <v>6.25E-2</v>
      </c>
      <c r="P18" s="135">
        <v>3.2250000000000001E-2</v>
      </c>
      <c r="R18" s="131">
        <v>129372</v>
      </c>
      <c r="S18" s="133">
        <v>1</v>
      </c>
      <c r="T18" s="137">
        <v>105.13</v>
      </c>
      <c r="U18" s="131">
        <v>136.00899999999999</v>
      </c>
      <c r="W18" t="s">
        <v>237</v>
      </c>
      <c r="X18" s="135">
        <v>9.0000000000000002E-6</v>
      </c>
      <c r="Y18" s="135">
        <v>4.3125401231706197E-3</v>
      </c>
      <c r="Z18" s="135">
        <v>1.5168089901187599E-3</v>
      </c>
    </row>
    <row r="19" spans="1:26">
      <c r="A19">
        <v>13710</v>
      </c>
      <c r="B19">
        <v>13711</v>
      </c>
      <c r="C19" t="s">
        <v>1838</v>
      </c>
      <c r="D19" t="s">
        <v>1905</v>
      </c>
      <c r="E19" t="s">
        <v>1906</v>
      </c>
      <c r="F19" t="s">
        <v>1553</v>
      </c>
      <c r="G19" t="s">
        <v>39</v>
      </c>
      <c r="H19" t="s">
        <v>39</v>
      </c>
      <c r="I19" t="s">
        <v>41</v>
      </c>
      <c r="J19" t="s">
        <v>1841</v>
      </c>
      <c r="K19" t="s">
        <v>305</v>
      </c>
      <c r="L19" t="s">
        <v>46</v>
      </c>
      <c r="M19" t="s">
        <v>1907</v>
      </c>
      <c r="N19" t="s">
        <v>1908</v>
      </c>
      <c r="O19" s="135">
        <v>5.5E-2</v>
      </c>
      <c r="P19" s="135">
        <v>3.9449999999999999E-2</v>
      </c>
      <c r="R19" s="131">
        <v>717708</v>
      </c>
      <c r="S19" s="133">
        <v>1</v>
      </c>
      <c r="T19" s="137">
        <v>120.13</v>
      </c>
      <c r="U19" s="131">
        <v>862.18299999999999</v>
      </c>
      <c r="W19" t="s">
        <v>237</v>
      </c>
      <c r="X19" s="135">
        <v>1.9000000000000001E-5</v>
      </c>
      <c r="Y19" s="135">
        <v>2.7337919254616299E-2</v>
      </c>
      <c r="Z19" s="135">
        <v>9.61530803475894E-3</v>
      </c>
    </row>
    <row r="20" spans="1:26">
      <c r="A20">
        <v>13710</v>
      </c>
      <c r="B20">
        <v>13711</v>
      </c>
      <c r="C20" t="s">
        <v>1838</v>
      </c>
      <c r="D20" t="s">
        <v>1909</v>
      </c>
      <c r="E20" t="s">
        <v>1910</v>
      </c>
      <c r="F20" t="s">
        <v>1550</v>
      </c>
      <c r="G20" t="s">
        <v>39</v>
      </c>
      <c r="H20" t="s">
        <v>39</v>
      </c>
      <c r="I20" t="s">
        <v>41</v>
      </c>
      <c r="J20" t="s">
        <v>1841</v>
      </c>
      <c r="K20" t="s">
        <v>305</v>
      </c>
      <c r="L20" t="s">
        <v>46</v>
      </c>
      <c r="M20" t="s">
        <v>1911</v>
      </c>
      <c r="N20" t="s">
        <v>1912</v>
      </c>
      <c r="O20" s="135">
        <v>5.0000000000000001E-3</v>
      </c>
      <c r="P20" s="135">
        <v>1.6310000000000002E-2</v>
      </c>
      <c r="R20" s="131">
        <v>541000</v>
      </c>
      <c r="S20" s="133">
        <v>1</v>
      </c>
      <c r="T20" s="137">
        <v>115.67</v>
      </c>
      <c r="U20" s="131">
        <v>625.77499999999998</v>
      </c>
      <c r="W20" t="s">
        <v>237</v>
      </c>
      <c r="X20" s="135">
        <v>1.5999999999999999E-5</v>
      </c>
      <c r="Y20" s="135">
        <v>1.9841942780341602E-2</v>
      </c>
      <c r="Z20" s="135">
        <v>6.9788190558368402E-3</v>
      </c>
    </row>
    <row r="21" spans="1:26">
      <c r="A21">
        <v>13710</v>
      </c>
      <c r="B21">
        <v>13711</v>
      </c>
      <c r="C21" t="s">
        <v>1838</v>
      </c>
      <c r="D21" t="s">
        <v>1913</v>
      </c>
      <c r="E21" t="s">
        <v>1914</v>
      </c>
      <c r="F21" t="s">
        <v>1550</v>
      </c>
      <c r="G21" t="s">
        <v>39</v>
      </c>
      <c r="H21" t="s">
        <v>39</v>
      </c>
      <c r="I21" t="s">
        <v>41</v>
      </c>
      <c r="J21" t="s">
        <v>1841</v>
      </c>
      <c r="K21" t="s">
        <v>305</v>
      </c>
      <c r="L21" t="s">
        <v>46</v>
      </c>
      <c r="M21" t="s">
        <v>1915</v>
      </c>
      <c r="N21" t="s">
        <v>1916</v>
      </c>
      <c r="O21" s="135">
        <v>1E-3</v>
      </c>
      <c r="P21" s="135">
        <v>5.0139999999999997E-2</v>
      </c>
      <c r="R21" s="131">
        <v>1874000</v>
      </c>
      <c r="S21" s="133">
        <v>1</v>
      </c>
      <c r="T21" s="137">
        <v>119.09</v>
      </c>
      <c r="U21" s="131">
        <v>2231.7469999999998</v>
      </c>
      <c r="W21" t="s">
        <v>237</v>
      </c>
      <c r="X21" s="135">
        <v>1.56E-4</v>
      </c>
      <c r="Y21" s="135">
        <v>7.0763788209113998E-2</v>
      </c>
      <c r="Z21" s="135">
        <v>2.4889078609089E-2</v>
      </c>
    </row>
    <row r="22" spans="1:26">
      <c r="A22">
        <v>13710</v>
      </c>
      <c r="B22">
        <v>13711</v>
      </c>
      <c r="C22" t="s">
        <v>1838</v>
      </c>
      <c r="D22" t="s">
        <v>1917</v>
      </c>
      <c r="E22" t="s">
        <v>1918</v>
      </c>
      <c r="F22" t="s">
        <v>1550</v>
      </c>
      <c r="G22" t="s">
        <v>39</v>
      </c>
      <c r="H22" t="s">
        <v>39</v>
      </c>
      <c r="I22" t="s">
        <v>41</v>
      </c>
      <c r="J22" t="s">
        <v>1841</v>
      </c>
      <c r="K22" t="s">
        <v>305</v>
      </c>
      <c r="L22" t="s">
        <v>46</v>
      </c>
      <c r="M22" t="s">
        <v>1919</v>
      </c>
      <c r="N22" t="s">
        <v>1920</v>
      </c>
      <c r="O22" s="135">
        <v>1.0999999999999999E-2</v>
      </c>
      <c r="P22" s="135">
        <v>1.6830000000000001E-2</v>
      </c>
      <c r="R22" s="131">
        <v>2258000</v>
      </c>
      <c r="S22" s="133">
        <v>1</v>
      </c>
      <c r="T22" s="137">
        <v>107.38</v>
      </c>
      <c r="U22" s="131">
        <v>2424.64</v>
      </c>
      <c r="W22" t="s">
        <v>237</v>
      </c>
      <c r="X22" s="135">
        <v>6.7000000000000002E-5</v>
      </c>
      <c r="Y22" s="135">
        <v>7.6880027395969303E-2</v>
      </c>
      <c r="Z22" s="135">
        <v>2.7040285628472799E-2</v>
      </c>
    </row>
    <row r="23" spans="1:26">
      <c r="A23">
        <v>13710</v>
      </c>
      <c r="B23">
        <v>13711</v>
      </c>
      <c r="C23" t="s">
        <v>1838</v>
      </c>
      <c r="D23" t="s">
        <v>1921</v>
      </c>
      <c r="E23" t="s">
        <v>1922</v>
      </c>
      <c r="F23" t="s">
        <v>1550</v>
      </c>
      <c r="G23" t="s">
        <v>39</v>
      </c>
      <c r="H23" t="s">
        <v>39</v>
      </c>
      <c r="I23" t="s">
        <v>41</v>
      </c>
      <c r="J23" t="s">
        <v>1841</v>
      </c>
      <c r="K23" t="s">
        <v>305</v>
      </c>
      <c r="L23" t="s">
        <v>46</v>
      </c>
      <c r="M23" t="s">
        <v>1923</v>
      </c>
      <c r="N23" t="s">
        <v>1924</v>
      </c>
      <c r="O23" s="135">
        <v>1.6E-2</v>
      </c>
      <c r="P23" s="135">
        <v>1.8020000000000001E-2</v>
      </c>
      <c r="R23" s="131">
        <v>1281000</v>
      </c>
      <c r="S23" s="133">
        <v>1</v>
      </c>
      <c r="T23" s="137">
        <v>106.86</v>
      </c>
      <c r="U23" s="131">
        <v>1368.877</v>
      </c>
      <c r="W23" t="s">
        <v>237</v>
      </c>
      <c r="X23" s="135">
        <v>4.0000000000000003E-5</v>
      </c>
      <c r="Y23" s="135">
        <v>4.34040736555001E-2</v>
      </c>
      <c r="Z23" s="135">
        <v>1.5266104719748401E-2</v>
      </c>
    </row>
    <row r="24" spans="1:26">
      <c r="A24">
        <v>13710</v>
      </c>
      <c r="B24">
        <v>13711</v>
      </c>
      <c r="C24" t="s">
        <v>1838</v>
      </c>
      <c r="D24" t="s">
        <v>1925</v>
      </c>
      <c r="E24" t="s">
        <v>1926</v>
      </c>
      <c r="F24" t="s">
        <v>1553</v>
      </c>
      <c r="G24" t="s">
        <v>39</v>
      </c>
      <c r="H24" t="s">
        <v>39</v>
      </c>
      <c r="I24" t="s">
        <v>41</v>
      </c>
      <c r="J24" t="s">
        <v>1841</v>
      </c>
      <c r="K24" t="s">
        <v>305</v>
      </c>
      <c r="L24" t="s">
        <v>46</v>
      </c>
      <c r="M24" t="s">
        <v>1927</v>
      </c>
      <c r="N24" t="s">
        <v>1928</v>
      </c>
      <c r="O24" s="135">
        <v>1.4999999999999999E-2</v>
      </c>
      <c r="P24" s="135">
        <v>3.8129999999999997E-2</v>
      </c>
      <c r="R24" s="131">
        <v>4925564</v>
      </c>
      <c r="S24" s="133">
        <v>1</v>
      </c>
      <c r="T24" s="137">
        <v>79.78</v>
      </c>
      <c r="U24" s="131">
        <v>3929.6149999999998</v>
      </c>
      <c r="W24" t="s">
        <v>237</v>
      </c>
      <c r="X24" s="135">
        <v>1.18E-4</v>
      </c>
      <c r="Y24" s="135">
        <v>0.124599468737264</v>
      </c>
      <c r="Z24" s="135">
        <v>4.3824193850225103E-2</v>
      </c>
    </row>
    <row r="25" spans="1:26">
      <c r="A25">
        <v>13710</v>
      </c>
      <c r="B25">
        <v>13711</v>
      </c>
      <c r="C25" t="s">
        <v>1838</v>
      </c>
      <c r="D25" t="s">
        <v>1929</v>
      </c>
      <c r="E25" t="s">
        <v>1930</v>
      </c>
      <c r="F25" t="s">
        <v>1553</v>
      </c>
      <c r="G25" t="s">
        <v>39</v>
      </c>
      <c r="H25" t="s">
        <v>39</v>
      </c>
      <c r="I25" t="s">
        <v>41</v>
      </c>
      <c r="J25" t="s">
        <v>1841</v>
      </c>
      <c r="K25" t="s">
        <v>305</v>
      </c>
      <c r="L25" t="s">
        <v>46</v>
      </c>
      <c r="M25" t="s">
        <v>1931</v>
      </c>
      <c r="N25" t="s">
        <v>1932</v>
      </c>
      <c r="O25" s="135">
        <v>1.2999999999999999E-2</v>
      </c>
      <c r="P25" s="135">
        <v>3.4700000000000002E-2</v>
      </c>
      <c r="R25" s="131">
        <v>165000</v>
      </c>
      <c r="S25" s="133">
        <v>1</v>
      </c>
      <c r="T25" s="137">
        <v>88.94</v>
      </c>
      <c r="U25" s="131">
        <v>146.751</v>
      </c>
      <c r="W25" t="s">
        <v>237</v>
      </c>
      <c r="X25" s="135">
        <v>3.9999999999999998E-6</v>
      </c>
      <c r="Y25" s="135">
        <v>4.6531522366722502E-3</v>
      </c>
      <c r="Z25" s="135">
        <v>1.6366092704980101E-3</v>
      </c>
    </row>
    <row r="26" spans="1:26">
      <c r="A26">
        <v>13710</v>
      </c>
      <c r="B26">
        <v>13711</v>
      </c>
      <c r="C26" t="s">
        <v>1838</v>
      </c>
      <c r="D26" t="s">
        <v>1933</v>
      </c>
      <c r="E26" t="s">
        <v>1934</v>
      </c>
      <c r="F26" t="s">
        <v>1557</v>
      </c>
      <c r="G26" t="s">
        <v>39</v>
      </c>
      <c r="H26" t="s">
        <v>39</v>
      </c>
      <c r="I26" t="s">
        <v>41</v>
      </c>
      <c r="J26" t="s">
        <v>1841</v>
      </c>
      <c r="K26" t="s">
        <v>305</v>
      </c>
      <c r="L26" t="s">
        <v>46</v>
      </c>
      <c r="M26" t="s">
        <v>1935</v>
      </c>
      <c r="N26" t="s">
        <v>1936</v>
      </c>
      <c r="O26" s="135">
        <v>0</v>
      </c>
      <c r="P26" s="135">
        <v>3.2629999999999999E-2</v>
      </c>
      <c r="R26" s="131">
        <v>260000</v>
      </c>
      <c r="S26" s="133">
        <v>1</v>
      </c>
      <c r="T26" s="137">
        <v>98.36</v>
      </c>
      <c r="U26" s="131">
        <v>255.73599999999999</v>
      </c>
      <c r="W26" t="s">
        <v>237</v>
      </c>
      <c r="X26" s="135">
        <v>1.4E-5</v>
      </c>
      <c r="Y26" s="135">
        <v>8.1088274723689398E-3</v>
      </c>
      <c r="Z26" s="135">
        <v>2.8520412699067099E-3</v>
      </c>
    </row>
    <row r="27" spans="1:26">
      <c r="A27">
        <v>13710</v>
      </c>
      <c r="B27">
        <v>13711</v>
      </c>
      <c r="C27" t="s">
        <v>1838</v>
      </c>
      <c r="D27" t="s">
        <v>1937</v>
      </c>
      <c r="E27" t="s">
        <v>1938</v>
      </c>
      <c r="F27" t="s">
        <v>1557</v>
      </c>
      <c r="G27" t="s">
        <v>39</v>
      </c>
      <c r="H27" t="s">
        <v>39</v>
      </c>
      <c r="I27" t="s">
        <v>41</v>
      </c>
      <c r="J27" t="s">
        <v>1841</v>
      </c>
      <c r="K27" t="s">
        <v>305</v>
      </c>
      <c r="L27" t="s">
        <v>46</v>
      </c>
      <c r="M27" t="s">
        <v>1939</v>
      </c>
      <c r="N27" t="s">
        <v>1940</v>
      </c>
      <c r="O27" s="135">
        <v>0</v>
      </c>
      <c r="P27" s="135">
        <v>3.2419999999999997E-2</v>
      </c>
      <c r="R27" s="131">
        <v>69000</v>
      </c>
      <c r="S27" s="133">
        <v>1</v>
      </c>
      <c r="T27" s="137">
        <v>97.89</v>
      </c>
      <c r="U27" s="131">
        <v>67.543999999999997</v>
      </c>
      <c r="W27" t="s">
        <v>237</v>
      </c>
      <c r="X27" s="135">
        <v>3.9999999999999998E-6</v>
      </c>
      <c r="Y27" s="135">
        <v>2.1416752184926402E-3</v>
      </c>
      <c r="Z27" s="135">
        <v>7.5327118879901897E-4</v>
      </c>
    </row>
    <row r="28" spans="1:26">
      <c r="A28">
        <v>13710</v>
      </c>
      <c r="B28">
        <v>13711</v>
      </c>
      <c r="C28" t="s">
        <v>1838</v>
      </c>
      <c r="D28" t="s">
        <v>1941</v>
      </c>
      <c r="E28" t="s">
        <v>1942</v>
      </c>
      <c r="F28" t="s">
        <v>1557</v>
      </c>
      <c r="G28" t="s">
        <v>39</v>
      </c>
      <c r="H28" t="s">
        <v>39</v>
      </c>
      <c r="I28" t="s">
        <v>41</v>
      </c>
      <c r="J28" t="s">
        <v>1841</v>
      </c>
      <c r="K28" t="s">
        <v>305</v>
      </c>
      <c r="L28" t="s">
        <v>46</v>
      </c>
      <c r="M28" t="s">
        <v>1943</v>
      </c>
      <c r="N28" t="s">
        <v>1944</v>
      </c>
      <c r="O28" s="135">
        <v>0</v>
      </c>
      <c r="P28" s="135">
        <v>3.1879999999999999E-2</v>
      </c>
      <c r="R28" s="131">
        <v>20000</v>
      </c>
      <c r="S28" s="133">
        <v>1</v>
      </c>
      <c r="T28" s="137">
        <v>97.63</v>
      </c>
      <c r="U28" s="131">
        <v>19.526</v>
      </c>
      <c r="W28" t="s">
        <v>237</v>
      </c>
      <c r="X28" s="135">
        <v>9.9999999999999995E-7</v>
      </c>
      <c r="Y28" s="135">
        <v>6.1912661973862002E-4</v>
      </c>
      <c r="Z28" s="135">
        <v>2.1775955608986799E-4</v>
      </c>
    </row>
    <row r="29" spans="1:26">
      <c r="A29">
        <v>13710</v>
      </c>
      <c r="B29">
        <v>13711</v>
      </c>
      <c r="C29" t="s">
        <v>1838</v>
      </c>
      <c r="D29" t="s">
        <v>1945</v>
      </c>
      <c r="E29" t="s">
        <v>1946</v>
      </c>
      <c r="F29" t="s">
        <v>1557</v>
      </c>
      <c r="G29" t="s">
        <v>39</v>
      </c>
      <c r="H29" t="s">
        <v>39</v>
      </c>
      <c r="I29" t="s">
        <v>41</v>
      </c>
      <c r="J29" t="s">
        <v>1841</v>
      </c>
      <c r="K29" t="s">
        <v>305</v>
      </c>
      <c r="L29" t="s">
        <v>46</v>
      </c>
      <c r="M29" t="s">
        <v>1947</v>
      </c>
      <c r="N29" t="s">
        <v>651</v>
      </c>
      <c r="O29" s="135">
        <v>0</v>
      </c>
      <c r="P29" s="135">
        <v>4.3520000000000003E-2</v>
      </c>
      <c r="R29" s="131">
        <v>415112</v>
      </c>
      <c r="S29" s="133">
        <v>1</v>
      </c>
      <c r="T29" s="137">
        <v>99.93</v>
      </c>
      <c r="U29" s="131">
        <v>414.82100000000003</v>
      </c>
      <c r="W29" t="s">
        <v>237</v>
      </c>
      <c r="X29" s="135">
        <v>1.2E-5</v>
      </c>
      <c r="Y29" s="135">
        <v>1.31530771561189E-2</v>
      </c>
      <c r="Z29" s="135">
        <v>4.6262075501477002E-3</v>
      </c>
    </row>
    <row r="30" spans="1:26">
      <c r="A30">
        <v>13710</v>
      </c>
      <c r="B30">
        <v>13711</v>
      </c>
      <c r="C30" t="s">
        <v>1838</v>
      </c>
      <c r="D30" t="s">
        <v>1948</v>
      </c>
      <c r="E30" t="s">
        <v>1949</v>
      </c>
      <c r="F30" t="s">
        <v>1557</v>
      </c>
      <c r="G30" t="s">
        <v>39</v>
      </c>
      <c r="H30" t="s">
        <v>39</v>
      </c>
      <c r="I30" t="s">
        <v>41</v>
      </c>
      <c r="J30" t="s">
        <v>1841</v>
      </c>
      <c r="K30" t="s">
        <v>305</v>
      </c>
      <c r="L30" t="s">
        <v>46</v>
      </c>
      <c r="M30" t="s">
        <v>1950</v>
      </c>
      <c r="N30" t="s">
        <v>1951</v>
      </c>
      <c r="O30" s="135">
        <v>0</v>
      </c>
      <c r="P30" s="135">
        <v>3.5009999999999999E-2</v>
      </c>
      <c r="R30" s="131">
        <v>221000</v>
      </c>
      <c r="S30" s="133">
        <v>1</v>
      </c>
      <c r="T30" s="137">
        <v>99.68</v>
      </c>
      <c r="U30" s="131">
        <v>220.29300000000001</v>
      </c>
      <c r="W30" t="s">
        <v>237</v>
      </c>
      <c r="X30" s="135">
        <v>6.0000000000000002E-6</v>
      </c>
      <c r="Y30" s="135">
        <v>6.9850013631443204E-3</v>
      </c>
      <c r="Z30" s="135">
        <v>2.4567685310762102E-3</v>
      </c>
    </row>
    <row r="31" spans="1:26">
      <c r="A31">
        <v>13710</v>
      </c>
      <c r="B31">
        <v>13711</v>
      </c>
      <c r="C31" t="s">
        <v>1838</v>
      </c>
      <c r="D31" t="s">
        <v>1952</v>
      </c>
      <c r="E31" t="s">
        <v>1953</v>
      </c>
      <c r="F31" t="s">
        <v>1557</v>
      </c>
      <c r="G31" t="s">
        <v>39</v>
      </c>
      <c r="H31" t="s">
        <v>39</v>
      </c>
      <c r="I31" t="s">
        <v>41</v>
      </c>
      <c r="J31" t="s">
        <v>1841</v>
      </c>
      <c r="K31" t="s">
        <v>305</v>
      </c>
      <c r="L31" t="s">
        <v>46</v>
      </c>
      <c r="M31" t="s">
        <v>1954</v>
      </c>
      <c r="N31" t="s">
        <v>1955</v>
      </c>
      <c r="O31" s="135">
        <v>0</v>
      </c>
      <c r="P31" s="135">
        <v>3.2000000000000001E-2</v>
      </c>
      <c r="R31" s="131">
        <v>310000</v>
      </c>
      <c r="S31" s="133">
        <v>1</v>
      </c>
      <c r="T31" s="137">
        <v>97.15</v>
      </c>
      <c r="U31" s="131">
        <v>301.16500000000002</v>
      </c>
      <c r="W31" t="s">
        <v>237</v>
      </c>
      <c r="X31" s="135">
        <v>1.7E-5</v>
      </c>
      <c r="Y31" s="135">
        <v>9.5492813906371803E-3</v>
      </c>
      <c r="Z31" s="135">
        <v>3.3586785163272101E-3</v>
      </c>
    </row>
    <row r="32" spans="1:26">
      <c r="A32">
        <v>13710</v>
      </c>
      <c r="B32">
        <v>13711</v>
      </c>
      <c r="C32" t="s">
        <v>3612</v>
      </c>
      <c r="D32" t="s">
        <v>1956</v>
      </c>
      <c r="E32" t="s">
        <v>1957</v>
      </c>
      <c r="F32" t="s">
        <v>785</v>
      </c>
      <c r="G32" t="s">
        <v>129</v>
      </c>
      <c r="H32" t="s">
        <v>138</v>
      </c>
      <c r="I32" t="s">
        <v>1061</v>
      </c>
      <c r="J32" t="s">
        <v>1958</v>
      </c>
      <c r="K32" t="s">
        <v>1083</v>
      </c>
      <c r="L32" t="s">
        <v>140</v>
      </c>
      <c r="M32" t="s">
        <v>1959</v>
      </c>
      <c r="N32" t="s">
        <v>1951</v>
      </c>
      <c r="O32" s="135">
        <v>0</v>
      </c>
      <c r="P32" s="135">
        <v>3.6740000000000002E-2</v>
      </c>
      <c r="R32" s="131">
        <v>21000</v>
      </c>
      <c r="S32" s="133">
        <v>2.9780000000000002</v>
      </c>
      <c r="T32" s="137">
        <v>99.647999999999996</v>
      </c>
      <c r="U32" s="131">
        <v>62.317999999999998</v>
      </c>
      <c r="W32" t="s">
        <v>237</v>
      </c>
      <c r="X32" s="135">
        <v>0</v>
      </c>
      <c r="Y32" s="135">
        <v>1.9759568635497799E-3</v>
      </c>
      <c r="Z32" s="135">
        <v>6.9498463761901103E-4</v>
      </c>
    </row>
    <row r="33" spans="1:26">
      <c r="A33">
        <v>13710</v>
      </c>
      <c r="B33">
        <v>13711</v>
      </c>
      <c r="C33" s="123" t="s">
        <v>3612</v>
      </c>
      <c r="D33" t="s">
        <v>1960</v>
      </c>
      <c r="E33" t="s">
        <v>1961</v>
      </c>
      <c r="F33" t="s">
        <v>785</v>
      </c>
      <c r="G33" t="s">
        <v>129</v>
      </c>
      <c r="H33" t="s">
        <v>138</v>
      </c>
      <c r="I33" t="s">
        <v>1061</v>
      </c>
      <c r="J33" t="s">
        <v>1958</v>
      </c>
      <c r="K33" t="s">
        <v>1083</v>
      </c>
      <c r="L33" t="s">
        <v>140</v>
      </c>
      <c r="M33" t="s">
        <v>1962</v>
      </c>
      <c r="N33" t="s">
        <v>685</v>
      </c>
      <c r="O33" s="135">
        <v>0</v>
      </c>
      <c r="P33" s="135">
        <v>3.73E-2</v>
      </c>
      <c r="R33" s="131">
        <v>21000</v>
      </c>
      <c r="S33" s="133">
        <v>2.9780000000000002</v>
      </c>
      <c r="T33" s="137">
        <v>99.36</v>
      </c>
      <c r="U33" s="131">
        <v>62.137999999999998</v>
      </c>
      <c r="W33" t="s">
        <v>237</v>
      </c>
      <c r="X33" s="135">
        <v>0</v>
      </c>
      <c r="Y33" s="135">
        <v>1.9702440054267301E-3</v>
      </c>
      <c r="Z33" s="135">
        <v>6.9297530800981803E-4</v>
      </c>
    </row>
    <row r="34" spans="1:26">
      <c r="A34">
        <v>13710</v>
      </c>
      <c r="B34">
        <v>13711</v>
      </c>
      <c r="C34" s="123" t="s">
        <v>3612</v>
      </c>
      <c r="D34" t="s">
        <v>1963</v>
      </c>
      <c r="E34" t="s">
        <v>1964</v>
      </c>
      <c r="F34" t="s">
        <v>785</v>
      </c>
      <c r="G34" t="s">
        <v>129</v>
      </c>
      <c r="H34" t="s">
        <v>138</v>
      </c>
      <c r="I34" t="s">
        <v>1061</v>
      </c>
      <c r="J34" t="s">
        <v>1958</v>
      </c>
      <c r="K34" t="s">
        <v>1083</v>
      </c>
      <c r="L34" t="s">
        <v>140</v>
      </c>
      <c r="M34" t="s">
        <v>1965</v>
      </c>
      <c r="N34" t="s">
        <v>1966</v>
      </c>
      <c r="O34" s="135">
        <v>0</v>
      </c>
      <c r="P34" s="135">
        <v>3.8609999999999998E-2</v>
      </c>
      <c r="R34" s="131">
        <v>21000</v>
      </c>
      <c r="S34" s="133">
        <v>2.9780000000000002</v>
      </c>
      <c r="T34" s="137">
        <v>98.756</v>
      </c>
      <c r="U34" s="131">
        <v>61.76</v>
      </c>
      <c r="W34" t="s">
        <v>237</v>
      </c>
      <c r="X34" s="135">
        <v>0</v>
      </c>
      <c r="Y34" s="135">
        <v>1.9582828946324701E-3</v>
      </c>
      <c r="Z34" s="135">
        <v>6.8876833952572999E-4</v>
      </c>
    </row>
    <row r="35" spans="1:26">
      <c r="A35">
        <v>13710</v>
      </c>
      <c r="B35">
        <v>13711</v>
      </c>
      <c r="C35" t="s">
        <v>1838</v>
      </c>
      <c r="D35" t="s">
        <v>1967</v>
      </c>
      <c r="E35" t="s">
        <v>1968</v>
      </c>
      <c r="F35" t="s">
        <v>785</v>
      </c>
      <c r="G35" t="s">
        <v>129</v>
      </c>
      <c r="H35" t="s">
        <v>39</v>
      </c>
      <c r="I35" t="s">
        <v>308</v>
      </c>
      <c r="J35" t="s">
        <v>1969</v>
      </c>
      <c r="K35" t="s">
        <v>1083</v>
      </c>
      <c r="L35" t="s">
        <v>133</v>
      </c>
      <c r="M35" t="s">
        <v>1904</v>
      </c>
      <c r="N35" t="s">
        <v>782</v>
      </c>
      <c r="O35" s="135">
        <v>0.05</v>
      </c>
      <c r="P35" s="135">
        <v>3.1280000000000002E-2</v>
      </c>
      <c r="R35" s="131">
        <v>5000</v>
      </c>
      <c r="S35" s="133">
        <v>3.3944999999999999</v>
      </c>
      <c r="T35" s="137">
        <v>103.822</v>
      </c>
      <c r="U35" s="131">
        <v>17.620999999999999</v>
      </c>
      <c r="W35" t="s">
        <v>237</v>
      </c>
      <c r="X35" s="135">
        <v>3.0000000000000001E-6</v>
      </c>
      <c r="Y35" s="135">
        <v>5.5872799198686002E-4</v>
      </c>
      <c r="Z35" s="135">
        <v>1.9651611743233901E-4</v>
      </c>
    </row>
    <row r="36" spans="1:26">
      <c r="A36">
        <v>13710</v>
      </c>
      <c r="B36">
        <v>13711</v>
      </c>
      <c r="C36" t="s">
        <v>1838</v>
      </c>
      <c r="D36" t="s">
        <v>1970</v>
      </c>
      <c r="E36" t="s">
        <v>1971</v>
      </c>
      <c r="F36" t="s">
        <v>785</v>
      </c>
      <c r="G36" t="s">
        <v>129</v>
      </c>
      <c r="H36" t="s">
        <v>39</v>
      </c>
      <c r="I36" t="s">
        <v>308</v>
      </c>
      <c r="J36" t="s">
        <v>1969</v>
      </c>
      <c r="K36" t="s">
        <v>1083</v>
      </c>
      <c r="L36" t="s">
        <v>140</v>
      </c>
      <c r="M36" t="s">
        <v>1972</v>
      </c>
      <c r="N36" t="s">
        <v>1973</v>
      </c>
      <c r="O36" s="135">
        <v>5.6250000000000001E-2</v>
      </c>
      <c r="P36" s="135">
        <v>5.2609999999999997E-2</v>
      </c>
      <c r="R36" s="131">
        <v>10000</v>
      </c>
      <c r="S36" s="133">
        <v>2.9780000000000002</v>
      </c>
      <c r="T36" s="137">
        <v>104.31100000000001</v>
      </c>
      <c r="U36" s="131">
        <v>31.064</v>
      </c>
      <c r="W36" t="s">
        <v>237</v>
      </c>
      <c r="X36" s="135">
        <v>3.9999999999999998E-6</v>
      </c>
      <c r="Y36" s="135">
        <v>9.8496426433722904E-4</v>
      </c>
      <c r="Z36" s="135">
        <v>3.46432174176275E-4</v>
      </c>
    </row>
    <row r="37" spans="1:26">
      <c r="A37">
        <v>13710</v>
      </c>
      <c r="B37">
        <v>13711</v>
      </c>
      <c r="C37" t="s">
        <v>1838</v>
      </c>
      <c r="D37" t="s">
        <v>1974</v>
      </c>
      <c r="E37" t="s">
        <v>1975</v>
      </c>
      <c r="F37" t="s">
        <v>785</v>
      </c>
      <c r="G37" t="s">
        <v>129</v>
      </c>
      <c r="H37" t="s">
        <v>39</v>
      </c>
      <c r="I37" t="s">
        <v>308</v>
      </c>
      <c r="J37" t="s">
        <v>1969</v>
      </c>
      <c r="K37" t="s">
        <v>1083</v>
      </c>
      <c r="L37" t="s">
        <v>140</v>
      </c>
      <c r="M37" t="s">
        <v>1976</v>
      </c>
      <c r="N37" t="s">
        <v>1977</v>
      </c>
      <c r="O37" s="135">
        <v>5.3749999999999999E-2</v>
      </c>
      <c r="P37" s="135">
        <v>4.9700000000000001E-2</v>
      </c>
      <c r="R37" s="131">
        <v>10000</v>
      </c>
      <c r="S37" s="133">
        <v>2.9780000000000002</v>
      </c>
      <c r="T37" s="137">
        <v>102.52200000000001</v>
      </c>
      <c r="U37" s="131">
        <v>30.530999999999999</v>
      </c>
      <c r="W37" t="s">
        <v>237</v>
      </c>
      <c r="X37" s="135">
        <v>5.0000000000000004E-6</v>
      </c>
      <c r="Y37" s="135">
        <v>9.6807738206120398E-4</v>
      </c>
      <c r="Z37" s="135">
        <v>3.4049271063047999E-4</v>
      </c>
    </row>
    <row r="38" spans="1:26">
      <c r="A38">
        <v>13710</v>
      </c>
      <c r="B38">
        <v>13711</v>
      </c>
      <c r="C38" t="s">
        <v>1838</v>
      </c>
      <c r="D38" t="s">
        <v>1978</v>
      </c>
      <c r="E38" t="s">
        <v>1979</v>
      </c>
      <c r="F38" t="s">
        <v>785</v>
      </c>
      <c r="G38" t="s">
        <v>129</v>
      </c>
      <c r="H38" t="s">
        <v>39</v>
      </c>
      <c r="I38" t="s">
        <v>308</v>
      </c>
      <c r="J38" t="s">
        <v>1969</v>
      </c>
      <c r="K38" t="s">
        <v>1083</v>
      </c>
      <c r="L38" t="s">
        <v>140</v>
      </c>
      <c r="M38" t="s">
        <v>1980</v>
      </c>
      <c r="N38" t="s">
        <v>1981</v>
      </c>
      <c r="O38" s="135">
        <v>5.5E-2</v>
      </c>
      <c r="P38" s="135">
        <v>5.2409999999999998E-2</v>
      </c>
      <c r="R38" s="131">
        <v>16000</v>
      </c>
      <c r="S38" s="133">
        <v>2.9780000000000002</v>
      </c>
      <c r="T38" s="137">
        <v>103.127</v>
      </c>
      <c r="U38" s="131">
        <v>49.137999999999998</v>
      </c>
      <c r="W38" t="s">
        <v>237</v>
      </c>
      <c r="X38" s="135">
        <v>5.0000000000000004E-6</v>
      </c>
      <c r="Y38" s="135">
        <v>1.55805667914576E-3</v>
      </c>
      <c r="Z38" s="135">
        <v>5.4800055432420404E-4</v>
      </c>
    </row>
    <row r="39" spans="1:26">
      <c r="A39">
        <v>13710</v>
      </c>
      <c r="B39">
        <v>13711</v>
      </c>
      <c r="C39" t="s">
        <v>1838</v>
      </c>
      <c r="D39" t="s">
        <v>1982</v>
      </c>
      <c r="E39" t="s">
        <v>1983</v>
      </c>
      <c r="F39" t="s">
        <v>785</v>
      </c>
      <c r="G39" t="s">
        <v>129</v>
      </c>
      <c r="H39" t="s">
        <v>39</v>
      </c>
      <c r="I39" t="s">
        <v>308</v>
      </c>
      <c r="J39" t="s">
        <v>1969</v>
      </c>
      <c r="K39" t="s">
        <v>1083</v>
      </c>
      <c r="L39" t="s">
        <v>140</v>
      </c>
      <c r="M39" t="s">
        <v>1984</v>
      </c>
      <c r="N39" t="s">
        <v>1985</v>
      </c>
      <c r="O39" s="135">
        <v>5.7500000000000002E-2</v>
      </c>
      <c r="P39" s="135">
        <v>6.0499999999999998E-2</v>
      </c>
      <c r="R39" s="131">
        <v>15000</v>
      </c>
      <c r="S39" s="133">
        <v>2.9780000000000002</v>
      </c>
      <c r="T39" s="137">
        <v>97.272000000000006</v>
      </c>
      <c r="U39" s="131">
        <v>43.451000000000001</v>
      </c>
      <c r="W39" t="s">
        <v>237</v>
      </c>
      <c r="X39" s="135">
        <v>5.0000000000000004E-6</v>
      </c>
      <c r="Y39" s="135">
        <v>1.3777486372434E-3</v>
      </c>
      <c r="Z39" s="135">
        <v>4.84582510401835E-4</v>
      </c>
    </row>
    <row r="40" spans="1:26">
      <c r="A40">
        <v>13710</v>
      </c>
      <c r="B40">
        <v>13711</v>
      </c>
      <c r="C40" t="s">
        <v>1838</v>
      </c>
      <c r="D40" t="s">
        <v>1986</v>
      </c>
      <c r="E40" t="s">
        <v>1987</v>
      </c>
      <c r="F40" t="s">
        <v>785</v>
      </c>
      <c r="G40" t="s">
        <v>129</v>
      </c>
      <c r="H40" t="s">
        <v>39</v>
      </c>
      <c r="I40" t="s">
        <v>308</v>
      </c>
      <c r="J40" t="s">
        <v>1969</v>
      </c>
      <c r="K40" t="s">
        <v>1083</v>
      </c>
      <c r="L40" t="s">
        <v>133</v>
      </c>
      <c r="M40" t="s">
        <v>1988</v>
      </c>
      <c r="N40" t="s">
        <v>1989</v>
      </c>
      <c r="O40" s="135">
        <v>1.4999999999999999E-2</v>
      </c>
      <c r="P40" s="135">
        <v>3.422E-2</v>
      </c>
      <c r="R40" s="131">
        <v>20000</v>
      </c>
      <c r="S40" s="133">
        <v>3.3944999999999999</v>
      </c>
      <c r="T40" s="137">
        <v>99.584999999999994</v>
      </c>
      <c r="U40" s="131">
        <v>67.608000000000004</v>
      </c>
      <c r="W40" t="s">
        <v>237</v>
      </c>
      <c r="X40" s="135">
        <v>1.0000000000000001E-5</v>
      </c>
      <c r="Y40" s="135">
        <v>2.14370948034757E-3</v>
      </c>
      <c r="Z40" s="135">
        <v>7.5398668050035496E-4</v>
      </c>
    </row>
    <row r="41" spans="1:26">
      <c r="A41">
        <v>13710</v>
      </c>
      <c r="B41">
        <v>13711</v>
      </c>
      <c r="C41" t="s">
        <v>3611</v>
      </c>
      <c r="D41" t="s">
        <v>1990</v>
      </c>
      <c r="E41" t="s">
        <v>1991</v>
      </c>
      <c r="F41" t="s">
        <v>785</v>
      </c>
      <c r="G41" t="s">
        <v>129</v>
      </c>
      <c r="H41" t="s">
        <v>138</v>
      </c>
      <c r="I41" t="s">
        <v>1061</v>
      </c>
      <c r="J41" t="s">
        <v>717</v>
      </c>
      <c r="K41" t="s">
        <v>300</v>
      </c>
      <c r="L41" t="s">
        <v>140</v>
      </c>
      <c r="M41" t="s">
        <v>1992</v>
      </c>
      <c r="N41" t="s">
        <v>595</v>
      </c>
      <c r="O41" s="135">
        <v>6.2500000000000003E-3</v>
      </c>
      <c r="P41" s="135">
        <v>4.1320000000000003E-2</v>
      </c>
      <c r="R41" s="131">
        <v>21000</v>
      </c>
      <c r="S41" s="133">
        <v>2.9780000000000002</v>
      </c>
      <c r="T41" s="137">
        <v>94.867000000000004</v>
      </c>
      <c r="U41" s="131">
        <v>59.328000000000003</v>
      </c>
      <c r="W41" t="s">
        <v>237</v>
      </c>
      <c r="X41" s="135">
        <v>0</v>
      </c>
      <c r="Y41" s="135">
        <v>1.88116228438539E-3</v>
      </c>
      <c r="Z41" s="135">
        <v>6.6164343596420404E-4</v>
      </c>
    </row>
    <row r="42" spans="1:26">
      <c r="A42">
        <v>13710</v>
      </c>
      <c r="B42">
        <v>13711</v>
      </c>
      <c r="C42" t="s">
        <v>3611</v>
      </c>
      <c r="D42" t="s">
        <v>1993</v>
      </c>
      <c r="E42" t="s">
        <v>1994</v>
      </c>
      <c r="F42" t="s">
        <v>785</v>
      </c>
      <c r="G42" t="s">
        <v>129</v>
      </c>
      <c r="H42" t="s">
        <v>138</v>
      </c>
      <c r="I42" t="s">
        <v>1061</v>
      </c>
      <c r="J42" t="s">
        <v>1958</v>
      </c>
      <c r="K42" t="s">
        <v>1083</v>
      </c>
      <c r="L42" t="s">
        <v>140</v>
      </c>
      <c r="M42" t="s">
        <v>1995</v>
      </c>
      <c r="N42" t="s">
        <v>1996</v>
      </c>
      <c r="O42" s="135">
        <v>3.7499999999999999E-3</v>
      </c>
      <c r="P42" s="135">
        <v>4.1169999999999998E-2</v>
      </c>
      <c r="R42" s="131">
        <v>25000</v>
      </c>
      <c r="S42" s="133">
        <v>2.9780000000000002</v>
      </c>
      <c r="T42" s="137">
        <v>96.188000000000002</v>
      </c>
      <c r="U42" s="131">
        <v>71.611999999999995</v>
      </c>
      <c r="W42" t="s">
        <v>237</v>
      </c>
      <c r="X42" s="135">
        <v>9.9999999999999995E-7</v>
      </c>
      <c r="Y42" s="135">
        <v>2.2706477015016499E-3</v>
      </c>
      <c r="Z42" s="135">
        <v>7.9863346164024598E-4</v>
      </c>
    </row>
    <row r="43" spans="1:26">
      <c r="A43">
        <v>13710</v>
      </c>
      <c r="B43">
        <v>13711</v>
      </c>
      <c r="C43" t="s">
        <v>3611</v>
      </c>
      <c r="D43" t="s">
        <v>1997</v>
      </c>
      <c r="E43" t="s">
        <v>1998</v>
      </c>
      <c r="F43" t="s">
        <v>785</v>
      </c>
      <c r="G43" t="s">
        <v>129</v>
      </c>
      <c r="H43" t="s">
        <v>138</v>
      </c>
      <c r="I43" t="s">
        <v>1061</v>
      </c>
      <c r="J43" t="s">
        <v>1958</v>
      </c>
      <c r="K43" t="s">
        <v>1083</v>
      </c>
      <c r="L43" t="s">
        <v>140</v>
      </c>
      <c r="M43" t="s">
        <v>1999</v>
      </c>
      <c r="N43" t="s">
        <v>2000</v>
      </c>
      <c r="O43" s="135">
        <v>1.2500000000000001E-2</v>
      </c>
      <c r="P43" s="135">
        <v>4.1160000000000002E-2</v>
      </c>
      <c r="R43" s="131">
        <v>30000</v>
      </c>
      <c r="S43" s="133">
        <v>2.9780000000000002</v>
      </c>
      <c r="T43" s="137">
        <v>95.064999999999998</v>
      </c>
      <c r="U43" s="131">
        <v>84.930999999999997</v>
      </c>
      <c r="W43" t="s">
        <v>237</v>
      </c>
      <c r="X43" s="135">
        <v>0</v>
      </c>
      <c r="Y43" s="135">
        <v>2.69297450347907E-3</v>
      </c>
      <c r="Z43" s="135">
        <v>9.4717447730886903E-4</v>
      </c>
    </row>
    <row r="44" spans="1:26">
      <c r="A44">
        <v>13710</v>
      </c>
      <c r="B44">
        <v>13711</v>
      </c>
      <c r="C44" t="s">
        <v>3611</v>
      </c>
      <c r="D44" t="s">
        <v>2001</v>
      </c>
      <c r="E44" t="s">
        <v>2002</v>
      </c>
      <c r="F44" t="s">
        <v>785</v>
      </c>
      <c r="G44" t="s">
        <v>129</v>
      </c>
      <c r="H44" t="s">
        <v>138</v>
      </c>
      <c r="I44" t="s">
        <v>1061</v>
      </c>
      <c r="J44" t="s">
        <v>1958</v>
      </c>
      <c r="K44" t="s">
        <v>1083</v>
      </c>
      <c r="L44" t="s">
        <v>140</v>
      </c>
      <c r="M44" t="s">
        <v>2003</v>
      </c>
      <c r="N44" t="s">
        <v>2004</v>
      </c>
      <c r="O44" s="135">
        <v>1.6250000000000001E-2</v>
      </c>
      <c r="P44" s="135">
        <v>3.8760000000000003E-2</v>
      </c>
      <c r="R44" s="131">
        <v>20000</v>
      </c>
      <c r="S44" s="133">
        <v>2.9780000000000002</v>
      </c>
      <c r="T44" s="137">
        <v>99.201999999999998</v>
      </c>
      <c r="U44" s="131">
        <v>59.085000000000001</v>
      </c>
      <c r="W44" t="s">
        <v>237</v>
      </c>
      <c r="X44" s="135">
        <v>9.9999999999999995E-7</v>
      </c>
      <c r="Y44" s="135">
        <v>1.8734430942092899E-3</v>
      </c>
      <c r="Z44" s="135">
        <v>6.5892843813899398E-4</v>
      </c>
    </row>
    <row r="45" spans="1:26">
      <c r="A45">
        <v>13710</v>
      </c>
      <c r="B45">
        <v>13711</v>
      </c>
      <c r="C45" t="s">
        <v>3611</v>
      </c>
      <c r="D45" t="s">
        <v>2005</v>
      </c>
      <c r="E45" t="s">
        <v>2006</v>
      </c>
      <c r="F45" t="s">
        <v>785</v>
      </c>
      <c r="G45" t="s">
        <v>129</v>
      </c>
      <c r="H45" t="s">
        <v>138</v>
      </c>
      <c r="I45" t="s">
        <v>1061</v>
      </c>
      <c r="J45" t="s">
        <v>1958</v>
      </c>
      <c r="K45" t="s">
        <v>1083</v>
      </c>
      <c r="L45" t="s">
        <v>140</v>
      </c>
      <c r="M45" t="s">
        <v>2007</v>
      </c>
      <c r="N45" t="s">
        <v>786</v>
      </c>
      <c r="O45" s="135">
        <v>1.7500000000000002E-2</v>
      </c>
      <c r="P45" s="135">
        <v>3.9649999999999998E-2</v>
      </c>
      <c r="R45" s="131">
        <v>25000</v>
      </c>
      <c r="S45" s="133">
        <v>2.9780000000000002</v>
      </c>
      <c r="T45" s="137">
        <v>98.91</v>
      </c>
      <c r="U45" s="131">
        <v>73.638999999999996</v>
      </c>
      <c r="W45" t="s">
        <v>237</v>
      </c>
      <c r="X45" s="135">
        <v>9.9999999999999995E-7</v>
      </c>
      <c r="Y45" s="135">
        <v>2.3349198340644802E-3</v>
      </c>
      <c r="Z45" s="135">
        <v>8.2123929154582901E-4</v>
      </c>
    </row>
    <row r="46" spans="1:26">
      <c r="A46">
        <v>13710</v>
      </c>
      <c r="B46">
        <v>13711</v>
      </c>
      <c r="C46" t="s">
        <v>3611</v>
      </c>
      <c r="D46" t="s">
        <v>2008</v>
      </c>
      <c r="E46" t="s">
        <v>2009</v>
      </c>
      <c r="F46" t="s">
        <v>785</v>
      </c>
      <c r="G46" t="s">
        <v>129</v>
      </c>
      <c r="H46" t="s">
        <v>138</v>
      </c>
      <c r="I46" t="s">
        <v>1061</v>
      </c>
      <c r="J46" t="s">
        <v>1958</v>
      </c>
      <c r="K46" t="s">
        <v>1083</v>
      </c>
      <c r="L46" t="s">
        <v>140</v>
      </c>
      <c r="M46" t="s">
        <v>2010</v>
      </c>
      <c r="N46" t="s">
        <v>88</v>
      </c>
      <c r="O46" s="135">
        <v>2.5000000000000001E-2</v>
      </c>
      <c r="P46" s="135">
        <v>4.0039999999999999E-2</v>
      </c>
      <c r="R46" s="131">
        <v>40000</v>
      </c>
      <c r="S46" s="133">
        <v>2.9780000000000002</v>
      </c>
      <c r="T46" s="137">
        <v>99.492000000000004</v>
      </c>
      <c r="U46" s="131">
        <v>118.515</v>
      </c>
      <c r="W46" t="s">
        <v>237</v>
      </c>
      <c r="X46" s="135">
        <v>9.9999999999999995E-7</v>
      </c>
      <c r="Y46" s="135">
        <v>3.7578540715066402E-3</v>
      </c>
      <c r="Z46" s="135">
        <v>1.3217145061655701E-3</v>
      </c>
    </row>
    <row r="47" spans="1:26">
      <c r="A47">
        <v>13710</v>
      </c>
      <c r="B47">
        <v>13711</v>
      </c>
      <c r="C47" t="s">
        <v>3611</v>
      </c>
      <c r="D47" t="s">
        <v>2011</v>
      </c>
      <c r="E47" t="s">
        <v>2012</v>
      </c>
      <c r="F47" t="s">
        <v>785</v>
      </c>
      <c r="G47" t="s">
        <v>129</v>
      </c>
      <c r="H47" t="s">
        <v>138</v>
      </c>
      <c r="I47" t="s">
        <v>1061</v>
      </c>
      <c r="J47" t="s">
        <v>1958</v>
      </c>
      <c r="K47" t="s">
        <v>1083</v>
      </c>
      <c r="L47" t="s">
        <v>140</v>
      </c>
      <c r="M47" t="s">
        <v>2013</v>
      </c>
      <c r="N47" t="s">
        <v>2014</v>
      </c>
      <c r="O47" s="135">
        <v>3.875E-2</v>
      </c>
      <c r="P47" s="135">
        <v>4.1090000000000002E-2</v>
      </c>
      <c r="R47" s="131">
        <v>30000</v>
      </c>
      <c r="S47" s="133">
        <v>2.9780000000000002</v>
      </c>
      <c r="T47" s="137">
        <v>99.572000000000003</v>
      </c>
      <c r="U47" s="131">
        <v>88.956999999999994</v>
      </c>
      <c r="W47" t="s">
        <v>237</v>
      </c>
      <c r="X47" s="135">
        <v>9.9999999999999995E-7</v>
      </c>
      <c r="Y47" s="135">
        <v>2.8206414297395998E-3</v>
      </c>
      <c r="Z47" s="135">
        <v>9.9207755901061802E-4</v>
      </c>
    </row>
    <row r="48" spans="1:26">
      <c r="A48">
        <v>13710</v>
      </c>
      <c r="B48">
        <v>13711</v>
      </c>
      <c r="C48" t="s">
        <v>3611</v>
      </c>
      <c r="D48" t="s">
        <v>2015</v>
      </c>
      <c r="E48" t="s">
        <v>2016</v>
      </c>
      <c r="F48" t="s">
        <v>785</v>
      </c>
      <c r="G48" t="s">
        <v>129</v>
      </c>
      <c r="H48" t="s">
        <v>138</v>
      </c>
      <c r="I48" t="s">
        <v>1061</v>
      </c>
      <c r="J48" t="s">
        <v>1958</v>
      </c>
      <c r="K48" t="s">
        <v>1083</v>
      </c>
      <c r="L48" t="s">
        <v>140</v>
      </c>
      <c r="M48" t="s">
        <v>2017</v>
      </c>
      <c r="N48" t="s">
        <v>2018</v>
      </c>
      <c r="O48" s="135">
        <v>0.04</v>
      </c>
      <c r="P48" s="135">
        <v>4.1169999999999998E-2</v>
      </c>
      <c r="R48" s="131">
        <v>23000</v>
      </c>
      <c r="S48" s="133">
        <v>2.9780000000000002</v>
      </c>
      <c r="T48" s="137">
        <v>101.024</v>
      </c>
      <c r="U48" s="131">
        <v>69.195999999999998</v>
      </c>
      <c r="W48" t="s">
        <v>237</v>
      </c>
      <c r="X48" s="135">
        <v>0</v>
      </c>
      <c r="Y48" s="135">
        <v>2.1940441955163102E-3</v>
      </c>
      <c r="Z48" s="135">
        <v>7.7169043427479603E-4</v>
      </c>
    </row>
    <row r="49" spans="1:26">
      <c r="A49">
        <v>13710</v>
      </c>
      <c r="B49">
        <v>13711</v>
      </c>
      <c r="C49" t="s">
        <v>3611</v>
      </c>
      <c r="D49" t="s">
        <v>2019</v>
      </c>
      <c r="E49" t="s">
        <v>2020</v>
      </c>
      <c r="F49" t="s">
        <v>785</v>
      </c>
      <c r="G49" t="s">
        <v>129</v>
      </c>
      <c r="H49" t="s">
        <v>138</v>
      </c>
      <c r="I49" t="s">
        <v>1061</v>
      </c>
      <c r="J49" t="s">
        <v>1958</v>
      </c>
      <c r="K49" t="s">
        <v>1083</v>
      </c>
      <c r="L49" t="s">
        <v>140</v>
      </c>
      <c r="M49" t="s">
        <v>2021</v>
      </c>
      <c r="N49" t="s">
        <v>2022</v>
      </c>
      <c r="O49" s="135">
        <v>4.1250000000000002E-2</v>
      </c>
      <c r="P49" s="135">
        <v>4.1160000000000002E-2</v>
      </c>
      <c r="R49" s="131">
        <v>25000</v>
      </c>
      <c r="S49" s="133">
        <v>2.9780000000000002</v>
      </c>
      <c r="T49" s="137">
        <v>100.922</v>
      </c>
      <c r="U49" s="131">
        <v>75.135999999999996</v>
      </c>
      <c r="W49" t="s">
        <v>237</v>
      </c>
      <c r="X49" s="135">
        <v>0</v>
      </c>
      <c r="Y49" s="135">
        <v>2.3824084806529102E-3</v>
      </c>
      <c r="Z49" s="135">
        <v>8.3794202450983995E-4</v>
      </c>
    </row>
    <row r="50" spans="1:26">
      <c r="A50">
        <v>13710</v>
      </c>
      <c r="B50">
        <v>13711</v>
      </c>
      <c r="C50" t="s">
        <v>3611</v>
      </c>
      <c r="D50" t="s">
        <v>2023</v>
      </c>
      <c r="E50" t="s">
        <v>2024</v>
      </c>
      <c r="F50" t="s">
        <v>785</v>
      </c>
      <c r="G50" t="s">
        <v>129</v>
      </c>
      <c r="H50" t="s">
        <v>138</v>
      </c>
      <c r="I50" t="s">
        <v>1061</v>
      </c>
      <c r="J50" t="s">
        <v>1958</v>
      </c>
      <c r="K50" t="s">
        <v>1083</v>
      </c>
      <c r="L50" t="s">
        <v>140</v>
      </c>
      <c r="M50" t="s">
        <v>2025</v>
      </c>
      <c r="N50" t="s">
        <v>2026</v>
      </c>
      <c r="O50" s="135">
        <v>4.2500000000000003E-2</v>
      </c>
      <c r="P50" s="135">
        <v>4.1329999999999999E-2</v>
      </c>
      <c r="R50" s="131">
        <v>21000</v>
      </c>
      <c r="S50" s="133">
        <v>2.9780000000000002</v>
      </c>
      <c r="T50" s="137">
        <v>102.018</v>
      </c>
      <c r="U50" s="131">
        <v>63.8</v>
      </c>
      <c r="W50" t="s">
        <v>237</v>
      </c>
      <c r="X50" s="135">
        <v>0</v>
      </c>
      <c r="Y50" s="135">
        <v>2.02296285242518E-3</v>
      </c>
      <c r="Z50" s="135">
        <v>7.1151760994605097E-4</v>
      </c>
    </row>
    <row r="51" spans="1:26">
      <c r="A51">
        <v>13710</v>
      </c>
      <c r="B51">
        <v>13711</v>
      </c>
      <c r="C51" t="s">
        <v>3611</v>
      </c>
      <c r="D51" t="s">
        <v>2027</v>
      </c>
      <c r="E51" t="s">
        <v>2028</v>
      </c>
      <c r="F51" t="s">
        <v>785</v>
      </c>
      <c r="G51" t="s">
        <v>129</v>
      </c>
      <c r="H51" t="s">
        <v>138</v>
      </c>
      <c r="I51" t="s">
        <v>1061</v>
      </c>
      <c r="J51" t="s">
        <v>1958</v>
      </c>
      <c r="K51" t="s">
        <v>1083</v>
      </c>
      <c r="L51" t="s">
        <v>140</v>
      </c>
      <c r="M51" t="s">
        <v>2029</v>
      </c>
      <c r="N51" t="s">
        <v>2030</v>
      </c>
      <c r="O51" s="135">
        <v>4.2500000000000003E-2</v>
      </c>
      <c r="P51" s="135">
        <v>4.3180000000000003E-2</v>
      </c>
      <c r="R51" s="131">
        <v>121000</v>
      </c>
      <c r="S51" s="133">
        <v>2.9780000000000002</v>
      </c>
      <c r="T51" s="137">
        <v>99.379000000000005</v>
      </c>
      <c r="U51" s="131">
        <v>358.10199999999998</v>
      </c>
      <c r="W51" t="s">
        <v>237</v>
      </c>
      <c r="X51" s="135">
        <v>9.9999999999999995E-7</v>
      </c>
      <c r="Y51" s="135">
        <v>1.1354622450481E-2</v>
      </c>
      <c r="Z51" s="135">
        <v>3.99365406938673E-3</v>
      </c>
    </row>
    <row r="52" spans="1:26">
      <c r="A52">
        <v>13710</v>
      </c>
      <c r="B52">
        <v>13711</v>
      </c>
      <c r="C52" t="s">
        <v>3611</v>
      </c>
      <c r="D52" t="s">
        <v>2031</v>
      </c>
      <c r="E52" t="s">
        <v>2032</v>
      </c>
      <c r="F52" t="s">
        <v>785</v>
      </c>
      <c r="G52" t="s">
        <v>129</v>
      </c>
      <c r="H52" t="s">
        <v>138</v>
      </c>
      <c r="I52" t="s">
        <v>1061</v>
      </c>
      <c r="J52" t="s">
        <v>1958</v>
      </c>
      <c r="K52" t="s">
        <v>1083</v>
      </c>
      <c r="L52" t="s">
        <v>140</v>
      </c>
      <c r="M52" t="s">
        <v>2033</v>
      </c>
      <c r="N52" t="s">
        <v>2034</v>
      </c>
      <c r="O52" s="135">
        <v>1.2500000000000001E-2</v>
      </c>
      <c r="P52" s="135">
        <v>4.122E-2</v>
      </c>
      <c r="R52" s="131">
        <v>24000</v>
      </c>
      <c r="S52" s="133">
        <v>2.9780000000000002</v>
      </c>
      <c r="T52" s="137">
        <v>94.739000000000004</v>
      </c>
      <c r="U52" s="131">
        <v>67.712000000000003</v>
      </c>
      <c r="W52" t="s">
        <v>237</v>
      </c>
      <c r="X52" s="135">
        <v>0</v>
      </c>
      <c r="Y52" s="135">
        <v>2.14700442107313E-3</v>
      </c>
      <c r="Z52" s="135">
        <v>7.5514557886922603E-4</v>
      </c>
    </row>
    <row r="53" spans="1:26">
      <c r="A53">
        <v>13710</v>
      </c>
      <c r="B53">
        <v>13711</v>
      </c>
      <c r="C53" t="s">
        <v>3611</v>
      </c>
      <c r="D53" t="s">
        <v>2035</v>
      </c>
      <c r="E53" t="s">
        <v>2036</v>
      </c>
      <c r="F53" t="s">
        <v>785</v>
      </c>
      <c r="G53" t="s">
        <v>129</v>
      </c>
      <c r="H53" t="s">
        <v>138</v>
      </c>
      <c r="I53" t="s">
        <v>1061</v>
      </c>
      <c r="J53" t="s">
        <v>1958</v>
      </c>
      <c r="K53" t="s">
        <v>1083</v>
      </c>
      <c r="L53" t="s">
        <v>140</v>
      </c>
      <c r="M53" t="s">
        <v>2037</v>
      </c>
      <c r="N53" t="s">
        <v>2038</v>
      </c>
      <c r="O53" s="135">
        <v>1.375E-2</v>
      </c>
      <c r="P53" s="135">
        <v>4.9790000000000001E-2</v>
      </c>
      <c r="R53" s="131">
        <v>105000</v>
      </c>
      <c r="S53" s="133">
        <v>2.9780000000000002</v>
      </c>
      <c r="T53" s="137">
        <v>49.305</v>
      </c>
      <c r="U53" s="131">
        <v>154.173</v>
      </c>
      <c r="W53" t="s">
        <v>237</v>
      </c>
      <c r="X53" s="135">
        <v>9.9999999999999995E-7</v>
      </c>
      <c r="Y53" s="135">
        <v>4.8884954342472298E-3</v>
      </c>
      <c r="Z53" s="135">
        <v>1.71938430972074E-3</v>
      </c>
    </row>
    <row r="54" spans="1:26">
      <c r="A54">
        <v>13710</v>
      </c>
      <c r="B54">
        <v>13711</v>
      </c>
      <c r="C54" t="s">
        <v>3611</v>
      </c>
      <c r="D54" t="s">
        <v>2039</v>
      </c>
      <c r="E54" t="s">
        <v>2040</v>
      </c>
      <c r="F54" t="s">
        <v>785</v>
      </c>
      <c r="G54" t="s">
        <v>129</v>
      </c>
      <c r="H54" t="s">
        <v>138</v>
      </c>
      <c r="I54" t="s">
        <v>1061</v>
      </c>
      <c r="J54" t="s">
        <v>1958</v>
      </c>
      <c r="K54" t="s">
        <v>1083</v>
      </c>
      <c r="L54" t="s">
        <v>140</v>
      </c>
      <c r="M54" t="s">
        <v>2041</v>
      </c>
      <c r="N54" t="s">
        <v>2042</v>
      </c>
      <c r="O54" s="135">
        <v>3.3750000000000002E-2</v>
      </c>
      <c r="P54" s="135">
        <v>4.1239999999999999E-2</v>
      </c>
      <c r="R54" s="131">
        <v>21000</v>
      </c>
      <c r="S54" s="133">
        <v>2.9780000000000002</v>
      </c>
      <c r="T54" s="137">
        <v>99.171999999999997</v>
      </c>
      <c r="U54" s="131">
        <v>62.02</v>
      </c>
      <c r="W54" t="s">
        <v>237</v>
      </c>
      <c r="X54" s="135">
        <v>0</v>
      </c>
      <c r="Y54" s="135">
        <v>1.9665210303743E-3</v>
      </c>
      <c r="Z54" s="135">
        <v>6.9166586117147598E-4</v>
      </c>
    </row>
    <row r="55" spans="1:26">
      <c r="A55">
        <v>13710</v>
      </c>
      <c r="B55">
        <v>15444</v>
      </c>
      <c r="C55" t="s">
        <v>1838</v>
      </c>
      <c r="D55" t="s">
        <v>1839</v>
      </c>
      <c r="E55" t="s">
        <v>1840</v>
      </c>
      <c r="F55" t="s">
        <v>1557</v>
      </c>
      <c r="G55" t="s">
        <v>39</v>
      </c>
      <c r="H55" t="s">
        <v>39</v>
      </c>
      <c r="I55" t="s">
        <v>41</v>
      </c>
      <c r="J55" t="s">
        <v>1841</v>
      </c>
      <c r="K55" t="s">
        <v>305</v>
      </c>
      <c r="L55" t="s">
        <v>46</v>
      </c>
      <c r="M55" t="s">
        <v>1842</v>
      </c>
      <c r="N55" t="s">
        <v>1843</v>
      </c>
      <c r="O55" s="135">
        <v>0</v>
      </c>
      <c r="P55" s="135">
        <v>3.3399999999999999E-2</v>
      </c>
      <c r="R55" s="131">
        <v>314500</v>
      </c>
      <c r="S55" s="133">
        <v>1</v>
      </c>
      <c r="T55" s="137">
        <v>99.13</v>
      </c>
      <c r="U55" s="131">
        <v>311.76400000000001</v>
      </c>
      <c r="W55" t="s">
        <v>237</v>
      </c>
      <c r="X55" s="135">
        <v>1.7E-5</v>
      </c>
      <c r="Y55" s="135">
        <v>4.1106049609331799E-2</v>
      </c>
      <c r="Z55" s="135">
        <v>9.6422887636051207E-3</v>
      </c>
    </row>
    <row r="56" spans="1:26">
      <c r="A56">
        <v>13710</v>
      </c>
      <c r="B56">
        <v>15444</v>
      </c>
      <c r="C56" t="s">
        <v>1838</v>
      </c>
      <c r="D56" t="s">
        <v>1844</v>
      </c>
      <c r="E56" t="s">
        <v>1845</v>
      </c>
      <c r="F56" t="s">
        <v>1557</v>
      </c>
      <c r="G56" t="s">
        <v>39</v>
      </c>
      <c r="H56" t="s">
        <v>39</v>
      </c>
      <c r="I56" t="s">
        <v>41</v>
      </c>
      <c r="J56" t="s">
        <v>1841</v>
      </c>
      <c r="K56" t="s">
        <v>305</v>
      </c>
      <c r="L56" t="s">
        <v>46</v>
      </c>
      <c r="M56" t="s">
        <v>1846</v>
      </c>
      <c r="N56" t="s">
        <v>674</v>
      </c>
      <c r="O56" s="135">
        <v>0</v>
      </c>
      <c r="P56" s="135">
        <v>3.2829999999999998E-2</v>
      </c>
      <c r="R56" s="131">
        <v>619000</v>
      </c>
      <c r="S56" s="133">
        <v>1</v>
      </c>
      <c r="T56" s="137">
        <v>98.9</v>
      </c>
      <c r="U56" s="131">
        <v>612.19100000000003</v>
      </c>
      <c r="W56" t="s">
        <v>237</v>
      </c>
      <c r="X56" s="135">
        <v>3.4E-5</v>
      </c>
      <c r="Y56" s="135">
        <v>8.0717355833225798E-2</v>
      </c>
      <c r="Z56" s="135">
        <v>1.89339540183385E-2</v>
      </c>
    </row>
    <row r="57" spans="1:26">
      <c r="A57">
        <v>13710</v>
      </c>
      <c r="B57">
        <v>15444</v>
      </c>
      <c r="C57" t="s">
        <v>1838</v>
      </c>
      <c r="D57" t="s">
        <v>1847</v>
      </c>
      <c r="E57" t="s">
        <v>1848</v>
      </c>
      <c r="F57" t="s">
        <v>1557</v>
      </c>
      <c r="G57" t="s">
        <v>39</v>
      </c>
      <c r="H57" t="s">
        <v>39</v>
      </c>
      <c r="I57" t="s">
        <v>41</v>
      </c>
      <c r="J57" t="s">
        <v>1841</v>
      </c>
      <c r="K57" t="s">
        <v>305</v>
      </c>
      <c r="L57" t="s">
        <v>46</v>
      </c>
      <c r="M57" t="s">
        <v>1849</v>
      </c>
      <c r="N57" t="s">
        <v>1850</v>
      </c>
      <c r="O57" s="135">
        <v>0</v>
      </c>
      <c r="P57" s="135">
        <v>3.2590000000000001E-2</v>
      </c>
      <c r="R57" s="131">
        <v>260000</v>
      </c>
      <c r="S57" s="133">
        <v>1</v>
      </c>
      <c r="T57" s="137">
        <v>98.12</v>
      </c>
      <c r="U57" s="131">
        <v>255.11199999999999</v>
      </c>
      <c r="W57" t="s">
        <v>237</v>
      </c>
      <c r="X57" s="135">
        <v>1.2999999999999999E-5</v>
      </c>
      <c r="Y57" s="135">
        <v>3.3636505733220398E-2</v>
      </c>
      <c r="Z57" s="135">
        <v>7.8901500961732103E-3</v>
      </c>
    </row>
    <row r="58" spans="1:26">
      <c r="A58">
        <v>13710</v>
      </c>
      <c r="B58">
        <v>15444</v>
      </c>
      <c r="C58" t="s">
        <v>1838</v>
      </c>
      <c r="D58" t="s">
        <v>1851</v>
      </c>
      <c r="E58" t="s">
        <v>1852</v>
      </c>
      <c r="F58" t="s">
        <v>1557</v>
      </c>
      <c r="G58" t="s">
        <v>39</v>
      </c>
      <c r="H58" t="s">
        <v>39</v>
      </c>
      <c r="I58" t="s">
        <v>41</v>
      </c>
      <c r="J58" t="s">
        <v>1841</v>
      </c>
      <c r="K58" t="s">
        <v>305</v>
      </c>
      <c r="L58" t="s">
        <v>46</v>
      </c>
      <c r="M58" t="s">
        <v>1853</v>
      </c>
      <c r="N58" t="s">
        <v>1854</v>
      </c>
      <c r="O58" s="135">
        <v>0</v>
      </c>
      <c r="P58" s="135">
        <v>3.2320000000000002E-2</v>
      </c>
      <c r="R58" s="131">
        <v>680000</v>
      </c>
      <c r="S58" s="133">
        <v>1</v>
      </c>
      <c r="T58" s="137">
        <v>97.36</v>
      </c>
      <c r="U58" s="131">
        <v>662.048</v>
      </c>
      <c r="W58" t="s">
        <v>237</v>
      </c>
      <c r="X58" s="135">
        <v>3.8000000000000002E-5</v>
      </c>
      <c r="Y58" s="135">
        <v>8.7290999042252307E-2</v>
      </c>
      <c r="Z58" s="135">
        <v>2.0475940335504698E-2</v>
      </c>
    </row>
    <row r="59" spans="1:26">
      <c r="A59">
        <v>13710</v>
      </c>
      <c r="B59">
        <v>15444</v>
      </c>
      <c r="C59" t="s">
        <v>1838</v>
      </c>
      <c r="D59" t="s">
        <v>1855</v>
      </c>
      <c r="E59" t="s">
        <v>1856</v>
      </c>
      <c r="F59" t="s">
        <v>1557</v>
      </c>
      <c r="G59" t="s">
        <v>39</v>
      </c>
      <c r="H59" t="s">
        <v>39</v>
      </c>
      <c r="I59" t="s">
        <v>41</v>
      </c>
      <c r="J59" t="s">
        <v>1841</v>
      </c>
      <c r="K59" t="s">
        <v>305</v>
      </c>
      <c r="L59" t="s">
        <v>46</v>
      </c>
      <c r="M59" t="s">
        <v>1857</v>
      </c>
      <c r="N59" t="s">
        <v>1858</v>
      </c>
      <c r="O59" s="135">
        <v>0</v>
      </c>
      <c r="P59" s="135">
        <v>3.4229999999999997E-2</v>
      </c>
      <c r="R59" s="131">
        <v>952000</v>
      </c>
      <c r="S59" s="133">
        <v>1</v>
      </c>
      <c r="T59" s="137">
        <v>99.43</v>
      </c>
      <c r="U59" s="131">
        <v>946.57399999999996</v>
      </c>
      <c r="W59" t="s">
        <v>237</v>
      </c>
      <c r="X59" s="135">
        <v>3.0000000000000001E-5</v>
      </c>
      <c r="Y59" s="135">
        <v>0.12480568661339</v>
      </c>
      <c r="Z59" s="135">
        <v>2.92757995745987E-2</v>
      </c>
    </row>
    <row r="60" spans="1:26">
      <c r="A60">
        <v>13710</v>
      </c>
      <c r="B60">
        <v>15444</v>
      </c>
      <c r="C60" t="s">
        <v>1838</v>
      </c>
      <c r="D60" t="s">
        <v>1859</v>
      </c>
      <c r="E60" t="s">
        <v>1860</v>
      </c>
      <c r="F60" t="s">
        <v>1550</v>
      </c>
      <c r="G60" t="s">
        <v>39</v>
      </c>
      <c r="H60" t="s">
        <v>39</v>
      </c>
      <c r="I60" t="s">
        <v>41</v>
      </c>
      <c r="J60" t="s">
        <v>1841</v>
      </c>
      <c r="K60" t="s">
        <v>305</v>
      </c>
      <c r="L60" t="s">
        <v>46</v>
      </c>
      <c r="M60" t="s">
        <v>1861</v>
      </c>
      <c r="N60" t="s">
        <v>1862</v>
      </c>
      <c r="O60" s="135">
        <v>7.4999999999999997E-3</v>
      </c>
      <c r="P60" s="135">
        <v>1.7260000000000001E-2</v>
      </c>
      <c r="R60" s="131">
        <v>590304</v>
      </c>
      <c r="S60" s="133">
        <v>1</v>
      </c>
      <c r="T60" s="137">
        <v>119.65</v>
      </c>
      <c r="U60" s="131">
        <v>706.29899999999998</v>
      </c>
      <c r="W60" t="s">
        <v>237</v>
      </c>
      <c r="X60" s="135">
        <v>2.4000000000000001E-5</v>
      </c>
      <c r="Y60" s="135">
        <v>9.3125456594869302E-2</v>
      </c>
      <c r="Z60" s="135">
        <v>2.1844535105277001E-2</v>
      </c>
    </row>
    <row r="61" spans="1:26">
      <c r="A61">
        <v>13710</v>
      </c>
      <c r="B61">
        <v>15444</v>
      </c>
      <c r="C61" t="s">
        <v>1838</v>
      </c>
      <c r="D61" t="s">
        <v>1875</v>
      </c>
      <c r="E61" t="s">
        <v>1876</v>
      </c>
      <c r="F61" t="s">
        <v>1553</v>
      </c>
      <c r="G61" t="s">
        <v>39</v>
      </c>
      <c r="H61" t="s">
        <v>39</v>
      </c>
      <c r="I61" t="s">
        <v>41</v>
      </c>
      <c r="J61" t="s">
        <v>1841</v>
      </c>
      <c r="K61" t="s">
        <v>305</v>
      </c>
      <c r="L61" t="s">
        <v>46</v>
      </c>
      <c r="M61" t="s">
        <v>1877</v>
      </c>
      <c r="N61" t="s">
        <v>1878</v>
      </c>
      <c r="O61" s="135">
        <v>3.7499999999999999E-2</v>
      </c>
      <c r="P61" s="135">
        <v>3.2219999999999999E-2</v>
      </c>
      <c r="R61" s="131">
        <v>331000</v>
      </c>
      <c r="S61" s="133">
        <v>1</v>
      </c>
      <c r="T61" s="137">
        <v>103.45</v>
      </c>
      <c r="U61" s="131">
        <v>342.42</v>
      </c>
      <c r="W61" t="s">
        <v>237</v>
      </c>
      <c r="X61" s="135">
        <v>9.0000000000000002E-6</v>
      </c>
      <c r="Y61" s="135">
        <v>4.5147995683920999E-2</v>
      </c>
      <c r="Z61" s="135">
        <v>1.05904122536634E-2</v>
      </c>
    </row>
    <row r="62" spans="1:26">
      <c r="A62">
        <v>13710</v>
      </c>
      <c r="B62">
        <v>15444</v>
      </c>
      <c r="C62" t="s">
        <v>1838</v>
      </c>
      <c r="D62" t="s">
        <v>1879</v>
      </c>
      <c r="E62" t="s">
        <v>1880</v>
      </c>
      <c r="F62" t="s">
        <v>1553</v>
      </c>
      <c r="G62" t="s">
        <v>39</v>
      </c>
      <c r="H62" t="s">
        <v>39</v>
      </c>
      <c r="I62" t="s">
        <v>41</v>
      </c>
      <c r="J62" t="s">
        <v>1841</v>
      </c>
      <c r="K62" t="s">
        <v>305</v>
      </c>
      <c r="L62" t="s">
        <v>46</v>
      </c>
      <c r="M62" t="s">
        <v>1881</v>
      </c>
      <c r="N62" t="s">
        <v>88</v>
      </c>
      <c r="O62" s="135">
        <v>0.02</v>
      </c>
      <c r="P62" s="135">
        <v>3.2050000000000002E-2</v>
      </c>
      <c r="R62" s="131">
        <v>590000</v>
      </c>
      <c r="S62" s="133">
        <v>1</v>
      </c>
      <c r="T62" s="137">
        <v>99.63</v>
      </c>
      <c r="U62" s="131">
        <v>587.81700000000001</v>
      </c>
      <c r="W62" t="s">
        <v>237</v>
      </c>
      <c r="X62" s="135">
        <v>2.0999999999999999E-5</v>
      </c>
      <c r="Y62" s="135">
        <v>7.7503645028788898E-2</v>
      </c>
      <c r="Z62" s="135">
        <v>1.8180110536087101E-2</v>
      </c>
    </row>
    <row r="63" spans="1:26">
      <c r="A63">
        <v>13710</v>
      </c>
      <c r="B63">
        <v>15444</v>
      </c>
      <c r="C63" t="s">
        <v>1838</v>
      </c>
      <c r="D63" t="s">
        <v>1898</v>
      </c>
      <c r="E63" t="s">
        <v>1899</v>
      </c>
      <c r="F63" t="s">
        <v>1553</v>
      </c>
      <c r="G63" t="s">
        <v>39</v>
      </c>
      <c r="H63" t="s">
        <v>39</v>
      </c>
      <c r="I63" t="s">
        <v>41</v>
      </c>
      <c r="J63" t="s">
        <v>1841</v>
      </c>
      <c r="K63" t="s">
        <v>305</v>
      </c>
      <c r="L63" t="s">
        <v>46</v>
      </c>
      <c r="M63" t="s">
        <v>1900</v>
      </c>
      <c r="N63" t="s">
        <v>1901</v>
      </c>
      <c r="O63" s="135">
        <v>4.1000000000000002E-2</v>
      </c>
      <c r="P63" s="135">
        <v>3.2590000000000001E-2</v>
      </c>
      <c r="R63" s="131">
        <v>64000</v>
      </c>
      <c r="S63" s="133">
        <v>1</v>
      </c>
      <c r="T63" s="137">
        <v>105.38</v>
      </c>
      <c r="U63" s="131">
        <v>67.442999999999998</v>
      </c>
      <c r="W63" t="s">
        <v>237</v>
      </c>
      <c r="X63" s="135">
        <v>3.0000000000000001E-6</v>
      </c>
      <c r="Y63" s="135">
        <v>8.8923828885616001E-3</v>
      </c>
      <c r="Z63" s="135">
        <v>2.0858954928275799E-3</v>
      </c>
    </row>
    <row r="64" spans="1:26">
      <c r="A64">
        <v>13710</v>
      </c>
      <c r="B64">
        <v>15444</v>
      </c>
      <c r="C64" t="s">
        <v>1838</v>
      </c>
      <c r="D64" t="s">
        <v>1902</v>
      </c>
      <c r="E64" t="s">
        <v>1903</v>
      </c>
      <c r="F64" t="s">
        <v>1553</v>
      </c>
      <c r="G64" t="s">
        <v>39</v>
      </c>
      <c r="H64" t="s">
        <v>39</v>
      </c>
      <c r="I64" t="s">
        <v>41</v>
      </c>
      <c r="J64" t="s">
        <v>1841</v>
      </c>
      <c r="K64" t="s">
        <v>305</v>
      </c>
      <c r="L64" t="s">
        <v>46</v>
      </c>
      <c r="M64" t="s">
        <v>1904</v>
      </c>
      <c r="N64" t="s">
        <v>782</v>
      </c>
      <c r="O64" s="135">
        <v>6.25E-2</v>
      </c>
      <c r="P64" s="135">
        <v>3.2250000000000001E-2</v>
      </c>
      <c r="R64" s="131">
        <v>374000</v>
      </c>
      <c r="S64" s="133">
        <v>1</v>
      </c>
      <c r="T64" s="137">
        <v>105.13</v>
      </c>
      <c r="U64" s="131">
        <v>393.18599999999998</v>
      </c>
      <c r="W64" t="s">
        <v>237</v>
      </c>
      <c r="X64" s="135">
        <v>2.5000000000000001E-5</v>
      </c>
      <c r="Y64" s="135">
        <v>5.1841582797058298E-2</v>
      </c>
      <c r="Z64" s="135">
        <v>1.21605339370315E-2</v>
      </c>
    </row>
    <row r="65" spans="1:26">
      <c r="A65">
        <v>13710</v>
      </c>
      <c r="B65">
        <v>15444</v>
      </c>
      <c r="C65" t="s">
        <v>1838</v>
      </c>
      <c r="D65" t="s">
        <v>1913</v>
      </c>
      <c r="E65" t="s">
        <v>1914</v>
      </c>
      <c r="F65" t="s">
        <v>1550</v>
      </c>
      <c r="G65" t="s">
        <v>39</v>
      </c>
      <c r="H65" t="s">
        <v>39</v>
      </c>
      <c r="I65" t="s">
        <v>41</v>
      </c>
      <c r="J65" t="s">
        <v>1841</v>
      </c>
      <c r="K65" t="s">
        <v>305</v>
      </c>
      <c r="L65" t="s">
        <v>46</v>
      </c>
      <c r="M65" t="s">
        <v>1915</v>
      </c>
      <c r="N65" t="s">
        <v>1916</v>
      </c>
      <c r="O65" s="135">
        <v>1E-3</v>
      </c>
      <c r="P65" s="135">
        <v>5.0139999999999997E-2</v>
      </c>
      <c r="R65" s="131">
        <v>103709</v>
      </c>
      <c r="S65" s="133">
        <v>1</v>
      </c>
      <c r="T65" s="137">
        <v>119.09</v>
      </c>
      <c r="U65" s="131">
        <v>123.50700000000001</v>
      </c>
      <c r="W65" t="s">
        <v>237</v>
      </c>
      <c r="X65" s="135">
        <v>9.0000000000000002E-6</v>
      </c>
      <c r="Y65" s="135">
        <v>1.62843987405876E-2</v>
      </c>
      <c r="Z65" s="135">
        <v>3.8198483311027501E-3</v>
      </c>
    </row>
    <row r="66" spans="1:26">
      <c r="A66">
        <v>13710</v>
      </c>
      <c r="B66">
        <v>15444</v>
      </c>
      <c r="C66" t="s">
        <v>1838</v>
      </c>
      <c r="D66" t="s">
        <v>1933</v>
      </c>
      <c r="E66" t="s">
        <v>1934</v>
      </c>
      <c r="F66" t="s">
        <v>1557</v>
      </c>
      <c r="G66" t="s">
        <v>39</v>
      </c>
      <c r="H66" t="s">
        <v>39</v>
      </c>
      <c r="I66" t="s">
        <v>41</v>
      </c>
      <c r="J66" t="s">
        <v>1841</v>
      </c>
      <c r="K66" t="s">
        <v>305</v>
      </c>
      <c r="L66" t="s">
        <v>46</v>
      </c>
      <c r="M66" t="s">
        <v>1935</v>
      </c>
      <c r="N66" t="s">
        <v>1936</v>
      </c>
      <c r="O66" s="135">
        <v>0</v>
      </c>
      <c r="P66" s="135">
        <v>3.2629999999999999E-2</v>
      </c>
      <c r="R66" s="131">
        <v>480000</v>
      </c>
      <c r="S66" s="133">
        <v>1</v>
      </c>
      <c r="T66" s="137">
        <v>98.36</v>
      </c>
      <c r="U66" s="131">
        <v>472.12799999999999</v>
      </c>
      <c r="W66" t="s">
        <v>237</v>
      </c>
      <c r="X66" s="135">
        <v>2.6999999999999999E-5</v>
      </c>
      <c r="Y66" s="135">
        <v>6.2250055578780598E-2</v>
      </c>
      <c r="Z66" s="135">
        <v>1.46020602112251E-2</v>
      </c>
    </row>
    <row r="67" spans="1:26">
      <c r="A67">
        <v>13710</v>
      </c>
      <c r="B67">
        <v>15444</v>
      </c>
      <c r="C67" t="s">
        <v>1838</v>
      </c>
      <c r="D67" t="s">
        <v>2043</v>
      </c>
      <c r="E67" t="s">
        <v>2044</v>
      </c>
      <c r="F67" t="s">
        <v>1557</v>
      </c>
      <c r="G67" t="s">
        <v>39</v>
      </c>
      <c r="H67" t="s">
        <v>39</v>
      </c>
      <c r="I67" t="s">
        <v>41</v>
      </c>
      <c r="J67" t="s">
        <v>1841</v>
      </c>
      <c r="K67" t="s">
        <v>305</v>
      </c>
      <c r="L67" t="s">
        <v>46</v>
      </c>
      <c r="M67" t="s">
        <v>2045</v>
      </c>
      <c r="N67" t="s">
        <v>2046</v>
      </c>
      <c r="O67" s="135">
        <v>0</v>
      </c>
      <c r="P67" s="135">
        <v>3.2960000000000003E-2</v>
      </c>
      <c r="R67" s="131">
        <v>500000</v>
      </c>
      <c r="S67" s="133">
        <v>1</v>
      </c>
      <c r="T67" s="137">
        <v>98.65</v>
      </c>
      <c r="U67" s="131">
        <v>493.25</v>
      </c>
      <c r="W67" t="s">
        <v>237</v>
      </c>
      <c r="X67" s="135">
        <v>2.8E-5</v>
      </c>
      <c r="Y67" s="135">
        <v>6.5034990329388406E-2</v>
      </c>
      <c r="Z67" s="135">
        <v>1.5255325249057001E-2</v>
      </c>
    </row>
    <row r="68" spans="1:26">
      <c r="A68">
        <v>13710</v>
      </c>
      <c r="B68">
        <v>15444</v>
      </c>
      <c r="C68" t="s">
        <v>1838</v>
      </c>
      <c r="D68" t="s">
        <v>1937</v>
      </c>
      <c r="E68" t="s">
        <v>1938</v>
      </c>
      <c r="F68" t="s">
        <v>1557</v>
      </c>
      <c r="G68" t="s">
        <v>39</v>
      </c>
      <c r="H68" t="s">
        <v>39</v>
      </c>
      <c r="I68" t="s">
        <v>41</v>
      </c>
      <c r="J68" t="s">
        <v>1841</v>
      </c>
      <c r="K68" t="s">
        <v>305</v>
      </c>
      <c r="L68" t="s">
        <v>46</v>
      </c>
      <c r="M68" t="s">
        <v>1939</v>
      </c>
      <c r="N68" t="s">
        <v>1940</v>
      </c>
      <c r="O68" s="135">
        <v>0</v>
      </c>
      <c r="P68" s="135">
        <v>3.2419999999999997E-2</v>
      </c>
      <c r="R68" s="131">
        <v>300000</v>
      </c>
      <c r="S68" s="133">
        <v>1</v>
      </c>
      <c r="T68" s="137">
        <v>97.89</v>
      </c>
      <c r="U68" s="131">
        <v>293.67</v>
      </c>
      <c r="W68" t="s">
        <v>237</v>
      </c>
      <c r="X68" s="135">
        <v>1.7E-5</v>
      </c>
      <c r="Y68" s="135">
        <v>3.8720376300114601E-2</v>
      </c>
      <c r="Z68" s="135">
        <v>9.0826788968891604E-3</v>
      </c>
    </row>
    <row r="69" spans="1:26">
      <c r="A69">
        <v>13710</v>
      </c>
      <c r="B69">
        <v>15444</v>
      </c>
      <c r="C69" t="s">
        <v>1838</v>
      </c>
      <c r="D69" t="s">
        <v>1941</v>
      </c>
      <c r="E69" t="s">
        <v>1942</v>
      </c>
      <c r="F69" t="s">
        <v>1557</v>
      </c>
      <c r="G69" t="s">
        <v>39</v>
      </c>
      <c r="H69" t="s">
        <v>39</v>
      </c>
      <c r="I69" t="s">
        <v>41</v>
      </c>
      <c r="J69" t="s">
        <v>1841</v>
      </c>
      <c r="K69" t="s">
        <v>305</v>
      </c>
      <c r="L69" t="s">
        <v>46</v>
      </c>
      <c r="M69" t="s">
        <v>1943</v>
      </c>
      <c r="N69" t="s">
        <v>1944</v>
      </c>
      <c r="O69" s="135">
        <v>0</v>
      </c>
      <c r="P69" s="135">
        <v>3.1879999999999999E-2</v>
      </c>
      <c r="R69" s="131">
        <v>150000</v>
      </c>
      <c r="S69" s="133">
        <v>1</v>
      </c>
      <c r="T69" s="137">
        <v>97.63</v>
      </c>
      <c r="U69" s="131">
        <v>146.44499999999999</v>
      </c>
      <c r="W69" t="s">
        <v>237</v>
      </c>
      <c r="X69" s="135">
        <v>7.9999999999999996E-6</v>
      </c>
      <c r="Y69" s="135">
        <v>1.9308766667587001E-2</v>
      </c>
      <c r="Z69" s="135">
        <v>4.5292774578776602E-3</v>
      </c>
    </row>
    <row r="70" spans="1:26">
      <c r="A70">
        <v>13710</v>
      </c>
      <c r="B70">
        <v>15444</v>
      </c>
      <c r="C70" t="s">
        <v>1838</v>
      </c>
      <c r="D70" t="s">
        <v>1945</v>
      </c>
      <c r="E70" t="s">
        <v>1946</v>
      </c>
      <c r="F70" t="s">
        <v>1557</v>
      </c>
      <c r="G70" t="s">
        <v>39</v>
      </c>
      <c r="H70" t="s">
        <v>39</v>
      </c>
      <c r="I70" t="s">
        <v>41</v>
      </c>
      <c r="J70" t="s">
        <v>1841</v>
      </c>
      <c r="K70" t="s">
        <v>305</v>
      </c>
      <c r="L70" t="s">
        <v>46</v>
      </c>
      <c r="M70" t="s">
        <v>1947</v>
      </c>
      <c r="N70" t="s">
        <v>651</v>
      </c>
      <c r="O70" s="135">
        <v>0</v>
      </c>
      <c r="P70" s="135">
        <v>4.3520000000000003E-2</v>
      </c>
      <c r="R70" s="131">
        <v>258000</v>
      </c>
      <c r="S70" s="133">
        <v>1</v>
      </c>
      <c r="T70" s="137">
        <v>99.93</v>
      </c>
      <c r="U70" s="131">
        <v>257.81900000000002</v>
      </c>
      <c r="W70" t="s">
        <v>237</v>
      </c>
      <c r="X70" s="135">
        <v>7.9999999999999996E-6</v>
      </c>
      <c r="Y70" s="135">
        <v>3.3993476301528103E-2</v>
      </c>
      <c r="Z70" s="135">
        <v>7.9738850532523695E-3</v>
      </c>
    </row>
    <row r="71" spans="1:26">
      <c r="A71">
        <v>13710</v>
      </c>
      <c r="B71">
        <v>15444</v>
      </c>
      <c r="C71" t="s">
        <v>1838</v>
      </c>
      <c r="D71" t="s">
        <v>1948</v>
      </c>
      <c r="E71" t="s">
        <v>1949</v>
      </c>
      <c r="F71" t="s">
        <v>1557</v>
      </c>
      <c r="G71" t="s">
        <v>39</v>
      </c>
      <c r="H71" t="s">
        <v>39</v>
      </c>
      <c r="I71" t="s">
        <v>41</v>
      </c>
      <c r="J71" t="s">
        <v>1841</v>
      </c>
      <c r="K71" t="s">
        <v>305</v>
      </c>
      <c r="L71" t="s">
        <v>46</v>
      </c>
      <c r="M71" t="s">
        <v>1950</v>
      </c>
      <c r="N71" t="s">
        <v>1951</v>
      </c>
      <c r="O71" s="135">
        <v>0</v>
      </c>
      <c r="P71" s="135">
        <v>3.5009999999999999E-2</v>
      </c>
      <c r="R71" s="131">
        <v>220000</v>
      </c>
      <c r="S71" s="133">
        <v>1</v>
      </c>
      <c r="T71" s="137">
        <v>99.68</v>
      </c>
      <c r="U71" s="131">
        <v>219.29599999999999</v>
      </c>
      <c r="W71" t="s">
        <v>237</v>
      </c>
      <c r="X71" s="135">
        <v>6.0000000000000002E-6</v>
      </c>
      <c r="Y71" s="135">
        <v>2.89141677430787E-2</v>
      </c>
      <c r="Z71" s="135">
        <v>6.78242636759698E-3</v>
      </c>
    </row>
    <row r="72" spans="1:26">
      <c r="A72">
        <v>13710</v>
      </c>
      <c r="B72">
        <v>15444</v>
      </c>
      <c r="C72" t="s">
        <v>1838</v>
      </c>
      <c r="D72" t="s">
        <v>1952</v>
      </c>
      <c r="E72" t="s">
        <v>1953</v>
      </c>
      <c r="F72" t="s">
        <v>1557</v>
      </c>
      <c r="G72" t="s">
        <v>39</v>
      </c>
      <c r="H72" t="s">
        <v>39</v>
      </c>
      <c r="I72" t="s">
        <v>41</v>
      </c>
      <c r="J72" t="s">
        <v>1841</v>
      </c>
      <c r="K72" t="s">
        <v>305</v>
      </c>
      <c r="L72" t="s">
        <v>46</v>
      </c>
      <c r="M72" t="s">
        <v>1954</v>
      </c>
      <c r="N72" t="s">
        <v>1955</v>
      </c>
      <c r="O72" s="135">
        <v>0</v>
      </c>
      <c r="P72" s="135">
        <v>3.2000000000000001E-2</v>
      </c>
      <c r="R72" s="131">
        <v>72000</v>
      </c>
      <c r="S72" s="133">
        <v>1</v>
      </c>
      <c r="T72" s="137">
        <v>97.15</v>
      </c>
      <c r="U72" s="131">
        <v>69.947999999999993</v>
      </c>
      <c r="W72" t="s">
        <v>237</v>
      </c>
      <c r="X72" s="135">
        <v>3.9999999999999998E-6</v>
      </c>
      <c r="Y72" s="135">
        <v>9.2226406559758004E-3</v>
      </c>
      <c r="Z72" s="135">
        <v>2.16336440044813E-3</v>
      </c>
    </row>
    <row r="73" spans="1:26">
      <c r="A73">
        <v>13710</v>
      </c>
      <c r="B73">
        <v>15444</v>
      </c>
      <c r="C73" s="123" t="s">
        <v>3612</v>
      </c>
      <c r="D73" t="s">
        <v>1956</v>
      </c>
      <c r="E73" t="s">
        <v>1957</v>
      </c>
      <c r="F73" t="s">
        <v>785</v>
      </c>
      <c r="G73" t="s">
        <v>129</v>
      </c>
      <c r="H73" t="s">
        <v>138</v>
      </c>
      <c r="I73" t="s">
        <v>1061</v>
      </c>
      <c r="J73" t="s">
        <v>1958</v>
      </c>
      <c r="K73" t="s">
        <v>1083</v>
      </c>
      <c r="L73" t="s">
        <v>140</v>
      </c>
      <c r="M73" t="s">
        <v>1959</v>
      </c>
      <c r="N73" t="s">
        <v>1951</v>
      </c>
      <c r="O73" s="135">
        <v>0</v>
      </c>
      <c r="P73" s="135">
        <v>3.6740000000000002E-2</v>
      </c>
      <c r="R73" s="131">
        <v>5000</v>
      </c>
      <c r="S73" s="133">
        <v>2.9780000000000002</v>
      </c>
      <c r="T73" s="137">
        <v>99.647999999999996</v>
      </c>
      <c r="U73" s="131">
        <v>14.837999999999999</v>
      </c>
      <c r="W73" t="s">
        <v>237</v>
      </c>
      <c r="X73" s="135">
        <v>0</v>
      </c>
      <c r="Y73" s="135">
        <v>1.9563293156623202E-3</v>
      </c>
      <c r="Z73" s="135">
        <v>4.5889820008487901E-4</v>
      </c>
    </row>
    <row r="74" spans="1:26">
      <c r="A74">
        <v>13710</v>
      </c>
      <c r="B74">
        <v>15444</v>
      </c>
      <c r="C74" s="123" t="s">
        <v>3612</v>
      </c>
      <c r="D74" t="s">
        <v>1960</v>
      </c>
      <c r="E74" t="s">
        <v>1961</v>
      </c>
      <c r="F74" t="s">
        <v>785</v>
      </c>
      <c r="G74" t="s">
        <v>129</v>
      </c>
      <c r="H74" t="s">
        <v>138</v>
      </c>
      <c r="I74" t="s">
        <v>1061</v>
      </c>
      <c r="J74" t="s">
        <v>1958</v>
      </c>
      <c r="K74" t="s">
        <v>1083</v>
      </c>
      <c r="L74" t="s">
        <v>140</v>
      </c>
      <c r="M74" t="s">
        <v>1962</v>
      </c>
      <c r="N74" t="s">
        <v>685</v>
      </c>
      <c r="O74" s="135">
        <v>0</v>
      </c>
      <c r="P74" s="135">
        <v>3.73E-2</v>
      </c>
      <c r="R74" s="131">
        <v>5000</v>
      </c>
      <c r="S74" s="133">
        <v>2.9780000000000002</v>
      </c>
      <c r="T74" s="137">
        <v>99.36</v>
      </c>
      <c r="U74" s="131">
        <v>14.795</v>
      </c>
      <c r="W74" t="s">
        <v>237</v>
      </c>
      <c r="X74" s="135">
        <v>0</v>
      </c>
      <c r="Y74" s="135">
        <v>1.95067320442401E-3</v>
      </c>
      <c r="Z74" s="135">
        <v>4.57571440195343E-4</v>
      </c>
    </row>
    <row r="75" spans="1:26">
      <c r="A75">
        <v>13710</v>
      </c>
      <c r="B75">
        <v>15444</v>
      </c>
      <c r="C75" s="123" t="s">
        <v>3612</v>
      </c>
      <c r="D75" t="s">
        <v>1963</v>
      </c>
      <c r="E75" t="s">
        <v>1964</v>
      </c>
      <c r="F75" t="s">
        <v>785</v>
      </c>
      <c r="G75" t="s">
        <v>129</v>
      </c>
      <c r="H75" t="s">
        <v>138</v>
      </c>
      <c r="I75" t="s">
        <v>1061</v>
      </c>
      <c r="J75" t="s">
        <v>1958</v>
      </c>
      <c r="K75" t="s">
        <v>1083</v>
      </c>
      <c r="L75" t="s">
        <v>140</v>
      </c>
      <c r="M75" t="s">
        <v>1965</v>
      </c>
      <c r="N75" t="s">
        <v>1966</v>
      </c>
      <c r="O75" s="135">
        <v>0</v>
      </c>
      <c r="P75" s="135">
        <v>3.8609999999999998E-2</v>
      </c>
      <c r="R75" s="131">
        <v>5000</v>
      </c>
      <c r="S75" s="133">
        <v>2.9780000000000002</v>
      </c>
      <c r="T75" s="137">
        <v>98.756</v>
      </c>
      <c r="U75" s="131">
        <v>14.705</v>
      </c>
      <c r="W75" t="s">
        <v>237</v>
      </c>
      <c r="X75" s="135">
        <v>0</v>
      </c>
      <c r="Y75" s="135">
        <v>1.93883090557308E-3</v>
      </c>
      <c r="Z75" s="135">
        <v>4.54793579850436E-4</v>
      </c>
    </row>
    <row r="76" spans="1:26">
      <c r="A76">
        <v>13710</v>
      </c>
      <c r="B76">
        <v>15444</v>
      </c>
      <c r="C76" t="s">
        <v>3611</v>
      </c>
      <c r="D76" t="s">
        <v>1990</v>
      </c>
      <c r="E76" t="s">
        <v>1991</v>
      </c>
      <c r="F76" t="s">
        <v>785</v>
      </c>
      <c r="G76" t="s">
        <v>129</v>
      </c>
      <c r="H76" t="s">
        <v>138</v>
      </c>
      <c r="I76" t="s">
        <v>1061</v>
      </c>
      <c r="J76" t="s">
        <v>717</v>
      </c>
      <c r="K76" t="s">
        <v>300</v>
      </c>
      <c r="L76" t="s">
        <v>140</v>
      </c>
      <c r="M76" t="s">
        <v>1992</v>
      </c>
      <c r="N76" t="s">
        <v>595</v>
      </c>
      <c r="O76" s="135">
        <v>6.2500000000000003E-3</v>
      </c>
      <c r="P76" s="135">
        <v>4.1320000000000003E-2</v>
      </c>
      <c r="R76" s="131">
        <v>5000</v>
      </c>
      <c r="S76" s="133">
        <v>2.9780000000000002</v>
      </c>
      <c r="T76" s="137">
        <v>94.867000000000004</v>
      </c>
      <c r="U76" s="131">
        <v>14.125999999999999</v>
      </c>
      <c r="W76" t="s">
        <v>237</v>
      </c>
      <c r="X76" s="135">
        <v>0</v>
      </c>
      <c r="Y76" s="135">
        <v>1.8624763487245599E-3</v>
      </c>
      <c r="Z76" s="135">
        <v>4.3688301212262999E-4</v>
      </c>
    </row>
    <row r="77" spans="1:26">
      <c r="A77">
        <v>13710</v>
      </c>
      <c r="B77">
        <v>15444</v>
      </c>
      <c r="C77" t="s">
        <v>3611</v>
      </c>
      <c r="D77" t="s">
        <v>1993</v>
      </c>
      <c r="E77" t="s">
        <v>1994</v>
      </c>
      <c r="F77" t="s">
        <v>785</v>
      </c>
      <c r="G77" t="s">
        <v>129</v>
      </c>
      <c r="H77" t="s">
        <v>138</v>
      </c>
      <c r="I77" t="s">
        <v>1061</v>
      </c>
      <c r="J77" t="s">
        <v>1958</v>
      </c>
      <c r="K77" t="s">
        <v>1083</v>
      </c>
      <c r="L77" t="s">
        <v>140</v>
      </c>
      <c r="M77" t="s">
        <v>1995</v>
      </c>
      <c r="N77" t="s">
        <v>1996</v>
      </c>
      <c r="O77" s="135">
        <v>3.7499999999999999E-3</v>
      </c>
      <c r="P77" s="135">
        <v>4.1169999999999998E-2</v>
      </c>
      <c r="R77" s="131">
        <v>20000</v>
      </c>
      <c r="S77" s="133">
        <v>2.9780000000000002</v>
      </c>
      <c r="T77" s="137">
        <v>96.188000000000002</v>
      </c>
      <c r="U77" s="131">
        <v>57.289000000000001</v>
      </c>
      <c r="W77" t="s">
        <v>237</v>
      </c>
      <c r="X77" s="135">
        <v>0</v>
      </c>
      <c r="Y77" s="135">
        <v>7.5535922602020999E-3</v>
      </c>
      <c r="Z77" s="135">
        <v>1.77185398420934E-3</v>
      </c>
    </row>
    <row r="78" spans="1:26">
      <c r="A78">
        <v>13710</v>
      </c>
      <c r="B78">
        <v>15444</v>
      </c>
      <c r="C78" t="s">
        <v>3611</v>
      </c>
      <c r="D78" t="s">
        <v>1997</v>
      </c>
      <c r="E78" t="s">
        <v>1998</v>
      </c>
      <c r="F78" t="s">
        <v>785</v>
      </c>
      <c r="G78" t="s">
        <v>129</v>
      </c>
      <c r="H78" t="s">
        <v>138</v>
      </c>
      <c r="I78" t="s">
        <v>1061</v>
      </c>
      <c r="J78" t="s">
        <v>1958</v>
      </c>
      <c r="K78" t="s">
        <v>1083</v>
      </c>
      <c r="L78" t="s">
        <v>140</v>
      </c>
      <c r="M78" t="s">
        <v>1999</v>
      </c>
      <c r="N78" t="s">
        <v>2000</v>
      </c>
      <c r="O78" s="135">
        <v>1.2500000000000001E-2</v>
      </c>
      <c r="P78" s="135">
        <v>4.1160000000000002E-2</v>
      </c>
      <c r="R78" s="131">
        <v>20000</v>
      </c>
      <c r="S78" s="133">
        <v>2.9780000000000002</v>
      </c>
      <c r="T78" s="137">
        <v>95.064999999999998</v>
      </c>
      <c r="U78" s="131">
        <v>56.621000000000002</v>
      </c>
      <c r="W78" t="s">
        <v>237</v>
      </c>
      <c r="X78" s="135">
        <v>0</v>
      </c>
      <c r="Y78" s="135">
        <v>7.4654291330660304E-3</v>
      </c>
      <c r="Z78" s="135">
        <v>1.7511734678807801E-3</v>
      </c>
    </row>
    <row r="79" spans="1:26">
      <c r="A79">
        <v>13710</v>
      </c>
      <c r="B79">
        <v>15444</v>
      </c>
      <c r="C79" t="s">
        <v>3611</v>
      </c>
      <c r="D79" t="s">
        <v>2001</v>
      </c>
      <c r="E79" t="s">
        <v>2002</v>
      </c>
      <c r="F79" t="s">
        <v>785</v>
      </c>
      <c r="G79" t="s">
        <v>129</v>
      </c>
      <c r="H79" t="s">
        <v>138</v>
      </c>
      <c r="I79" t="s">
        <v>1061</v>
      </c>
      <c r="J79" t="s">
        <v>1958</v>
      </c>
      <c r="K79" t="s">
        <v>1083</v>
      </c>
      <c r="L79" t="s">
        <v>140</v>
      </c>
      <c r="M79" t="s">
        <v>2003</v>
      </c>
      <c r="N79" t="s">
        <v>2004</v>
      </c>
      <c r="O79" s="135">
        <v>1.6250000000000001E-2</v>
      </c>
      <c r="P79" s="135">
        <v>3.8760000000000003E-2</v>
      </c>
      <c r="R79" s="131">
        <v>10000</v>
      </c>
      <c r="S79" s="133">
        <v>2.9780000000000002</v>
      </c>
      <c r="T79" s="137">
        <v>99.201999999999998</v>
      </c>
      <c r="U79" s="131">
        <v>29.542000000000002</v>
      </c>
      <c r="W79" t="s">
        <v>237</v>
      </c>
      <c r="X79" s="135">
        <v>0</v>
      </c>
      <c r="Y79" s="135">
        <v>3.8951510725098301E-3</v>
      </c>
      <c r="Z79" s="135">
        <v>9.1368963390925297E-4</v>
      </c>
    </row>
    <row r="80" spans="1:26">
      <c r="A80">
        <v>13710</v>
      </c>
      <c r="B80">
        <v>15444</v>
      </c>
      <c r="C80" t="s">
        <v>3611</v>
      </c>
      <c r="D80" t="s">
        <v>2005</v>
      </c>
      <c r="E80" t="s">
        <v>2006</v>
      </c>
      <c r="F80" t="s">
        <v>785</v>
      </c>
      <c r="G80" t="s">
        <v>129</v>
      </c>
      <c r="H80" t="s">
        <v>138</v>
      </c>
      <c r="I80" t="s">
        <v>1061</v>
      </c>
      <c r="J80" t="s">
        <v>1958</v>
      </c>
      <c r="K80" t="s">
        <v>1083</v>
      </c>
      <c r="L80" t="s">
        <v>140</v>
      </c>
      <c r="M80" t="s">
        <v>2007</v>
      </c>
      <c r="N80" t="s">
        <v>786</v>
      </c>
      <c r="O80" s="135">
        <v>1.7500000000000002E-2</v>
      </c>
      <c r="P80" s="135">
        <v>3.9649999999999998E-2</v>
      </c>
      <c r="R80" s="131">
        <v>10000</v>
      </c>
      <c r="S80" s="133">
        <v>2.9780000000000002</v>
      </c>
      <c r="T80" s="137">
        <v>98.91</v>
      </c>
      <c r="U80" s="131">
        <v>29.454999999999998</v>
      </c>
      <c r="W80" t="s">
        <v>237</v>
      </c>
      <c r="X80" s="135">
        <v>0</v>
      </c>
      <c r="Y80" s="135">
        <v>3.8837007553214598E-3</v>
      </c>
      <c r="Z80" s="135">
        <v>9.1100372111017902E-4</v>
      </c>
    </row>
    <row r="81" spans="1:26">
      <c r="A81">
        <v>13710</v>
      </c>
      <c r="B81">
        <v>15444</v>
      </c>
      <c r="C81" t="s">
        <v>3611</v>
      </c>
      <c r="D81" t="s">
        <v>2008</v>
      </c>
      <c r="E81" t="s">
        <v>2009</v>
      </c>
      <c r="F81" t="s">
        <v>785</v>
      </c>
      <c r="G81" t="s">
        <v>129</v>
      </c>
      <c r="H81" t="s">
        <v>138</v>
      </c>
      <c r="I81" t="s">
        <v>1061</v>
      </c>
      <c r="J81" t="s">
        <v>1958</v>
      </c>
      <c r="K81" t="s">
        <v>1083</v>
      </c>
      <c r="L81" t="s">
        <v>140</v>
      </c>
      <c r="M81" t="s">
        <v>2010</v>
      </c>
      <c r="N81" t="s">
        <v>88</v>
      </c>
      <c r="O81" s="135">
        <v>2.5000000000000001E-2</v>
      </c>
      <c r="P81" s="135">
        <v>4.0039999999999999E-2</v>
      </c>
      <c r="R81" s="131">
        <v>30000</v>
      </c>
      <c r="S81" s="133">
        <v>2.9780000000000002</v>
      </c>
      <c r="T81" s="137">
        <v>99.492000000000004</v>
      </c>
      <c r="U81" s="131">
        <v>88.885999999999996</v>
      </c>
      <c r="W81" t="s">
        <v>237</v>
      </c>
      <c r="X81" s="135">
        <v>0</v>
      </c>
      <c r="Y81" s="135">
        <v>1.1719658810373301E-2</v>
      </c>
      <c r="Z81" s="135">
        <v>2.7490925431786998E-3</v>
      </c>
    </row>
    <row r="82" spans="1:26">
      <c r="A82">
        <v>13710</v>
      </c>
      <c r="B82">
        <v>15444</v>
      </c>
      <c r="C82" t="s">
        <v>3611</v>
      </c>
      <c r="D82" t="s">
        <v>2047</v>
      </c>
      <c r="E82" t="s">
        <v>2020</v>
      </c>
      <c r="F82" t="s">
        <v>785</v>
      </c>
      <c r="G82" t="s">
        <v>129</v>
      </c>
      <c r="H82" t="s">
        <v>138</v>
      </c>
      <c r="I82" t="s">
        <v>1061</v>
      </c>
      <c r="J82" t="s">
        <v>1958</v>
      </c>
      <c r="K82" t="s">
        <v>1083</v>
      </c>
      <c r="L82" t="s">
        <v>140</v>
      </c>
      <c r="M82" t="s">
        <v>2021</v>
      </c>
      <c r="N82" t="s">
        <v>2048</v>
      </c>
      <c r="O82" s="135">
        <v>3.7499999999999999E-2</v>
      </c>
      <c r="P82" s="135">
        <v>4.1160000000000002E-2</v>
      </c>
      <c r="R82" s="131">
        <v>10000</v>
      </c>
      <c r="S82" s="133">
        <v>2.9780000000000002</v>
      </c>
      <c r="T82" s="137">
        <v>100.953</v>
      </c>
      <c r="U82" s="131">
        <v>30.064</v>
      </c>
      <c r="W82" t="s">
        <v>237</v>
      </c>
      <c r="X82" s="135">
        <v>0</v>
      </c>
      <c r="Y82" s="135">
        <v>3.9639170167190098E-3</v>
      </c>
      <c r="Z82" s="135">
        <v>9.2982013288613302E-4</v>
      </c>
    </row>
    <row r="83" spans="1:26">
      <c r="A83">
        <v>13710</v>
      </c>
      <c r="B83">
        <v>15444</v>
      </c>
      <c r="C83" t="s">
        <v>3611</v>
      </c>
      <c r="D83" t="s">
        <v>2049</v>
      </c>
      <c r="E83" t="s">
        <v>2050</v>
      </c>
      <c r="F83" t="s">
        <v>785</v>
      </c>
      <c r="G83" t="s">
        <v>129</v>
      </c>
      <c r="H83" t="s">
        <v>138</v>
      </c>
      <c r="I83" t="s">
        <v>1061</v>
      </c>
      <c r="J83" t="s">
        <v>1958</v>
      </c>
      <c r="K83" t="s">
        <v>1083</v>
      </c>
      <c r="L83" t="s">
        <v>140</v>
      </c>
      <c r="M83" t="s">
        <v>2051</v>
      </c>
      <c r="N83" t="s">
        <v>1878</v>
      </c>
      <c r="O83" s="135">
        <v>3.5000000000000003E-2</v>
      </c>
      <c r="P83" s="135">
        <v>4.1140000000000003E-2</v>
      </c>
      <c r="R83" s="131">
        <v>10000</v>
      </c>
      <c r="S83" s="133">
        <v>2.9780000000000002</v>
      </c>
      <c r="T83" s="137">
        <v>100.05500000000001</v>
      </c>
      <c r="U83" s="131">
        <v>29.795999999999999</v>
      </c>
      <c r="W83" t="s">
        <v>237</v>
      </c>
      <c r="X83" s="135">
        <v>0</v>
      </c>
      <c r="Y83" s="135">
        <v>3.9286394523867403E-3</v>
      </c>
      <c r="Z83" s="135">
        <v>9.2154503796941696E-4</v>
      </c>
    </row>
    <row r="84" spans="1:26">
      <c r="A84">
        <v>13710</v>
      </c>
      <c r="B84">
        <v>15444</v>
      </c>
      <c r="C84" t="s">
        <v>3611</v>
      </c>
      <c r="D84" t="s">
        <v>2052</v>
      </c>
      <c r="E84" t="s">
        <v>2053</v>
      </c>
      <c r="F84" t="s">
        <v>785</v>
      </c>
      <c r="G84" t="s">
        <v>129</v>
      </c>
      <c r="H84" t="s">
        <v>138</v>
      </c>
      <c r="I84" t="s">
        <v>1061</v>
      </c>
      <c r="J84" t="s">
        <v>1958</v>
      </c>
      <c r="K84" t="s">
        <v>1083</v>
      </c>
      <c r="L84" t="s">
        <v>140</v>
      </c>
      <c r="M84" t="s">
        <v>2054</v>
      </c>
      <c r="N84" t="s">
        <v>2055</v>
      </c>
      <c r="O84" s="135">
        <v>3.5000000000000003E-2</v>
      </c>
      <c r="P84" s="135">
        <v>4.1259999999999998E-2</v>
      </c>
      <c r="R84" s="131">
        <v>5000</v>
      </c>
      <c r="S84" s="133">
        <v>2.9780000000000002</v>
      </c>
      <c r="T84" s="137">
        <v>99.680999999999997</v>
      </c>
      <c r="U84" s="131">
        <v>14.842000000000001</v>
      </c>
      <c r="W84" t="s">
        <v>237</v>
      </c>
      <c r="X84" s="135">
        <v>0</v>
      </c>
      <c r="Y84" s="135">
        <v>1.9569799745955399E-3</v>
      </c>
      <c r="Z84" s="135">
        <v>4.5905082582683998E-4</v>
      </c>
    </row>
    <row r="85" spans="1:26">
      <c r="A85">
        <v>13710</v>
      </c>
      <c r="B85">
        <v>15444</v>
      </c>
      <c r="C85" t="s">
        <v>3611</v>
      </c>
      <c r="D85" t="s">
        <v>2011</v>
      </c>
      <c r="E85" t="s">
        <v>2012</v>
      </c>
      <c r="F85" t="s">
        <v>785</v>
      </c>
      <c r="G85" t="s">
        <v>129</v>
      </c>
      <c r="H85" t="s">
        <v>138</v>
      </c>
      <c r="I85" t="s">
        <v>1061</v>
      </c>
      <c r="J85" t="s">
        <v>1958</v>
      </c>
      <c r="K85" t="s">
        <v>1083</v>
      </c>
      <c r="L85" t="s">
        <v>140</v>
      </c>
      <c r="M85" t="s">
        <v>2013</v>
      </c>
      <c r="N85" t="s">
        <v>2014</v>
      </c>
      <c r="O85" s="135">
        <v>3.875E-2</v>
      </c>
      <c r="P85" s="135">
        <v>4.1090000000000002E-2</v>
      </c>
      <c r="R85" s="131">
        <v>20000</v>
      </c>
      <c r="S85" s="133">
        <v>2.9780000000000002</v>
      </c>
      <c r="T85" s="137">
        <v>99.572000000000003</v>
      </c>
      <c r="U85" s="131">
        <v>59.305</v>
      </c>
      <c r="W85" t="s">
        <v>237</v>
      </c>
      <c r="X85" s="135">
        <v>0</v>
      </c>
      <c r="Y85" s="135">
        <v>7.8193457363357997E-3</v>
      </c>
      <c r="Z85" s="135">
        <v>1.8341920532080999E-3</v>
      </c>
    </row>
    <row r="86" spans="1:26">
      <c r="A86">
        <v>13710</v>
      </c>
      <c r="B86">
        <v>15444</v>
      </c>
      <c r="C86" t="s">
        <v>3611</v>
      </c>
      <c r="D86" t="s">
        <v>2015</v>
      </c>
      <c r="E86" t="s">
        <v>2016</v>
      </c>
      <c r="F86" t="s">
        <v>785</v>
      </c>
      <c r="G86" t="s">
        <v>129</v>
      </c>
      <c r="H86" t="s">
        <v>138</v>
      </c>
      <c r="I86" t="s">
        <v>1061</v>
      </c>
      <c r="J86" t="s">
        <v>1958</v>
      </c>
      <c r="K86" t="s">
        <v>1083</v>
      </c>
      <c r="L86" t="s">
        <v>140</v>
      </c>
      <c r="M86" t="s">
        <v>2017</v>
      </c>
      <c r="N86" t="s">
        <v>2018</v>
      </c>
      <c r="O86" s="135">
        <v>0.04</v>
      </c>
      <c r="P86" s="135">
        <v>4.1169999999999998E-2</v>
      </c>
      <c r="R86" s="131">
        <v>10000</v>
      </c>
      <c r="S86" s="133">
        <v>2.9780000000000002</v>
      </c>
      <c r="T86" s="137">
        <v>101.024</v>
      </c>
      <c r="U86" s="131">
        <v>30.085000000000001</v>
      </c>
      <c r="W86" t="s">
        <v>237</v>
      </c>
      <c r="X86" s="135">
        <v>0</v>
      </c>
      <c r="Y86" s="135">
        <v>3.9667180188106199E-3</v>
      </c>
      <c r="Z86" s="135">
        <v>9.3047716685683702E-4</v>
      </c>
    </row>
    <row r="87" spans="1:26">
      <c r="A87">
        <v>13710</v>
      </c>
      <c r="B87">
        <v>15444</v>
      </c>
      <c r="C87" t="s">
        <v>3611</v>
      </c>
      <c r="D87" t="s">
        <v>2019</v>
      </c>
      <c r="E87" t="s">
        <v>2020</v>
      </c>
      <c r="F87" t="s">
        <v>785</v>
      </c>
      <c r="G87" t="s">
        <v>129</v>
      </c>
      <c r="H87" t="s">
        <v>138</v>
      </c>
      <c r="I87" t="s">
        <v>1061</v>
      </c>
      <c r="J87" t="s">
        <v>1958</v>
      </c>
      <c r="K87" t="s">
        <v>1083</v>
      </c>
      <c r="L87" t="s">
        <v>140</v>
      </c>
      <c r="M87" t="s">
        <v>2021</v>
      </c>
      <c r="N87" t="s">
        <v>2022</v>
      </c>
      <c r="O87" s="135">
        <v>4.1250000000000002E-2</v>
      </c>
      <c r="P87" s="135">
        <v>4.1160000000000002E-2</v>
      </c>
      <c r="R87" s="131">
        <v>20000</v>
      </c>
      <c r="S87" s="133">
        <v>2.9780000000000002</v>
      </c>
      <c r="T87" s="137">
        <v>100.922</v>
      </c>
      <c r="U87" s="131">
        <v>60.109000000000002</v>
      </c>
      <c r="W87" t="s">
        <v>237</v>
      </c>
      <c r="X87" s="135">
        <v>0</v>
      </c>
      <c r="Y87" s="135">
        <v>7.9253784055529596E-3</v>
      </c>
      <c r="Z87" s="135">
        <v>1.8590642465880099E-3</v>
      </c>
    </row>
    <row r="88" spans="1:26">
      <c r="A88">
        <v>13710</v>
      </c>
      <c r="B88">
        <v>15444</v>
      </c>
      <c r="C88" t="s">
        <v>3611</v>
      </c>
      <c r="D88" t="s">
        <v>2023</v>
      </c>
      <c r="E88" t="s">
        <v>2024</v>
      </c>
      <c r="F88" t="s">
        <v>785</v>
      </c>
      <c r="G88" t="s">
        <v>129</v>
      </c>
      <c r="H88" t="s">
        <v>138</v>
      </c>
      <c r="I88" t="s">
        <v>1061</v>
      </c>
      <c r="J88" t="s">
        <v>1958</v>
      </c>
      <c r="K88" t="s">
        <v>1083</v>
      </c>
      <c r="L88" t="s">
        <v>140</v>
      </c>
      <c r="M88" t="s">
        <v>2025</v>
      </c>
      <c r="N88" t="s">
        <v>2026</v>
      </c>
      <c r="O88" s="135">
        <v>4.2500000000000003E-2</v>
      </c>
      <c r="P88" s="135">
        <v>4.1329999999999999E-2</v>
      </c>
      <c r="R88" s="131">
        <v>10000</v>
      </c>
      <c r="S88" s="133">
        <v>2.9780000000000002</v>
      </c>
      <c r="T88" s="137">
        <v>102.018</v>
      </c>
      <c r="U88" s="131">
        <v>30.381</v>
      </c>
      <c r="W88" t="s">
        <v>237</v>
      </c>
      <c r="X88" s="135">
        <v>0</v>
      </c>
      <c r="Y88" s="135">
        <v>4.0057367836628501E-3</v>
      </c>
      <c r="Z88" s="135">
        <v>9.3962983906640196E-4</v>
      </c>
    </row>
    <row r="89" spans="1:26">
      <c r="A89">
        <v>13710</v>
      </c>
      <c r="B89">
        <v>15444</v>
      </c>
      <c r="C89" t="s">
        <v>3611</v>
      </c>
      <c r="D89" t="s">
        <v>2031</v>
      </c>
      <c r="E89" t="s">
        <v>2032</v>
      </c>
      <c r="F89" t="s">
        <v>785</v>
      </c>
      <c r="G89" t="s">
        <v>129</v>
      </c>
      <c r="H89" t="s">
        <v>138</v>
      </c>
      <c r="I89" t="s">
        <v>1061</v>
      </c>
      <c r="J89" t="s">
        <v>1958</v>
      </c>
      <c r="K89" t="s">
        <v>1083</v>
      </c>
      <c r="L89" t="s">
        <v>140</v>
      </c>
      <c r="M89" t="s">
        <v>2033</v>
      </c>
      <c r="N89" t="s">
        <v>2034</v>
      </c>
      <c r="O89" s="135">
        <v>1.2500000000000001E-2</v>
      </c>
      <c r="P89" s="135">
        <v>4.122E-2</v>
      </c>
      <c r="R89" s="131">
        <v>12000</v>
      </c>
      <c r="S89" s="133">
        <v>2.9780000000000002</v>
      </c>
      <c r="T89" s="137">
        <v>94.739000000000004</v>
      </c>
      <c r="U89" s="131">
        <v>33.856000000000002</v>
      </c>
      <c r="W89" t="s">
        <v>237</v>
      </c>
      <c r="X89" s="135">
        <v>0</v>
      </c>
      <c r="Y89" s="135">
        <v>4.4639234540429498E-3</v>
      </c>
      <c r="Z89" s="135">
        <v>1.0471071623661999E-3</v>
      </c>
    </row>
    <row r="90" spans="1:26">
      <c r="A90">
        <v>13710</v>
      </c>
      <c r="B90">
        <v>15444</v>
      </c>
      <c r="C90" t="s">
        <v>3611</v>
      </c>
      <c r="D90" t="s">
        <v>2039</v>
      </c>
      <c r="E90" t="s">
        <v>2040</v>
      </c>
      <c r="F90" t="s">
        <v>785</v>
      </c>
      <c r="G90" t="s">
        <v>129</v>
      </c>
      <c r="H90" t="s">
        <v>138</v>
      </c>
      <c r="I90" t="s">
        <v>1061</v>
      </c>
      <c r="J90" t="s">
        <v>1958</v>
      </c>
      <c r="K90" t="s">
        <v>1083</v>
      </c>
      <c r="L90" t="s">
        <v>140</v>
      </c>
      <c r="M90" t="s">
        <v>2041</v>
      </c>
      <c r="N90" t="s">
        <v>2042</v>
      </c>
      <c r="O90" s="135">
        <v>3.3750000000000002E-2</v>
      </c>
      <c r="P90" s="135">
        <v>4.1239999999999999E-2</v>
      </c>
      <c r="R90" s="131">
        <v>5000</v>
      </c>
      <c r="S90" s="133">
        <v>2.9780000000000002</v>
      </c>
      <c r="T90" s="137">
        <v>99.171999999999997</v>
      </c>
      <c r="U90" s="131">
        <v>14.766999999999999</v>
      </c>
      <c r="W90" t="s">
        <v>237</v>
      </c>
      <c r="X90" s="135">
        <v>0</v>
      </c>
      <c r="Y90" s="135">
        <v>1.94698721037682E-3</v>
      </c>
      <c r="Z90" s="135">
        <v>4.5670681274216602E-4</v>
      </c>
    </row>
    <row r="91" spans="1:26">
      <c r="A91">
        <v>559</v>
      </c>
      <c r="B91">
        <v>556</v>
      </c>
      <c r="C91" t="s">
        <v>1838</v>
      </c>
      <c r="D91" t="s">
        <v>1839</v>
      </c>
      <c r="E91" t="s">
        <v>1840</v>
      </c>
      <c r="F91" t="s">
        <v>1557</v>
      </c>
      <c r="G91" t="s">
        <v>39</v>
      </c>
      <c r="H91" t="s">
        <v>39</v>
      </c>
      <c r="I91" t="s">
        <v>41</v>
      </c>
      <c r="J91" t="s">
        <v>1841</v>
      </c>
      <c r="K91" t="s">
        <v>305</v>
      </c>
      <c r="L91" t="s">
        <v>46</v>
      </c>
      <c r="M91" t="s">
        <v>1842</v>
      </c>
      <c r="N91" t="s">
        <v>1843</v>
      </c>
      <c r="O91" s="135">
        <v>0</v>
      </c>
      <c r="P91" s="135">
        <v>3.3399999999999999E-2</v>
      </c>
      <c r="R91" s="131">
        <v>2432000</v>
      </c>
      <c r="S91" s="133">
        <v>1</v>
      </c>
      <c r="T91" s="137">
        <v>99.13</v>
      </c>
      <c r="U91" s="131">
        <v>2410.8420000000001</v>
      </c>
      <c r="W91" t="s">
        <v>237</v>
      </c>
      <c r="X91" s="135">
        <v>1.35E-4</v>
      </c>
      <c r="Y91" s="135">
        <v>1.8098925990369798E-2</v>
      </c>
      <c r="Z91" s="135">
        <v>6.8598321040839599E-3</v>
      </c>
    </row>
    <row r="92" spans="1:26">
      <c r="A92">
        <v>559</v>
      </c>
      <c r="B92">
        <v>556</v>
      </c>
      <c r="C92" t="s">
        <v>1838</v>
      </c>
      <c r="D92" t="s">
        <v>1844</v>
      </c>
      <c r="E92" t="s">
        <v>1845</v>
      </c>
      <c r="F92" t="s">
        <v>1557</v>
      </c>
      <c r="G92" t="s">
        <v>39</v>
      </c>
      <c r="H92" t="s">
        <v>39</v>
      </c>
      <c r="I92" t="s">
        <v>41</v>
      </c>
      <c r="J92" t="s">
        <v>1841</v>
      </c>
      <c r="K92" t="s">
        <v>305</v>
      </c>
      <c r="L92" t="s">
        <v>46</v>
      </c>
      <c r="M92" t="s">
        <v>1846</v>
      </c>
      <c r="N92" t="s">
        <v>674</v>
      </c>
      <c r="O92" s="135">
        <v>0</v>
      </c>
      <c r="P92" s="135">
        <v>3.2829999999999998E-2</v>
      </c>
      <c r="R92" s="131">
        <v>3734000</v>
      </c>
      <c r="S92" s="133">
        <v>1</v>
      </c>
      <c r="T92" s="137">
        <v>98.9</v>
      </c>
      <c r="U92" s="131">
        <v>3692.9259999999999</v>
      </c>
      <c r="W92" t="s">
        <v>237</v>
      </c>
      <c r="X92" s="135">
        <v>2.0699999999999999E-4</v>
      </c>
      <c r="Y92" s="135">
        <v>2.77239261019523E-2</v>
      </c>
      <c r="Z92" s="135">
        <v>1.05078875081658E-2</v>
      </c>
    </row>
    <row r="93" spans="1:26">
      <c r="A93">
        <v>559</v>
      </c>
      <c r="B93">
        <v>556</v>
      </c>
      <c r="C93" t="s">
        <v>1838</v>
      </c>
      <c r="D93" t="s">
        <v>1847</v>
      </c>
      <c r="E93" t="s">
        <v>1848</v>
      </c>
      <c r="F93" t="s">
        <v>1557</v>
      </c>
      <c r="G93" t="s">
        <v>39</v>
      </c>
      <c r="H93" t="s">
        <v>39</v>
      </c>
      <c r="I93" t="s">
        <v>41</v>
      </c>
      <c r="J93" t="s">
        <v>1841</v>
      </c>
      <c r="K93" t="s">
        <v>305</v>
      </c>
      <c r="L93" t="s">
        <v>46</v>
      </c>
      <c r="M93" t="s">
        <v>1849</v>
      </c>
      <c r="N93" t="s">
        <v>1850</v>
      </c>
      <c r="O93" s="135">
        <v>0</v>
      </c>
      <c r="P93" s="135">
        <v>3.2590000000000001E-2</v>
      </c>
      <c r="R93" s="131">
        <v>673000</v>
      </c>
      <c r="S93" s="133">
        <v>1</v>
      </c>
      <c r="T93" s="137">
        <v>98.12</v>
      </c>
      <c r="U93" s="131">
        <v>660.34799999999996</v>
      </c>
      <c r="W93" t="s">
        <v>237</v>
      </c>
      <c r="X93" s="135">
        <v>3.4E-5</v>
      </c>
      <c r="Y93" s="135">
        <v>4.9574316040997199E-3</v>
      </c>
      <c r="Z93" s="135">
        <v>1.8789594747057601E-3</v>
      </c>
    </row>
    <row r="94" spans="1:26">
      <c r="A94">
        <v>559</v>
      </c>
      <c r="B94">
        <v>556</v>
      </c>
      <c r="C94" t="s">
        <v>1838</v>
      </c>
      <c r="D94" t="s">
        <v>1851</v>
      </c>
      <c r="E94" t="s">
        <v>1852</v>
      </c>
      <c r="F94" t="s">
        <v>1557</v>
      </c>
      <c r="G94" t="s">
        <v>39</v>
      </c>
      <c r="H94" t="s">
        <v>39</v>
      </c>
      <c r="I94" t="s">
        <v>41</v>
      </c>
      <c r="J94" t="s">
        <v>1841</v>
      </c>
      <c r="K94" t="s">
        <v>305</v>
      </c>
      <c r="L94" t="s">
        <v>46</v>
      </c>
      <c r="M94" t="s">
        <v>1853</v>
      </c>
      <c r="N94" t="s">
        <v>1854</v>
      </c>
      <c r="O94" s="135">
        <v>0</v>
      </c>
      <c r="P94" s="135">
        <v>3.2320000000000002E-2</v>
      </c>
      <c r="R94" s="131">
        <v>3383000</v>
      </c>
      <c r="S94" s="133">
        <v>1</v>
      </c>
      <c r="T94" s="137">
        <v>97.36</v>
      </c>
      <c r="U94" s="131">
        <v>3293.6889999999999</v>
      </c>
      <c r="W94" t="s">
        <v>237</v>
      </c>
      <c r="X94" s="135">
        <v>1.8799999999999999E-4</v>
      </c>
      <c r="Y94" s="135">
        <v>2.4726730211769202E-2</v>
      </c>
      <c r="Z94" s="135">
        <v>9.3718941016704607E-3</v>
      </c>
    </row>
    <row r="95" spans="1:26">
      <c r="A95">
        <v>559</v>
      </c>
      <c r="B95">
        <v>556</v>
      </c>
      <c r="C95" t="s">
        <v>1838</v>
      </c>
      <c r="D95" t="s">
        <v>1855</v>
      </c>
      <c r="E95" t="s">
        <v>1856</v>
      </c>
      <c r="F95" t="s">
        <v>1557</v>
      </c>
      <c r="G95" t="s">
        <v>39</v>
      </c>
      <c r="H95" t="s">
        <v>39</v>
      </c>
      <c r="I95" t="s">
        <v>41</v>
      </c>
      <c r="J95" t="s">
        <v>1841</v>
      </c>
      <c r="K95" t="s">
        <v>305</v>
      </c>
      <c r="L95" t="s">
        <v>46</v>
      </c>
      <c r="M95" t="s">
        <v>1857</v>
      </c>
      <c r="N95" t="s">
        <v>1858</v>
      </c>
      <c r="O95" s="135">
        <v>0</v>
      </c>
      <c r="P95" s="135">
        <v>3.4229999999999997E-2</v>
      </c>
      <c r="R95" s="131">
        <v>2553000</v>
      </c>
      <c r="S95" s="133">
        <v>1</v>
      </c>
      <c r="T95" s="137">
        <v>99.43</v>
      </c>
      <c r="U95" s="131">
        <v>2538.4479999999999</v>
      </c>
      <c r="W95" t="s">
        <v>237</v>
      </c>
      <c r="X95" s="135">
        <v>8.0000000000000007E-5</v>
      </c>
      <c r="Y95" s="135">
        <v>1.9056905552197901E-2</v>
      </c>
      <c r="Z95" s="135">
        <v>7.2229243094878203E-3</v>
      </c>
    </row>
    <row r="96" spans="1:26">
      <c r="A96">
        <v>559</v>
      </c>
      <c r="B96">
        <v>556</v>
      </c>
      <c r="C96" t="s">
        <v>1838</v>
      </c>
      <c r="D96" t="s">
        <v>1859</v>
      </c>
      <c r="E96" t="s">
        <v>1860</v>
      </c>
      <c r="F96" t="s">
        <v>1550</v>
      </c>
      <c r="G96" t="s">
        <v>39</v>
      </c>
      <c r="H96" t="s">
        <v>39</v>
      </c>
      <c r="I96" t="s">
        <v>41</v>
      </c>
      <c r="J96" t="s">
        <v>1841</v>
      </c>
      <c r="K96" t="s">
        <v>305</v>
      </c>
      <c r="L96" t="s">
        <v>46</v>
      </c>
      <c r="M96" t="s">
        <v>1861</v>
      </c>
      <c r="N96" t="s">
        <v>1862</v>
      </c>
      <c r="O96" s="135">
        <v>7.4999999999999997E-3</v>
      </c>
      <c r="P96" s="135">
        <v>1.7260000000000001E-2</v>
      </c>
      <c r="R96" s="131">
        <v>9027000</v>
      </c>
      <c r="S96" s="133">
        <v>1</v>
      </c>
      <c r="T96" s="137">
        <v>119.65</v>
      </c>
      <c r="U96" s="131">
        <v>10800.806</v>
      </c>
      <c r="W96" t="s">
        <v>237</v>
      </c>
      <c r="X96" s="135">
        <v>3.7100000000000002E-4</v>
      </c>
      <c r="Y96" s="135">
        <v>8.1084953644768407E-2</v>
      </c>
      <c r="Z96" s="135">
        <v>3.0732716873172701E-2</v>
      </c>
    </row>
    <row r="97" spans="1:26">
      <c r="A97">
        <v>559</v>
      </c>
      <c r="B97">
        <v>556</v>
      </c>
      <c r="C97" t="s">
        <v>1838</v>
      </c>
      <c r="D97" t="s">
        <v>1863</v>
      </c>
      <c r="E97" t="s">
        <v>1864</v>
      </c>
      <c r="F97" t="s">
        <v>1550</v>
      </c>
      <c r="G97" t="s">
        <v>39</v>
      </c>
      <c r="H97" t="s">
        <v>39</v>
      </c>
      <c r="I97" t="s">
        <v>41</v>
      </c>
      <c r="J97" t="s">
        <v>1841</v>
      </c>
      <c r="K97" t="s">
        <v>305</v>
      </c>
      <c r="L97" t="s">
        <v>46</v>
      </c>
      <c r="M97" t="s">
        <v>1865</v>
      </c>
      <c r="N97" t="s">
        <v>1866</v>
      </c>
      <c r="O97" s="135">
        <v>0.02</v>
      </c>
      <c r="P97" s="135">
        <v>1.8149999999999999E-2</v>
      </c>
      <c r="R97" s="131">
        <v>11110000</v>
      </c>
      <c r="S97" s="133">
        <v>1</v>
      </c>
      <c r="T97" s="137">
        <v>103.97</v>
      </c>
      <c r="U97" s="131">
        <v>11551.066999999999</v>
      </c>
      <c r="W97" t="s">
        <v>237</v>
      </c>
      <c r="X97" s="135">
        <v>5.4000000000000001E-4</v>
      </c>
      <c r="Y97" s="135">
        <v>8.6717396424055002E-2</v>
      </c>
      <c r="Z97" s="135">
        <v>3.28675182322326E-2</v>
      </c>
    </row>
    <row r="98" spans="1:26">
      <c r="A98">
        <v>559</v>
      </c>
      <c r="B98">
        <v>556</v>
      </c>
      <c r="C98" t="s">
        <v>1838</v>
      </c>
      <c r="D98" t="s">
        <v>1867</v>
      </c>
      <c r="E98" t="s">
        <v>1868</v>
      </c>
      <c r="F98" t="s">
        <v>1550</v>
      </c>
      <c r="G98" t="s">
        <v>39</v>
      </c>
      <c r="H98" t="s">
        <v>39</v>
      </c>
      <c r="I98" t="s">
        <v>41</v>
      </c>
      <c r="J98" t="s">
        <v>1841</v>
      </c>
      <c r="K98" t="s">
        <v>305</v>
      </c>
      <c r="L98" t="s">
        <v>46</v>
      </c>
      <c r="M98" t="s">
        <v>1869</v>
      </c>
      <c r="N98" t="s">
        <v>1870</v>
      </c>
      <c r="O98" s="135">
        <v>1.8550000000000001E-2</v>
      </c>
      <c r="P98" s="135">
        <v>1.9529999999999999E-2</v>
      </c>
      <c r="R98" s="131">
        <v>600000</v>
      </c>
      <c r="S98" s="133">
        <v>1</v>
      </c>
      <c r="T98" s="137">
        <v>101</v>
      </c>
      <c r="U98" s="131">
        <v>606</v>
      </c>
      <c r="W98" t="s">
        <v>237</v>
      </c>
      <c r="X98" s="135">
        <v>7.2999999999999999E-5</v>
      </c>
      <c r="Y98" s="135">
        <v>4.5494275319307997E-3</v>
      </c>
      <c r="Z98" s="135">
        <v>1.7243182858114299E-3</v>
      </c>
    </row>
    <row r="99" spans="1:26">
      <c r="A99">
        <v>559</v>
      </c>
      <c r="B99">
        <v>556</v>
      </c>
      <c r="C99" t="s">
        <v>1838</v>
      </c>
      <c r="D99" t="s">
        <v>1871</v>
      </c>
      <c r="E99" t="s">
        <v>1872</v>
      </c>
      <c r="F99" t="s">
        <v>1553</v>
      </c>
      <c r="G99" t="s">
        <v>39</v>
      </c>
      <c r="H99" t="s">
        <v>39</v>
      </c>
      <c r="I99" t="s">
        <v>41</v>
      </c>
      <c r="J99" t="s">
        <v>1841</v>
      </c>
      <c r="K99" t="s">
        <v>305</v>
      </c>
      <c r="L99" t="s">
        <v>46</v>
      </c>
      <c r="M99" t="s">
        <v>1873</v>
      </c>
      <c r="N99" t="s">
        <v>1874</v>
      </c>
      <c r="O99" s="135">
        <v>2.2499999999999999E-2</v>
      </c>
      <c r="P99" s="135">
        <v>3.2779999999999997E-2</v>
      </c>
      <c r="R99" s="131">
        <v>3196000</v>
      </c>
      <c r="S99" s="133">
        <v>1</v>
      </c>
      <c r="T99" s="137">
        <v>99.5</v>
      </c>
      <c r="U99" s="131">
        <v>3180.02</v>
      </c>
      <c r="W99" t="s">
        <v>237</v>
      </c>
      <c r="X99" s="135">
        <v>9.2E-5</v>
      </c>
      <c r="Y99" s="135">
        <v>2.3873383729522399E-2</v>
      </c>
      <c r="Z99" s="135">
        <v>9.0484597941354102E-3</v>
      </c>
    </row>
    <row r="100" spans="1:26">
      <c r="A100">
        <v>559</v>
      </c>
      <c r="B100">
        <v>556</v>
      </c>
      <c r="C100" t="s">
        <v>1838</v>
      </c>
      <c r="D100" t="s">
        <v>1875</v>
      </c>
      <c r="E100" t="s">
        <v>1876</v>
      </c>
      <c r="F100" t="s">
        <v>1553</v>
      </c>
      <c r="G100" t="s">
        <v>39</v>
      </c>
      <c r="H100" t="s">
        <v>39</v>
      </c>
      <c r="I100" t="s">
        <v>41</v>
      </c>
      <c r="J100" t="s">
        <v>1841</v>
      </c>
      <c r="K100" t="s">
        <v>305</v>
      </c>
      <c r="L100" t="s">
        <v>46</v>
      </c>
      <c r="M100" t="s">
        <v>1877</v>
      </c>
      <c r="N100" t="s">
        <v>1878</v>
      </c>
      <c r="O100" s="135">
        <v>3.7499999999999999E-2</v>
      </c>
      <c r="P100" s="135">
        <v>3.2219999999999999E-2</v>
      </c>
      <c r="R100" s="131">
        <v>283000</v>
      </c>
      <c r="S100" s="133">
        <v>1</v>
      </c>
      <c r="T100" s="137">
        <v>103.45</v>
      </c>
      <c r="U100" s="131">
        <v>292.76400000000001</v>
      </c>
      <c r="W100" t="s">
        <v>237</v>
      </c>
      <c r="X100" s="135">
        <v>7.9999999999999996E-6</v>
      </c>
      <c r="Y100" s="135">
        <v>2.1978652264759502E-3</v>
      </c>
      <c r="Z100" s="135">
        <v>8.3303210638309302E-4</v>
      </c>
    </row>
    <row r="101" spans="1:26">
      <c r="A101">
        <v>559</v>
      </c>
      <c r="B101">
        <v>556</v>
      </c>
      <c r="C101" t="s">
        <v>1838</v>
      </c>
      <c r="D101" t="s">
        <v>1879</v>
      </c>
      <c r="E101" t="s">
        <v>1880</v>
      </c>
      <c r="F101" t="s">
        <v>1553</v>
      </c>
      <c r="G101" t="s">
        <v>39</v>
      </c>
      <c r="H101" t="s">
        <v>39</v>
      </c>
      <c r="I101" t="s">
        <v>41</v>
      </c>
      <c r="J101" t="s">
        <v>1841</v>
      </c>
      <c r="K101" t="s">
        <v>305</v>
      </c>
      <c r="L101" t="s">
        <v>46</v>
      </c>
      <c r="M101" t="s">
        <v>1881</v>
      </c>
      <c r="N101" t="s">
        <v>88</v>
      </c>
      <c r="O101" s="135">
        <v>0.02</v>
      </c>
      <c r="P101" s="135">
        <v>3.2050000000000002E-2</v>
      </c>
      <c r="R101" s="131">
        <v>2032000</v>
      </c>
      <c r="S101" s="133">
        <v>1</v>
      </c>
      <c r="T101" s="137">
        <v>99.63</v>
      </c>
      <c r="U101" s="131">
        <v>2024.482</v>
      </c>
      <c r="W101" t="s">
        <v>237</v>
      </c>
      <c r="X101" s="135">
        <v>7.2000000000000002E-5</v>
      </c>
      <c r="Y101" s="135">
        <v>1.51984031830484E-2</v>
      </c>
      <c r="Z101" s="135">
        <v>5.76047960753924E-3</v>
      </c>
    </row>
    <row r="102" spans="1:26">
      <c r="A102">
        <v>559</v>
      </c>
      <c r="B102">
        <v>556</v>
      </c>
      <c r="C102" t="s">
        <v>1838</v>
      </c>
      <c r="D102" t="s">
        <v>1882</v>
      </c>
      <c r="E102" t="s">
        <v>1883</v>
      </c>
      <c r="F102" t="s">
        <v>1553</v>
      </c>
      <c r="G102" t="s">
        <v>39</v>
      </c>
      <c r="H102" t="s">
        <v>39</v>
      </c>
      <c r="I102" t="s">
        <v>41</v>
      </c>
      <c r="J102" t="s">
        <v>1841</v>
      </c>
      <c r="K102" t="s">
        <v>305</v>
      </c>
      <c r="L102" t="s">
        <v>46</v>
      </c>
      <c r="M102" t="s">
        <v>1884</v>
      </c>
      <c r="N102" t="s">
        <v>1885</v>
      </c>
      <c r="O102" s="135">
        <v>0.04</v>
      </c>
      <c r="P102" s="135">
        <v>3.6499999999999998E-2</v>
      </c>
      <c r="R102" s="131">
        <v>1709000</v>
      </c>
      <c r="S102" s="133">
        <v>1</v>
      </c>
      <c r="T102" s="137">
        <v>103.59</v>
      </c>
      <c r="U102" s="131">
        <v>1770.3530000000001</v>
      </c>
      <c r="W102" t="s">
        <v>237</v>
      </c>
      <c r="X102" s="135">
        <v>4.3999999999999999E-5</v>
      </c>
      <c r="Y102" s="135">
        <v>1.3290582729998401E-2</v>
      </c>
      <c r="Z102" s="135">
        <v>5.0373799054008999E-3</v>
      </c>
    </row>
    <row r="103" spans="1:26">
      <c r="A103">
        <v>559</v>
      </c>
      <c r="B103">
        <v>556</v>
      </c>
      <c r="C103" t="s">
        <v>1838</v>
      </c>
      <c r="D103" t="s">
        <v>1886</v>
      </c>
      <c r="E103" t="s">
        <v>1887</v>
      </c>
      <c r="F103" t="s">
        <v>1553</v>
      </c>
      <c r="G103" t="s">
        <v>39</v>
      </c>
      <c r="H103" t="s">
        <v>39</v>
      </c>
      <c r="I103" t="s">
        <v>41</v>
      </c>
      <c r="J103" t="s">
        <v>1841</v>
      </c>
      <c r="K103" t="s">
        <v>305</v>
      </c>
      <c r="L103" t="s">
        <v>46</v>
      </c>
      <c r="M103" t="s">
        <v>1888</v>
      </c>
      <c r="N103" t="s">
        <v>1889</v>
      </c>
      <c r="O103" s="135">
        <v>3.7499999999999999E-2</v>
      </c>
      <c r="P103" s="135">
        <v>4.1309999999999999E-2</v>
      </c>
      <c r="R103" s="131">
        <v>2821694</v>
      </c>
      <c r="S103" s="133">
        <v>1</v>
      </c>
      <c r="T103" s="137">
        <v>95.7</v>
      </c>
      <c r="U103" s="131">
        <v>2700.3609999999999</v>
      </c>
      <c r="W103" t="s">
        <v>237</v>
      </c>
      <c r="X103" s="135">
        <v>1E-4</v>
      </c>
      <c r="Y103" s="135">
        <v>2.0272437951092001E-2</v>
      </c>
      <c r="Z103" s="135">
        <v>7.6836338663932701E-3</v>
      </c>
    </row>
    <row r="104" spans="1:26">
      <c r="A104">
        <v>559</v>
      </c>
      <c r="B104">
        <v>556</v>
      </c>
      <c r="C104" t="s">
        <v>1838</v>
      </c>
      <c r="D104" t="s">
        <v>1890</v>
      </c>
      <c r="E104" t="s">
        <v>1891</v>
      </c>
      <c r="F104" t="s">
        <v>1553</v>
      </c>
      <c r="G104" t="s">
        <v>39</v>
      </c>
      <c r="H104" t="s">
        <v>39</v>
      </c>
      <c r="I104" t="s">
        <v>41</v>
      </c>
      <c r="J104" t="s">
        <v>1841</v>
      </c>
      <c r="K104" t="s">
        <v>305</v>
      </c>
      <c r="L104" t="s">
        <v>46</v>
      </c>
      <c r="M104" t="s">
        <v>1892</v>
      </c>
      <c r="N104" t="s">
        <v>1893</v>
      </c>
      <c r="O104" s="135">
        <v>4.1500000000000002E-2</v>
      </c>
      <c r="P104" s="135">
        <v>3.6819999999999999E-2</v>
      </c>
      <c r="R104" s="131">
        <v>6009000</v>
      </c>
      <c r="S104" s="133">
        <v>1</v>
      </c>
      <c r="T104" s="137">
        <v>106.4</v>
      </c>
      <c r="U104" s="131">
        <v>6393.576</v>
      </c>
      <c r="W104" t="s">
        <v>237</v>
      </c>
      <c r="X104" s="135">
        <v>3.48E-4</v>
      </c>
      <c r="Y104" s="135">
        <v>4.7998532478369701E-2</v>
      </c>
      <c r="Z104" s="135">
        <v>1.81923432483912E-2</v>
      </c>
    </row>
    <row r="105" spans="1:26">
      <c r="A105">
        <v>559</v>
      </c>
      <c r="B105">
        <v>556</v>
      </c>
      <c r="C105" t="s">
        <v>1838</v>
      </c>
      <c r="D105" t="s">
        <v>1894</v>
      </c>
      <c r="E105" t="s">
        <v>1895</v>
      </c>
      <c r="F105" t="s">
        <v>1553</v>
      </c>
      <c r="G105" t="s">
        <v>39</v>
      </c>
      <c r="H105" t="s">
        <v>39</v>
      </c>
      <c r="I105" t="s">
        <v>41</v>
      </c>
      <c r="J105" t="s">
        <v>1841</v>
      </c>
      <c r="K105" t="s">
        <v>305</v>
      </c>
      <c r="L105" t="s">
        <v>46</v>
      </c>
      <c r="M105" t="s">
        <v>1896</v>
      </c>
      <c r="N105" t="s">
        <v>1897</v>
      </c>
      <c r="O105" s="135">
        <v>2.8000000000000001E-2</v>
      </c>
      <c r="P105" s="135">
        <v>4.3040000000000002E-2</v>
      </c>
      <c r="R105" s="131">
        <v>5030000</v>
      </c>
      <c r="S105" s="133">
        <v>1</v>
      </c>
      <c r="T105" s="137">
        <v>78.16</v>
      </c>
      <c r="U105" s="131">
        <v>3931.4479999999999</v>
      </c>
      <c r="W105" t="s">
        <v>237</v>
      </c>
      <c r="X105" s="135">
        <v>1.3999999999999999E-4</v>
      </c>
      <c r="Y105" s="135">
        <v>2.9514583781442699E-2</v>
      </c>
      <c r="Z105" s="135">
        <v>1.1186580323625E-2</v>
      </c>
    </row>
    <row r="106" spans="1:26">
      <c r="A106">
        <v>559</v>
      </c>
      <c r="B106">
        <v>556</v>
      </c>
      <c r="C106" t="s">
        <v>1838</v>
      </c>
      <c r="D106" t="s">
        <v>1898</v>
      </c>
      <c r="E106" t="s">
        <v>1899</v>
      </c>
      <c r="F106" t="s">
        <v>1553</v>
      </c>
      <c r="G106" t="s">
        <v>39</v>
      </c>
      <c r="H106" t="s">
        <v>39</v>
      </c>
      <c r="I106" t="s">
        <v>41</v>
      </c>
      <c r="J106" t="s">
        <v>1841</v>
      </c>
      <c r="K106" t="s">
        <v>305</v>
      </c>
      <c r="L106" t="s">
        <v>46</v>
      </c>
      <c r="M106" t="s">
        <v>1900</v>
      </c>
      <c r="N106" t="s">
        <v>1901</v>
      </c>
      <c r="O106" s="135">
        <v>4.1000000000000002E-2</v>
      </c>
      <c r="P106" s="135">
        <v>3.2590000000000001E-2</v>
      </c>
      <c r="R106" s="131">
        <v>2600000</v>
      </c>
      <c r="S106" s="133">
        <v>1</v>
      </c>
      <c r="T106" s="137">
        <v>105.38</v>
      </c>
      <c r="U106" s="131">
        <v>2739.88</v>
      </c>
      <c r="W106" t="s">
        <v>237</v>
      </c>
      <c r="X106" s="135">
        <v>1.3100000000000001E-4</v>
      </c>
      <c r="Y106" s="135">
        <v>2.0569117997007499E-2</v>
      </c>
      <c r="Z106" s="135">
        <v>7.7960811632491996E-3</v>
      </c>
    </row>
    <row r="107" spans="1:26">
      <c r="A107">
        <v>559</v>
      </c>
      <c r="B107">
        <v>556</v>
      </c>
      <c r="C107" t="s">
        <v>1838</v>
      </c>
      <c r="D107" t="s">
        <v>2056</v>
      </c>
      <c r="E107" t="s">
        <v>2057</v>
      </c>
      <c r="F107" t="s">
        <v>1553</v>
      </c>
      <c r="G107" t="s">
        <v>39</v>
      </c>
      <c r="H107" t="s">
        <v>39</v>
      </c>
      <c r="I107" t="s">
        <v>41</v>
      </c>
      <c r="J107" t="s">
        <v>1841</v>
      </c>
      <c r="K107" t="s">
        <v>305</v>
      </c>
      <c r="L107" t="s">
        <v>46</v>
      </c>
      <c r="M107" t="s">
        <v>2058</v>
      </c>
      <c r="N107" t="s">
        <v>2059</v>
      </c>
      <c r="O107" s="135">
        <v>3.7499999999999999E-2</v>
      </c>
      <c r="P107" s="135">
        <v>3.4040000000000001E-2</v>
      </c>
      <c r="R107" s="131">
        <v>166000</v>
      </c>
      <c r="S107" s="133">
        <v>1</v>
      </c>
      <c r="T107" s="137">
        <v>103.41</v>
      </c>
      <c r="U107" s="131">
        <v>171.661</v>
      </c>
      <c r="W107" t="s">
        <v>237</v>
      </c>
      <c r="X107" s="135">
        <v>1.2E-5</v>
      </c>
      <c r="Y107" s="135">
        <v>1.2887086795177599E-3</v>
      </c>
      <c r="Z107" s="135">
        <v>4.8844473850389604E-4</v>
      </c>
    </row>
    <row r="108" spans="1:26">
      <c r="A108">
        <v>559</v>
      </c>
      <c r="B108">
        <v>556</v>
      </c>
      <c r="C108" t="s">
        <v>1838</v>
      </c>
      <c r="D108" t="s">
        <v>2060</v>
      </c>
      <c r="E108" t="s">
        <v>2061</v>
      </c>
      <c r="F108" t="s">
        <v>1554</v>
      </c>
      <c r="G108" t="s">
        <v>39</v>
      </c>
      <c r="H108" t="s">
        <v>39</v>
      </c>
      <c r="I108" t="s">
        <v>41</v>
      </c>
      <c r="J108" t="s">
        <v>1841</v>
      </c>
      <c r="K108" t="s">
        <v>305</v>
      </c>
      <c r="L108" t="s">
        <v>46</v>
      </c>
      <c r="M108" t="s">
        <v>2062</v>
      </c>
      <c r="N108" t="s">
        <v>2063</v>
      </c>
      <c r="O108" s="135">
        <v>4.3200000000000002E-2</v>
      </c>
      <c r="P108" s="135">
        <v>3.5810000000000002E-2</v>
      </c>
      <c r="R108" s="131">
        <v>141075</v>
      </c>
      <c r="S108" s="133">
        <v>1</v>
      </c>
      <c r="T108" s="137">
        <v>99.01</v>
      </c>
      <c r="U108" s="131">
        <v>139.678</v>
      </c>
      <c r="W108" t="s">
        <v>237</v>
      </c>
      <c r="X108" s="135">
        <v>3.9999999999999998E-6</v>
      </c>
      <c r="Y108" s="135">
        <v>1.04860819344121E-3</v>
      </c>
      <c r="Z108" s="135">
        <v>3.9744215506494398E-4</v>
      </c>
    </row>
    <row r="109" spans="1:26">
      <c r="A109">
        <v>559</v>
      </c>
      <c r="B109">
        <v>556</v>
      </c>
      <c r="C109" t="s">
        <v>1838</v>
      </c>
      <c r="D109" t="s">
        <v>1902</v>
      </c>
      <c r="E109" t="s">
        <v>1903</v>
      </c>
      <c r="F109" t="s">
        <v>1553</v>
      </c>
      <c r="G109" t="s">
        <v>39</v>
      </c>
      <c r="H109" t="s">
        <v>39</v>
      </c>
      <c r="I109" t="s">
        <v>41</v>
      </c>
      <c r="J109" t="s">
        <v>1841</v>
      </c>
      <c r="K109" t="s">
        <v>305</v>
      </c>
      <c r="L109" t="s">
        <v>46</v>
      </c>
      <c r="M109" t="s">
        <v>1904</v>
      </c>
      <c r="N109" t="s">
        <v>782</v>
      </c>
      <c r="O109" s="135">
        <v>6.25E-2</v>
      </c>
      <c r="P109" s="135">
        <v>3.2250000000000001E-2</v>
      </c>
      <c r="R109" s="131">
        <v>1614000</v>
      </c>
      <c r="S109" s="133">
        <v>1</v>
      </c>
      <c r="T109" s="137">
        <v>105.13</v>
      </c>
      <c r="U109" s="131">
        <v>1696.798</v>
      </c>
      <c r="W109" t="s">
        <v>237</v>
      </c>
      <c r="X109" s="135">
        <v>1.08E-4</v>
      </c>
      <c r="Y109" s="135">
        <v>1.27383835762552E-2</v>
      </c>
      <c r="Z109" s="135">
        <v>4.8280860785345197E-3</v>
      </c>
    </row>
    <row r="110" spans="1:26">
      <c r="A110">
        <v>559</v>
      </c>
      <c r="B110">
        <v>556</v>
      </c>
      <c r="C110" t="s">
        <v>1838</v>
      </c>
      <c r="D110" t="s">
        <v>1905</v>
      </c>
      <c r="E110" t="s">
        <v>1906</v>
      </c>
      <c r="F110" t="s">
        <v>1553</v>
      </c>
      <c r="G110" t="s">
        <v>39</v>
      </c>
      <c r="H110" t="s">
        <v>39</v>
      </c>
      <c r="I110" t="s">
        <v>41</v>
      </c>
      <c r="J110" t="s">
        <v>1841</v>
      </c>
      <c r="K110" t="s">
        <v>305</v>
      </c>
      <c r="L110" t="s">
        <v>46</v>
      </c>
      <c r="M110" t="s">
        <v>1907</v>
      </c>
      <c r="N110" t="s">
        <v>1908</v>
      </c>
      <c r="O110" s="135">
        <v>5.5E-2</v>
      </c>
      <c r="P110" s="135">
        <v>3.9449999999999999E-2</v>
      </c>
      <c r="R110" s="131">
        <v>3472000</v>
      </c>
      <c r="S110" s="133">
        <v>1</v>
      </c>
      <c r="T110" s="137">
        <v>120.13</v>
      </c>
      <c r="U110" s="131">
        <v>4170.9139999999998</v>
      </c>
      <c r="W110" t="s">
        <v>237</v>
      </c>
      <c r="X110" s="135">
        <v>9.3999999999999994E-5</v>
      </c>
      <c r="Y110" s="135">
        <v>3.1312325355024102E-2</v>
      </c>
      <c r="Z110" s="135">
        <v>1.18679580676891E-2</v>
      </c>
    </row>
    <row r="111" spans="1:26">
      <c r="A111">
        <v>559</v>
      </c>
      <c r="B111">
        <v>556</v>
      </c>
      <c r="C111" t="s">
        <v>1838</v>
      </c>
      <c r="D111" t="s">
        <v>1909</v>
      </c>
      <c r="E111" t="s">
        <v>1910</v>
      </c>
      <c r="F111" t="s">
        <v>1550</v>
      </c>
      <c r="G111" t="s">
        <v>39</v>
      </c>
      <c r="H111" t="s">
        <v>39</v>
      </c>
      <c r="I111" t="s">
        <v>41</v>
      </c>
      <c r="J111" t="s">
        <v>1841</v>
      </c>
      <c r="K111" t="s">
        <v>305</v>
      </c>
      <c r="L111" t="s">
        <v>46</v>
      </c>
      <c r="M111" t="s">
        <v>1911</v>
      </c>
      <c r="N111" t="s">
        <v>1912</v>
      </c>
      <c r="O111" s="135">
        <v>5.0000000000000001E-3</v>
      </c>
      <c r="P111" s="135">
        <v>1.6310000000000002E-2</v>
      </c>
      <c r="R111" s="131">
        <v>3376000</v>
      </c>
      <c r="S111" s="133">
        <v>1</v>
      </c>
      <c r="T111" s="137">
        <v>115.67</v>
      </c>
      <c r="U111" s="131">
        <v>3905.0189999999998</v>
      </c>
      <c r="W111" t="s">
        <v>237</v>
      </c>
      <c r="X111" s="135">
        <v>1.02E-4</v>
      </c>
      <c r="Y111" s="135">
        <v>2.93161746884462E-2</v>
      </c>
      <c r="Z111" s="135">
        <v>1.11113795594137E-2</v>
      </c>
    </row>
    <row r="112" spans="1:26">
      <c r="A112">
        <v>559</v>
      </c>
      <c r="B112">
        <v>556</v>
      </c>
      <c r="C112" t="s">
        <v>1838</v>
      </c>
      <c r="D112" t="s">
        <v>1913</v>
      </c>
      <c r="E112" t="s">
        <v>1914</v>
      </c>
      <c r="F112" t="s">
        <v>1550</v>
      </c>
      <c r="G112" t="s">
        <v>39</v>
      </c>
      <c r="H112" t="s">
        <v>39</v>
      </c>
      <c r="I112" t="s">
        <v>41</v>
      </c>
      <c r="J112" t="s">
        <v>1841</v>
      </c>
      <c r="K112" t="s">
        <v>305</v>
      </c>
      <c r="L112" t="s">
        <v>46</v>
      </c>
      <c r="M112" t="s">
        <v>1915</v>
      </c>
      <c r="N112" t="s">
        <v>1916</v>
      </c>
      <c r="O112" s="135">
        <v>1E-3</v>
      </c>
      <c r="P112" s="135">
        <v>5.0139999999999997E-2</v>
      </c>
      <c r="R112" s="131">
        <v>2987000</v>
      </c>
      <c r="S112" s="133">
        <v>1</v>
      </c>
      <c r="T112" s="137">
        <v>119.09</v>
      </c>
      <c r="U112" s="131">
        <v>3557.2179999999998</v>
      </c>
      <c r="W112" t="s">
        <v>237</v>
      </c>
      <c r="X112" s="135">
        <v>2.4800000000000001E-4</v>
      </c>
      <c r="Y112" s="135">
        <v>2.6705126850013399E-2</v>
      </c>
      <c r="Z112" s="135">
        <v>1.0121743500516599E-2</v>
      </c>
    </row>
    <row r="113" spans="1:26">
      <c r="A113">
        <v>559</v>
      </c>
      <c r="B113">
        <v>556</v>
      </c>
      <c r="C113" t="s">
        <v>1838</v>
      </c>
      <c r="D113" t="s">
        <v>1917</v>
      </c>
      <c r="E113" t="s">
        <v>1918</v>
      </c>
      <c r="F113" t="s">
        <v>1550</v>
      </c>
      <c r="G113" t="s">
        <v>39</v>
      </c>
      <c r="H113" t="s">
        <v>39</v>
      </c>
      <c r="I113" t="s">
        <v>41</v>
      </c>
      <c r="J113" t="s">
        <v>1841</v>
      </c>
      <c r="K113" t="s">
        <v>305</v>
      </c>
      <c r="L113" t="s">
        <v>46</v>
      </c>
      <c r="M113" t="s">
        <v>1919</v>
      </c>
      <c r="N113" t="s">
        <v>1920</v>
      </c>
      <c r="O113" s="135">
        <v>1.0999999999999999E-2</v>
      </c>
      <c r="P113" s="135">
        <v>1.6830000000000001E-2</v>
      </c>
      <c r="R113" s="131">
        <v>10282000</v>
      </c>
      <c r="S113" s="133">
        <v>1</v>
      </c>
      <c r="T113" s="137">
        <v>107.38</v>
      </c>
      <c r="U113" s="131">
        <v>11040.812</v>
      </c>
      <c r="W113" t="s">
        <v>237</v>
      </c>
      <c r="X113" s="135">
        <v>3.0499999999999999E-4</v>
      </c>
      <c r="Y113" s="135">
        <v>8.2886752917328402E-2</v>
      </c>
      <c r="Z113" s="135">
        <v>3.1415632561186402E-2</v>
      </c>
    </row>
    <row r="114" spans="1:26">
      <c r="A114">
        <v>559</v>
      </c>
      <c r="B114">
        <v>556</v>
      </c>
      <c r="C114" t="s">
        <v>1838</v>
      </c>
      <c r="D114" t="s">
        <v>1921</v>
      </c>
      <c r="E114" t="s">
        <v>1922</v>
      </c>
      <c r="F114" t="s">
        <v>1550</v>
      </c>
      <c r="G114" t="s">
        <v>39</v>
      </c>
      <c r="H114" t="s">
        <v>39</v>
      </c>
      <c r="I114" t="s">
        <v>41</v>
      </c>
      <c r="J114" t="s">
        <v>1841</v>
      </c>
      <c r="K114" t="s">
        <v>305</v>
      </c>
      <c r="L114" t="s">
        <v>46</v>
      </c>
      <c r="M114" t="s">
        <v>1923</v>
      </c>
      <c r="N114" t="s">
        <v>1924</v>
      </c>
      <c r="O114" s="135">
        <v>1.6E-2</v>
      </c>
      <c r="P114" s="135">
        <v>1.8020000000000001E-2</v>
      </c>
      <c r="R114" s="131">
        <v>4380000</v>
      </c>
      <c r="S114" s="133">
        <v>1</v>
      </c>
      <c r="T114" s="137">
        <v>106.86</v>
      </c>
      <c r="U114" s="131">
        <v>4680.4679999999998</v>
      </c>
      <c r="W114" t="s">
        <v>237</v>
      </c>
      <c r="X114" s="135">
        <v>1.37E-4</v>
      </c>
      <c r="Y114" s="135">
        <v>3.5137706240133799E-2</v>
      </c>
      <c r="Z114" s="135">
        <v>1.3317849106526799E-2</v>
      </c>
    </row>
    <row r="115" spans="1:26">
      <c r="A115">
        <v>559</v>
      </c>
      <c r="B115">
        <v>556</v>
      </c>
      <c r="C115" t="s">
        <v>1838</v>
      </c>
      <c r="D115" t="s">
        <v>1925</v>
      </c>
      <c r="E115" t="s">
        <v>1926</v>
      </c>
      <c r="F115" t="s">
        <v>1553</v>
      </c>
      <c r="G115" t="s">
        <v>39</v>
      </c>
      <c r="H115" t="s">
        <v>39</v>
      </c>
      <c r="I115" t="s">
        <v>41</v>
      </c>
      <c r="J115" t="s">
        <v>1841</v>
      </c>
      <c r="K115" t="s">
        <v>305</v>
      </c>
      <c r="L115" t="s">
        <v>46</v>
      </c>
      <c r="M115" t="s">
        <v>1927</v>
      </c>
      <c r="N115" t="s">
        <v>1928</v>
      </c>
      <c r="O115" s="135">
        <v>1.4999999999999999E-2</v>
      </c>
      <c r="P115" s="135">
        <v>3.8129999999999997E-2</v>
      </c>
      <c r="R115" s="131">
        <v>17308620</v>
      </c>
      <c r="S115" s="133">
        <v>1</v>
      </c>
      <c r="T115" s="137">
        <v>79.78</v>
      </c>
      <c r="U115" s="131">
        <v>13808.816999999999</v>
      </c>
      <c r="W115" t="s">
        <v>237</v>
      </c>
      <c r="X115" s="135">
        <v>4.1300000000000001E-4</v>
      </c>
      <c r="Y115" s="135">
        <v>0.103667017173224</v>
      </c>
      <c r="Z115" s="135">
        <v>3.9291742113200002E-2</v>
      </c>
    </row>
    <row r="116" spans="1:26">
      <c r="A116">
        <v>559</v>
      </c>
      <c r="B116">
        <v>556</v>
      </c>
      <c r="C116" t="s">
        <v>1838</v>
      </c>
      <c r="D116" t="s">
        <v>1929</v>
      </c>
      <c r="E116" t="s">
        <v>1930</v>
      </c>
      <c r="F116" t="s">
        <v>1553</v>
      </c>
      <c r="G116" t="s">
        <v>39</v>
      </c>
      <c r="H116" t="s">
        <v>39</v>
      </c>
      <c r="I116" t="s">
        <v>41</v>
      </c>
      <c r="J116" t="s">
        <v>1841</v>
      </c>
      <c r="K116" t="s">
        <v>305</v>
      </c>
      <c r="L116" t="s">
        <v>46</v>
      </c>
      <c r="M116" t="s">
        <v>1931</v>
      </c>
      <c r="N116" t="s">
        <v>1932</v>
      </c>
      <c r="O116" s="135">
        <v>1.2999999999999999E-2</v>
      </c>
      <c r="P116" s="135">
        <v>3.4700000000000002E-2</v>
      </c>
      <c r="R116" s="131">
        <v>3865000</v>
      </c>
      <c r="S116" s="133">
        <v>1</v>
      </c>
      <c r="T116" s="137">
        <v>88.94</v>
      </c>
      <c r="U116" s="131">
        <v>3437.5309999999999</v>
      </c>
      <c r="W116" t="s">
        <v>237</v>
      </c>
      <c r="X116" s="135">
        <v>9.3999999999999994E-5</v>
      </c>
      <c r="Y116" s="135">
        <v>2.5806597645652799E-2</v>
      </c>
      <c r="Z116" s="135">
        <v>9.7811840946264803E-3</v>
      </c>
    </row>
    <row r="117" spans="1:26">
      <c r="A117">
        <v>559</v>
      </c>
      <c r="B117">
        <v>556</v>
      </c>
      <c r="C117" t="s">
        <v>1838</v>
      </c>
      <c r="D117" t="s">
        <v>1933</v>
      </c>
      <c r="E117" t="s">
        <v>1934</v>
      </c>
      <c r="F117" t="s">
        <v>1557</v>
      </c>
      <c r="G117" t="s">
        <v>39</v>
      </c>
      <c r="H117" t="s">
        <v>39</v>
      </c>
      <c r="I117" t="s">
        <v>41</v>
      </c>
      <c r="J117" t="s">
        <v>1841</v>
      </c>
      <c r="K117" t="s">
        <v>305</v>
      </c>
      <c r="L117" t="s">
        <v>46</v>
      </c>
      <c r="M117" t="s">
        <v>1935</v>
      </c>
      <c r="N117" t="s">
        <v>1936</v>
      </c>
      <c r="O117" s="135">
        <v>0</v>
      </c>
      <c r="P117" s="135">
        <v>3.2629999999999999E-2</v>
      </c>
      <c r="R117" s="131">
        <v>986000</v>
      </c>
      <c r="S117" s="133">
        <v>1</v>
      </c>
      <c r="T117" s="137">
        <v>98.36</v>
      </c>
      <c r="U117" s="131">
        <v>969.83</v>
      </c>
      <c r="W117" t="s">
        <v>237</v>
      </c>
      <c r="X117" s="135">
        <v>5.5000000000000002E-5</v>
      </c>
      <c r="Y117" s="135">
        <v>7.2808077285832296E-3</v>
      </c>
      <c r="Z117" s="135">
        <v>2.7595625633682901E-3</v>
      </c>
    </row>
    <row r="118" spans="1:26">
      <c r="A118">
        <v>559</v>
      </c>
      <c r="B118">
        <v>556</v>
      </c>
      <c r="C118" t="s">
        <v>1838</v>
      </c>
      <c r="D118" t="s">
        <v>2043</v>
      </c>
      <c r="E118" t="s">
        <v>2044</v>
      </c>
      <c r="F118" t="s">
        <v>1557</v>
      </c>
      <c r="G118" t="s">
        <v>39</v>
      </c>
      <c r="H118" t="s">
        <v>39</v>
      </c>
      <c r="I118" t="s">
        <v>41</v>
      </c>
      <c r="J118" t="s">
        <v>1841</v>
      </c>
      <c r="K118" t="s">
        <v>305</v>
      </c>
      <c r="L118" t="s">
        <v>46</v>
      </c>
      <c r="M118" t="s">
        <v>2045</v>
      </c>
      <c r="N118" t="s">
        <v>2046</v>
      </c>
      <c r="O118" s="135">
        <v>0</v>
      </c>
      <c r="P118" s="135">
        <v>3.2960000000000003E-2</v>
      </c>
      <c r="R118" s="131">
        <v>710000</v>
      </c>
      <c r="S118" s="133">
        <v>1</v>
      </c>
      <c r="T118" s="137">
        <v>98.65</v>
      </c>
      <c r="U118" s="131">
        <v>700.41499999999996</v>
      </c>
      <c r="W118" t="s">
        <v>237</v>
      </c>
      <c r="X118" s="135">
        <v>3.8999999999999999E-5</v>
      </c>
      <c r="Y118" s="135">
        <v>5.2582298428668498E-3</v>
      </c>
      <c r="Z118" s="135">
        <v>1.9929676438227898E-3</v>
      </c>
    </row>
    <row r="119" spans="1:26">
      <c r="A119">
        <v>559</v>
      </c>
      <c r="B119">
        <v>556</v>
      </c>
      <c r="C119" t="s">
        <v>1838</v>
      </c>
      <c r="D119" t="s">
        <v>1937</v>
      </c>
      <c r="E119" t="s">
        <v>1938</v>
      </c>
      <c r="F119" t="s">
        <v>1557</v>
      </c>
      <c r="G119" t="s">
        <v>39</v>
      </c>
      <c r="H119" t="s">
        <v>39</v>
      </c>
      <c r="I119" t="s">
        <v>41</v>
      </c>
      <c r="J119" t="s">
        <v>1841</v>
      </c>
      <c r="K119" t="s">
        <v>305</v>
      </c>
      <c r="L119" t="s">
        <v>46</v>
      </c>
      <c r="M119" t="s">
        <v>1939</v>
      </c>
      <c r="N119" t="s">
        <v>1940</v>
      </c>
      <c r="O119" s="135">
        <v>0</v>
      </c>
      <c r="P119" s="135">
        <v>3.2419999999999997E-2</v>
      </c>
      <c r="R119" s="131">
        <v>350000</v>
      </c>
      <c r="S119" s="133">
        <v>1</v>
      </c>
      <c r="T119" s="137">
        <v>97.89</v>
      </c>
      <c r="U119" s="131">
        <v>342.61500000000001</v>
      </c>
      <c r="W119" t="s">
        <v>237</v>
      </c>
      <c r="X119" s="135">
        <v>1.9000000000000001E-5</v>
      </c>
      <c r="Y119" s="135">
        <v>2.57211569942652E-3</v>
      </c>
      <c r="Z119" s="135">
        <v>9.74880048668783E-4</v>
      </c>
    </row>
    <row r="120" spans="1:26">
      <c r="A120">
        <v>559</v>
      </c>
      <c r="B120">
        <v>556</v>
      </c>
      <c r="C120" t="s">
        <v>1838</v>
      </c>
      <c r="D120" t="s">
        <v>1941</v>
      </c>
      <c r="E120" t="s">
        <v>1942</v>
      </c>
      <c r="F120" t="s">
        <v>1557</v>
      </c>
      <c r="G120" t="s">
        <v>39</v>
      </c>
      <c r="H120" t="s">
        <v>39</v>
      </c>
      <c r="I120" t="s">
        <v>41</v>
      </c>
      <c r="J120" t="s">
        <v>1841</v>
      </c>
      <c r="K120" t="s">
        <v>305</v>
      </c>
      <c r="L120" t="s">
        <v>46</v>
      </c>
      <c r="M120" t="s">
        <v>1943</v>
      </c>
      <c r="N120" t="s">
        <v>1944</v>
      </c>
      <c r="O120" s="135">
        <v>0</v>
      </c>
      <c r="P120" s="135">
        <v>3.1879999999999999E-2</v>
      </c>
      <c r="R120" s="131">
        <v>327000</v>
      </c>
      <c r="S120" s="133">
        <v>1</v>
      </c>
      <c r="T120" s="137">
        <v>97.63</v>
      </c>
      <c r="U120" s="131">
        <v>319.25</v>
      </c>
      <c r="W120" t="s">
        <v>237</v>
      </c>
      <c r="X120" s="135">
        <v>1.8E-5</v>
      </c>
      <c r="Y120" s="135">
        <v>2.39670824176842E-3</v>
      </c>
      <c r="Z120" s="135">
        <v>9.0839733527578698E-4</v>
      </c>
    </row>
    <row r="121" spans="1:26">
      <c r="A121">
        <v>559</v>
      </c>
      <c r="B121">
        <v>556</v>
      </c>
      <c r="C121" t="s">
        <v>1838</v>
      </c>
      <c r="D121" t="s">
        <v>1945</v>
      </c>
      <c r="E121" t="s">
        <v>1946</v>
      </c>
      <c r="F121" t="s">
        <v>1557</v>
      </c>
      <c r="G121" t="s">
        <v>39</v>
      </c>
      <c r="H121" t="s">
        <v>39</v>
      </c>
      <c r="I121" t="s">
        <v>41</v>
      </c>
      <c r="J121" t="s">
        <v>1841</v>
      </c>
      <c r="K121" t="s">
        <v>305</v>
      </c>
      <c r="L121" t="s">
        <v>46</v>
      </c>
      <c r="M121" t="s">
        <v>1947</v>
      </c>
      <c r="N121" t="s">
        <v>651</v>
      </c>
      <c r="O121" s="135">
        <v>0</v>
      </c>
      <c r="P121" s="135">
        <v>4.3520000000000003E-2</v>
      </c>
      <c r="R121" s="131">
        <v>1675000</v>
      </c>
      <c r="S121" s="133">
        <v>1</v>
      </c>
      <c r="T121" s="137">
        <v>99.93</v>
      </c>
      <c r="U121" s="131">
        <v>1673.828</v>
      </c>
      <c r="W121" t="s">
        <v>237</v>
      </c>
      <c r="X121" s="135">
        <v>4.8999999999999998E-5</v>
      </c>
      <c r="Y121" s="135">
        <v>1.25659354986847E-2</v>
      </c>
      <c r="Z121" s="135">
        <v>4.76272502565021E-3</v>
      </c>
    </row>
    <row r="122" spans="1:26">
      <c r="A122">
        <v>559</v>
      </c>
      <c r="B122">
        <v>556</v>
      </c>
      <c r="C122" t="s">
        <v>1838</v>
      </c>
      <c r="D122" t="s">
        <v>1948</v>
      </c>
      <c r="E122" t="s">
        <v>1949</v>
      </c>
      <c r="F122" t="s">
        <v>1557</v>
      </c>
      <c r="G122" t="s">
        <v>39</v>
      </c>
      <c r="H122" t="s">
        <v>39</v>
      </c>
      <c r="I122" t="s">
        <v>41</v>
      </c>
      <c r="J122" t="s">
        <v>1841</v>
      </c>
      <c r="K122" t="s">
        <v>305</v>
      </c>
      <c r="L122" t="s">
        <v>46</v>
      </c>
      <c r="M122" t="s">
        <v>1950</v>
      </c>
      <c r="N122" t="s">
        <v>1951</v>
      </c>
      <c r="O122" s="135">
        <v>0</v>
      </c>
      <c r="P122" s="135">
        <v>3.5009999999999999E-2</v>
      </c>
      <c r="R122" s="131">
        <v>2008000</v>
      </c>
      <c r="S122" s="133">
        <v>1</v>
      </c>
      <c r="T122" s="137">
        <v>99.68</v>
      </c>
      <c r="U122" s="131">
        <v>2001.5740000000001</v>
      </c>
      <c r="W122" t="s">
        <v>237</v>
      </c>
      <c r="X122" s="135">
        <v>5.8999999999999998E-5</v>
      </c>
      <c r="Y122" s="135">
        <v>1.5026431819418901E-2</v>
      </c>
      <c r="Z122" s="135">
        <v>5.6952992381716803E-3</v>
      </c>
    </row>
    <row r="123" spans="1:26">
      <c r="A123">
        <v>559</v>
      </c>
      <c r="B123">
        <v>556</v>
      </c>
      <c r="C123" t="s">
        <v>1838</v>
      </c>
      <c r="D123" t="s">
        <v>1952</v>
      </c>
      <c r="E123" t="s">
        <v>1953</v>
      </c>
      <c r="F123" t="s">
        <v>1557</v>
      </c>
      <c r="G123" t="s">
        <v>39</v>
      </c>
      <c r="H123" t="s">
        <v>39</v>
      </c>
      <c r="I123" t="s">
        <v>41</v>
      </c>
      <c r="J123" t="s">
        <v>1841</v>
      </c>
      <c r="K123" t="s">
        <v>305</v>
      </c>
      <c r="L123" t="s">
        <v>46</v>
      </c>
      <c r="M123" t="s">
        <v>1954</v>
      </c>
      <c r="N123" t="s">
        <v>1955</v>
      </c>
      <c r="O123" s="135">
        <v>0</v>
      </c>
      <c r="P123" s="135">
        <v>3.2000000000000001E-2</v>
      </c>
      <c r="R123" s="131">
        <v>1062000</v>
      </c>
      <c r="S123" s="133">
        <v>1</v>
      </c>
      <c r="T123" s="137">
        <v>97.15</v>
      </c>
      <c r="U123" s="131">
        <v>1031.7329999999999</v>
      </c>
      <c r="W123" t="s">
        <v>237</v>
      </c>
      <c r="X123" s="135">
        <v>5.8999999999999998E-5</v>
      </c>
      <c r="Y123" s="135">
        <v>7.74553550462304E-3</v>
      </c>
      <c r="Z123" s="135">
        <v>2.9357030989687798E-3</v>
      </c>
    </row>
    <row r="124" spans="1:26">
      <c r="A124">
        <v>559</v>
      </c>
      <c r="B124">
        <v>556</v>
      </c>
      <c r="C124" t="s">
        <v>1838</v>
      </c>
      <c r="D124" t="s">
        <v>1859</v>
      </c>
      <c r="E124" t="s">
        <v>1860</v>
      </c>
      <c r="F124" t="s">
        <v>1550</v>
      </c>
      <c r="G124" t="s">
        <v>39</v>
      </c>
      <c r="H124" t="s">
        <v>39</v>
      </c>
      <c r="I124" t="s">
        <v>41</v>
      </c>
      <c r="J124" t="s">
        <v>1841</v>
      </c>
      <c r="K124" t="s">
        <v>305</v>
      </c>
      <c r="L124" t="s">
        <v>46</v>
      </c>
      <c r="M124" t="s">
        <v>1861</v>
      </c>
      <c r="N124" t="s">
        <v>1862</v>
      </c>
      <c r="O124" s="135">
        <v>7.4999999999999997E-3</v>
      </c>
      <c r="P124" s="135">
        <v>1.7260000000000001E-2</v>
      </c>
      <c r="R124" s="131">
        <v>5000000</v>
      </c>
      <c r="S124" s="133">
        <v>1</v>
      </c>
      <c r="T124" s="137">
        <v>119.65</v>
      </c>
      <c r="U124" s="131">
        <v>5982.5</v>
      </c>
      <c r="W124" t="s">
        <v>237</v>
      </c>
      <c r="X124" s="135">
        <v>2.05E-4</v>
      </c>
      <c r="Y124" s="135">
        <v>4.4912459092039697E-2</v>
      </c>
      <c r="Z124" s="135">
        <v>1.7022663605390901E-2</v>
      </c>
    </row>
    <row r="125" spans="1:26">
      <c r="A125">
        <v>559</v>
      </c>
      <c r="B125">
        <v>556</v>
      </c>
      <c r="C125" t="s">
        <v>1838</v>
      </c>
      <c r="D125" t="s">
        <v>1871</v>
      </c>
      <c r="E125" t="s">
        <v>1872</v>
      </c>
      <c r="F125" t="s">
        <v>1553</v>
      </c>
      <c r="G125" t="s">
        <v>39</v>
      </c>
      <c r="H125" t="s">
        <v>39</v>
      </c>
      <c r="I125" t="s">
        <v>41</v>
      </c>
      <c r="J125" t="s">
        <v>1841</v>
      </c>
      <c r="K125" t="s">
        <v>305</v>
      </c>
      <c r="L125" t="s">
        <v>46</v>
      </c>
      <c r="M125" t="s">
        <v>1873</v>
      </c>
      <c r="N125" t="s">
        <v>1874</v>
      </c>
      <c r="O125" s="135">
        <v>2.2499999999999999E-2</v>
      </c>
      <c r="P125" s="135">
        <v>3.2779999999999997E-2</v>
      </c>
      <c r="R125" s="131">
        <v>2000000</v>
      </c>
      <c r="S125" s="133">
        <v>1</v>
      </c>
      <c r="T125" s="137">
        <v>99.5</v>
      </c>
      <c r="U125" s="131">
        <v>1990</v>
      </c>
      <c r="W125" t="s">
        <v>237</v>
      </c>
      <c r="X125" s="135">
        <v>5.8E-5</v>
      </c>
      <c r="Y125" s="135">
        <v>1.49395392550203E-2</v>
      </c>
      <c r="Z125" s="135">
        <v>5.6623653279946201E-3</v>
      </c>
    </row>
    <row r="126" spans="1:26">
      <c r="A126">
        <v>559</v>
      </c>
      <c r="B126">
        <v>556</v>
      </c>
      <c r="C126" t="s">
        <v>1838</v>
      </c>
      <c r="D126" t="s">
        <v>1879</v>
      </c>
      <c r="E126" t="s">
        <v>1880</v>
      </c>
      <c r="F126" t="s">
        <v>1553</v>
      </c>
      <c r="G126" t="s">
        <v>39</v>
      </c>
      <c r="H126" t="s">
        <v>39</v>
      </c>
      <c r="I126" t="s">
        <v>41</v>
      </c>
      <c r="J126" t="s">
        <v>1841</v>
      </c>
      <c r="K126" t="s">
        <v>305</v>
      </c>
      <c r="L126" t="s">
        <v>46</v>
      </c>
      <c r="M126" t="s">
        <v>1881</v>
      </c>
      <c r="N126" t="s">
        <v>88</v>
      </c>
      <c r="O126" s="135">
        <v>0.02</v>
      </c>
      <c r="P126" s="135">
        <v>3.2050000000000002E-2</v>
      </c>
      <c r="R126" s="131">
        <v>400000</v>
      </c>
      <c r="S126" s="133">
        <v>1</v>
      </c>
      <c r="T126" s="137">
        <v>99.63</v>
      </c>
      <c r="U126" s="131">
        <v>398.52</v>
      </c>
      <c r="W126" t="s">
        <v>237</v>
      </c>
      <c r="X126" s="135">
        <v>1.4E-5</v>
      </c>
      <c r="Y126" s="135">
        <v>2.9918116502063801E-3</v>
      </c>
      <c r="Z126" s="135">
        <v>1.1339526786494599E-3</v>
      </c>
    </row>
    <row r="127" spans="1:26">
      <c r="A127">
        <v>559</v>
      </c>
      <c r="B127">
        <v>556</v>
      </c>
      <c r="C127" t="s">
        <v>1838</v>
      </c>
      <c r="D127" t="s">
        <v>2064</v>
      </c>
      <c r="E127" t="s">
        <v>2065</v>
      </c>
      <c r="F127" t="s">
        <v>1550</v>
      </c>
      <c r="G127" t="s">
        <v>39</v>
      </c>
      <c r="H127" t="s">
        <v>39</v>
      </c>
      <c r="I127" t="s">
        <v>41</v>
      </c>
      <c r="J127" t="s">
        <v>1841</v>
      </c>
      <c r="K127" t="s">
        <v>305</v>
      </c>
      <c r="L127" t="s">
        <v>46</v>
      </c>
      <c r="M127" t="s">
        <v>2066</v>
      </c>
      <c r="N127" t="s">
        <v>2067</v>
      </c>
      <c r="O127" s="135">
        <v>0.04</v>
      </c>
      <c r="P127" s="135">
        <v>1.873E-2</v>
      </c>
      <c r="R127" s="131">
        <v>1000000</v>
      </c>
      <c r="S127" s="133">
        <v>1</v>
      </c>
      <c r="T127" s="137">
        <v>169.52</v>
      </c>
      <c r="U127" s="131">
        <v>1695.2</v>
      </c>
      <c r="W127" t="s">
        <v>237</v>
      </c>
      <c r="X127" s="135">
        <v>6.3E-5</v>
      </c>
      <c r="Y127" s="135">
        <v>1.2726385399553E-2</v>
      </c>
      <c r="Z127" s="135">
        <v>4.8235385447318998E-3</v>
      </c>
    </row>
    <row r="128" spans="1:26">
      <c r="A128">
        <v>559</v>
      </c>
      <c r="B128">
        <v>556</v>
      </c>
      <c r="C128" t="s">
        <v>1838</v>
      </c>
      <c r="D128" t="s">
        <v>1929</v>
      </c>
      <c r="E128" t="s">
        <v>1930</v>
      </c>
      <c r="F128" t="s">
        <v>1553</v>
      </c>
      <c r="G128" t="s">
        <v>39</v>
      </c>
      <c r="H128" t="s">
        <v>39</v>
      </c>
      <c r="I128" t="s">
        <v>41</v>
      </c>
      <c r="J128" t="s">
        <v>1841</v>
      </c>
      <c r="K128" t="s">
        <v>305</v>
      </c>
      <c r="L128" t="s">
        <v>46</v>
      </c>
      <c r="M128" t="s">
        <v>1931</v>
      </c>
      <c r="N128" t="s">
        <v>1932</v>
      </c>
      <c r="O128" s="135">
        <v>1.2999999999999999E-2</v>
      </c>
      <c r="P128" s="135">
        <v>3.4700000000000002E-2</v>
      </c>
      <c r="R128" s="131">
        <v>860000</v>
      </c>
      <c r="S128" s="133">
        <v>1</v>
      </c>
      <c r="T128" s="137">
        <v>88.94</v>
      </c>
      <c r="U128" s="131">
        <v>764.88400000000001</v>
      </c>
      <c r="W128" t="s">
        <v>237</v>
      </c>
      <c r="X128" s="135">
        <v>2.0999999999999999E-5</v>
      </c>
      <c r="Y128" s="135">
        <v>5.7422183635864E-3</v>
      </c>
      <c r="Z128" s="135">
        <v>2.1764083625818299E-3</v>
      </c>
    </row>
    <row r="129" spans="1:26">
      <c r="A129">
        <v>559</v>
      </c>
      <c r="B129">
        <v>556</v>
      </c>
      <c r="C129" s="123" t="s">
        <v>3612</v>
      </c>
      <c r="D129" t="s">
        <v>1956</v>
      </c>
      <c r="E129" t="s">
        <v>1957</v>
      </c>
      <c r="F129" t="s">
        <v>785</v>
      </c>
      <c r="G129" t="s">
        <v>129</v>
      </c>
      <c r="H129" t="s">
        <v>138</v>
      </c>
      <c r="I129" t="s">
        <v>1061</v>
      </c>
      <c r="J129" t="s">
        <v>1958</v>
      </c>
      <c r="K129" t="s">
        <v>1083</v>
      </c>
      <c r="L129" t="s">
        <v>140</v>
      </c>
      <c r="M129" t="s">
        <v>1959</v>
      </c>
      <c r="N129" t="s">
        <v>1951</v>
      </c>
      <c r="O129" s="135">
        <v>0</v>
      </c>
      <c r="P129" s="135">
        <v>3.6740000000000002E-2</v>
      </c>
      <c r="R129" s="131">
        <v>117000</v>
      </c>
      <c r="S129" s="133">
        <v>2.9780000000000002</v>
      </c>
      <c r="T129" s="137">
        <v>99.647999999999996</v>
      </c>
      <c r="U129" s="131">
        <v>347.19799999999998</v>
      </c>
      <c r="W129" t="s">
        <v>237</v>
      </c>
      <c r="X129" s="135">
        <v>0</v>
      </c>
      <c r="Y129" s="135">
        <v>2.6065254011830401E-3</v>
      </c>
      <c r="Z129" s="135">
        <v>9.87921970434026E-4</v>
      </c>
    </row>
    <row r="130" spans="1:26">
      <c r="A130">
        <v>559</v>
      </c>
      <c r="B130">
        <v>556</v>
      </c>
      <c r="C130" s="123" t="s">
        <v>3612</v>
      </c>
      <c r="D130" t="s">
        <v>1960</v>
      </c>
      <c r="E130" t="s">
        <v>1961</v>
      </c>
      <c r="F130" t="s">
        <v>785</v>
      </c>
      <c r="G130" t="s">
        <v>129</v>
      </c>
      <c r="H130" t="s">
        <v>138</v>
      </c>
      <c r="I130" t="s">
        <v>1061</v>
      </c>
      <c r="J130" t="s">
        <v>1958</v>
      </c>
      <c r="K130" t="s">
        <v>1083</v>
      </c>
      <c r="L130" t="s">
        <v>140</v>
      </c>
      <c r="M130" t="s">
        <v>1962</v>
      </c>
      <c r="N130" t="s">
        <v>685</v>
      </c>
      <c r="O130" s="135">
        <v>0</v>
      </c>
      <c r="P130" s="135">
        <v>3.73E-2</v>
      </c>
      <c r="R130" s="131">
        <v>117000</v>
      </c>
      <c r="S130" s="133">
        <v>2.9780000000000002</v>
      </c>
      <c r="T130" s="137">
        <v>99.36</v>
      </c>
      <c r="U130" s="131">
        <v>346.19499999999999</v>
      </c>
      <c r="W130" t="s">
        <v>237</v>
      </c>
      <c r="X130" s="135">
        <v>9.9999999999999995E-7</v>
      </c>
      <c r="Y130" s="135">
        <v>2.5989894523545101E-3</v>
      </c>
      <c r="Z130" s="135">
        <v>9.8506570461271803E-4</v>
      </c>
    </row>
    <row r="131" spans="1:26">
      <c r="A131">
        <v>559</v>
      </c>
      <c r="B131">
        <v>556</v>
      </c>
      <c r="C131" s="123" t="s">
        <v>3612</v>
      </c>
      <c r="D131" t="s">
        <v>1963</v>
      </c>
      <c r="E131" t="s">
        <v>1964</v>
      </c>
      <c r="F131" t="s">
        <v>785</v>
      </c>
      <c r="G131" t="s">
        <v>129</v>
      </c>
      <c r="H131" t="s">
        <v>138</v>
      </c>
      <c r="I131" t="s">
        <v>1061</v>
      </c>
      <c r="J131" t="s">
        <v>1958</v>
      </c>
      <c r="K131" t="s">
        <v>1083</v>
      </c>
      <c r="L131" t="s">
        <v>140</v>
      </c>
      <c r="M131" t="s">
        <v>1965</v>
      </c>
      <c r="N131" t="s">
        <v>1966</v>
      </c>
      <c r="O131" s="135">
        <v>0</v>
      </c>
      <c r="P131" s="135">
        <v>3.8609999999999998E-2</v>
      </c>
      <c r="R131" s="131">
        <v>117000</v>
      </c>
      <c r="S131" s="133">
        <v>2.9780000000000002</v>
      </c>
      <c r="T131" s="137">
        <v>98.756</v>
      </c>
      <c r="U131" s="131">
        <v>344.09300000000002</v>
      </c>
      <c r="W131" t="s">
        <v>237</v>
      </c>
      <c r="X131" s="135">
        <v>9.9999999999999995E-7</v>
      </c>
      <c r="Y131" s="135">
        <v>2.58321130472046E-3</v>
      </c>
      <c r="Z131" s="135">
        <v>9.7908549099448203E-4</v>
      </c>
    </row>
    <row r="132" spans="1:26">
      <c r="A132">
        <v>559</v>
      </c>
      <c r="B132">
        <v>556</v>
      </c>
      <c r="C132" t="s">
        <v>1838</v>
      </c>
      <c r="D132" t="s">
        <v>2068</v>
      </c>
      <c r="E132" t="s">
        <v>2069</v>
      </c>
      <c r="F132" t="s">
        <v>785</v>
      </c>
      <c r="G132" t="s">
        <v>129</v>
      </c>
      <c r="H132" t="s">
        <v>39</v>
      </c>
      <c r="I132" t="s">
        <v>308</v>
      </c>
      <c r="J132" t="s">
        <v>1969</v>
      </c>
      <c r="K132" t="s">
        <v>1083</v>
      </c>
      <c r="L132" t="s">
        <v>140</v>
      </c>
      <c r="M132" t="s">
        <v>2070</v>
      </c>
      <c r="N132" t="s">
        <v>2071</v>
      </c>
      <c r="O132" s="135">
        <v>3.2500000000000001E-2</v>
      </c>
      <c r="P132" s="135">
        <v>4.6399999999999997E-2</v>
      </c>
      <c r="R132" s="131">
        <v>400000</v>
      </c>
      <c r="S132" s="133">
        <v>2.9780000000000002</v>
      </c>
      <c r="T132" s="137">
        <v>99.358000000000004</v>
      </c>
      <c r="U132" s="131">
        <v>1183.547</v>
      </c>
      <c r="W132" t="s">
        <v>237</v>
      </c>
      <c r="X132" s="135">
        <v>4.0000000000000002E-4</v>
      </c>
      <c r="Y132" s="135">
        <v>8.8852511960501902E-3</v>
      </c>
      <c r="Z132" s="135">
        <v>3.36767670302353E-3</v>
      </c>
    </row>
    <row r="133" spans="1:26">
      <c r="A133">
        <v>559</v>
      </c>
      <c r="B133">
        <v>556</v>
      </c>
      <c r="C133" t="s">
        <v>1838</v>
      </c>
      <c r="D133" t="s">
        <v>1967</v>
      </c>
      <c r="E133" t="s">
        <v>1968</v>
      </c>
      <c r="F133" t="s">
        <v>785</v>
      </c>
      <c r="G133" t="s">
        <v>129</v>
      </c>
      <c r="H133" t="s">
        <v>39</v>
      </c>
      <c r="I133" t="s">
        <v>308</v>
      </c>
      <c r="J133" t="s">
        <v>1969</v>
      </c>
      <c r="K133" t="s">
        <v>1083</v>
      </c>
      <c r="L133" t="s">
        <v>133</v>
      </c>
      <c r="M133" t="s">
        <v>1904</v>
      </c>
      <c r="N133" t="s">
        <v>782</v>
      </c>
      <c r="O133" s="135">
        <v>0.05</v>
      </c>
      <c r="P133" s="135">
        <v>3.1280000000000002E-2</v>
      </c>
      <c r="R133" s="131">
        <v>100000</v>
      </c>
      <c r="S133" s="133">
        <v>3.3944999999999999</v>
      </c>
      <c r="T133" s="137">
        <v>103.822</v>
      </c>
      <c r="U133" s="131">
        <v>352.423</v>
      </c>
      <c r="W133" t="s">
        <v>237</v>
      </c>
      <c r="X133" s="135">
        <v>5.5999999999999999E-5</v>
      </c>
      <c r="Y133" s="135">
        <v>2.6457472712996702E-3</v>
      </c>
      <c r="Z133" s="135">
        <v>1.0027877941824301E-3</v>
      </c>
    </row>
    <row r="134" spans="1:26">
      <c r="A134">
        <v>559</v>
      </c>
      <c r="B134">
        <v>556</v>
      </c>
      <c r="C134" t="s">
        <v>1838</v>
      </c>
      <c r="D134" t="s">
        <v>1970</v>
      </c>
      <c r="E134" t="s">
        <v>1971</v>
      </c>
      <c r="F134" t="s">
        <v>785</v>
      </c>
      <c r="G134" t="s">
        <v>129</v>
      </c>
      <c r="H134" t="s">
        <v>39</v>
      </c>
      <c r="I134" t="s">
        <v>308</v>
      </c>
      <c r="J134" t="s">
        <v>1969</v>
      </c>
      <c r="K134" t="s">
        <v>1083</v>
      </c>
      <c r="L134" t="s">
        <v>140</v>
      </c>
      <c r="M134" t="s">
        <v>1972</v>
      </c>
      <c r="N134" t="s">
        <v>1973</v>
      </c>
      <c r="O134" s="135">
        <v>5.6250000000000001E-2</v>
      </c>
      <c r="P134" s="135">
        <v>5.2609999999999997E-2</v>
      </c>
      <c r="R134" s="131">
        <v>45000</v>
      </c>
      <c r="S134" s="133">
        <v>2.9780000000000002</v>
      </c>
      <c r="T134" s="137">
        <v>104.31100000000001</v>
      </c>
      <c r="U134" s="131">
        <v>139.78700000000001</v>
      </c>
      <c r="W134" t="s">
        <v>237</v>
      </c>
      <c r="X134" s="135">
        <v>1.8E-5</v>
      </c>
      <c r="Y134" s="135">
        <v>1.0494238340008101E-3</v>
      </c>
      <c r="Z134" s="135">
        <v>3.9775129812122899E-4</v>
      </c>
    </row>
    <row r="135" spans="1:26">
      <c r="A135">
        <v>559</v>
      </c>
      <c r="B135">
        <v>556</v>
      </c>
      <c r="C135" t="s">
        <v>1838</v>
      </c>
      <c r="D135" t="s">
        <v>1974</v>
      </c>
      <c r="E135" t="s">
        <v>1975</v>
      </c>
      <c r="F135" t="s">
        <v>785</v>
      </c>
      <c r="G135" t="s">
        <v>129</v>
      </c>
      <c r="H135" t="s">
        <v>39</v>
      </c>
      <c r="I135" t="s">
        <v>308</v>
      </c>
      <c r="J135" t="s">
        <v>1969</v>
      </c>
      <c r="K135" t="s">
        <v>1083</v>
      </c>
      <c r="L135" t="s">
        <v>140</v>
      </c>
      <c r="M135" t="s">
        <v>1976</v>
      </c>
      <c r="N135" t="s">
        <v>1977</v>
      </c>
      <c r="O135" s="135">
        <v>5.3749999999999999E-2</v>
      </c>
      <c r="P135" s="135">
        <v>4.9700000000000001E-2</v>
      </c>
      <c r="R135" s="131">
        <v>80000</v>
      </c>
      <c r="S135" s="133">
        <v>2.9780000000000002</v>
      </c>
      <c r="T135" s="137">
        <v>102.52200000000001</v>
      </c>
      <c r="U135" s="131">
        <v>244.25</v>
      </c>
      <c r="W135" t="s">
        <v>237</v>
      </c>
      <c r="X135" s="135">
        <v>4.0000000000000003E-5</v>
      </c>
      <c r="Y135" s="135">
        <v>1.8336565562719401E-3</v>
      </c>
      <c r="Z135" s="135">
        <v>6.9499019551056101E-4</v>
      </c>
    </row>
    <row r="136" spans="1:26">
      <c r="A136">
        <v>559</v>
      </c>
      <c r="B136">
        <v>556</v>
      </c>
      <c r="C136" t="s">
        <v>1838</v>
      </c>
      <c r="D136" t="s">
        <v>1978</v>
      </c>
      <c r="E136" t="s">
        <v>1979</v>
      </c>
      <c r="F136" t="s">
        <v>785</v>
      </c>
      <c r="G136" t="s">
        <v>129</v>
      </c>
      <c r="H136" t="s">
        <v>39</v>
      </c>
      <c r="I136" t="s">
        <v>308</v>
      </c>
      <c r="J136" t="s">
        <v>1969</v>
      </c>
      <c r="K136" t="s">
        <v>1083</v>
      </c>
      <c r="L136" t="s">
        <v>140</v>
      </c>
      <c r="M136" t="s">
        <v>1980</v>
      </c>
      <c r="N136" t="s">
        <v>1981</v>
      </c>
      <c r="O136" s="135">
        <v>5.5E-2</v>
      </c>
      <c r="P136" s="135">
        <v>5.2409999999999998E-2</v>
      </c>
      <c r="R136" s="131">
        <v>127000</v>
      </c>
      <c r="S136" s="133">
        <v>2.9780000000000002</v>
      </c>
      <c r="T136" s="137">
        <v>103.127</v>
      </c>
      <c r="U136" s="131">
        <v>390.03300000000002</v>
      </c>
      <c r="W136" t="s">
        <v>237</v>
      </c>
      <c r="X136" s="135">
        <v>4.1999999999999998E-5</v>
      </c>
      <c r="Y136" s="135">
        <v>2.9280934013496298E-3</v>
      </c>
      <c r="Z136" s="135">
        <v>1.1098022683236699E-3</v>
      </c>
    </row>
    <row r="137" spans="1:26">
      <c r="A137">
        <v>559</v>
      </c>
      <c r="B137">
        <v>556</v>
      </c>
      <c r="C137" t="s">
        <v>1838</v>
      </c>
      <c r="D137" t="s">
        <v>1982</v>
      </c>
      <c r="E137" t="s">
        <v>1983</v>
      </c>
      <c r="F137" t="s">
        <v>785</v>
      </c>
      <c r="G137" t="s">
        <v>129</v>
      </c>
      <c r="H137" t="s">
        <v>39</v>
      </c>
      <c r="I137" t="s">
        <v>308</v>
      </c>
      <c r="J137" t="s">
        <v>1969</v>
      </c>
      <c r="K137" t="s">
        <v>1083</v>
      </c>
      <c r="L137" t="s">
        <v>140</v>
      </c>
      <c r="M137" t="s">
        <v>1984</v>
      </c>
      <c r="N137" t="s">
        <v>1985</v>
      </c>
      <c r="O137" s="135">
        <v>5.7500000000000002E-2</v>
      </c>
      <c r="P137" s="135">
        <v>6.0499999999999998E-2</v>
      </c>
      <c r="R137" s="131">
        <v>105000</v>
      </c>
      <c r="S137" s="133">
        <v>2.9780000000000002</v>
      </c>
      <c r="T137" s="137">
        <v>97.272000000000006</v>
      </c>
      <c r="U137" s="131">
        <v>304.16000000000003</v>
      </c>
      <c r="W137" t="s">
        <v>237</v>
      </c>
      <c r="X137" s="135">
        <v>3.4999999999999997E-5</v>
      </c>
      <c r="Y137" s="135">
        <v>2.2834208657705399E-3</v>
      </c>
      <c r="Z137" s="135">
        <v>8.6545929689322502E-4</v>
      </c>
    </row>
    <row r="138" spans="1:26">
      <c r="A138">
        <v>559</v>
      </c>
      <c r="B138">
        <v>556</v>
      </c>
      <c r="C138" t="s">
        <v>1838</v>
      </c>
      <c r="D138" t="s">
        <v>1986</v>
      </c>
      <c r="E138" t="s">
        <v>1987</v>
      </c>
      <c r="F138" t="s">
        <v>785</v>
      </c>
      <c r="G138" t="s">
        <v>129</v>
      </c>
      <c r="H138" t="s">
        <v>39</v>
      </c>
      <c r="I138" t="s">
        <v>308</v>
      </c>
      <c r="J138" t="s">
        <v>1969</v>
      </c>
      <c r="K138" t="s">
        <v>1083</v>
      </c>
      <c r="L138" t="s">
        <v>133</v>
      </c>
      <c r="M138" t="s">
        <v>1988</v>
      </c>
      <c r="N138" t="s">
        <v>1989</v>
      </c>
      <c r="O138" s="135">
        <v>1.4999999999999999E-2</v>
      </c>
      <c r="P138" s="135">
        <v>3.422E-2</v>
      </c>
      <c r="R138" s="131">
        <v>350000</v>
      </c>
      <c r="S138" s="133">
        <v>3.3944999999999999</v>
      </c>
      <c r="T138" s="137">
        <v>99.584999999999994</v>
      </c>
      <c r="U138" s="131">
        <v>1183.144</v>
      </c>
      <c r="W138" t="s">
        <v>237</v>
      </c>
      <c r="X138" s="135">
        <v>1.6899999999999999E-4</v>
      </c>
      <c r="Y138" s="135">
        <v>8.8822279065535401E-3</v>
      </c>
      <c r="Z138" s="135">
        <v>3.3665308196512201E-3</v>
      </c>
    </row>
    <row r="139" spans="1:26">
      <c r="A139">
        <v>559</v>
      </c>
      <c r="B139">
        <v>556</v>
      </c>
      <c r="C139" t="s">
        <v>3611</v>
      </c>
      <c r="D139" t="s">
        <v>1990</v>
      </c>
      <c r="E139" t="s">
        <v>1991</v>
      </c>
      <c r="F139" t="s">
        <v>785</v>
      </c>
      <c r="G139" t="s">
        <v>129</v>
      </c>
      <c r="H139" t="s">
        <v>138</v>
      </c>
      <c r="I139" t="s">
        <v>1061</v>
      </c>
      <c r="J139" t="s">
        <v>717</v>
      </c>
      <c r="K139" t="s">
        <v>300</v>
      </c>
      <c r="L139" t="s">
        <v>140</v>
      </c>
      <c r="M139" t="s">
        <v>1992</v>
      </c>
      <c r="N139" t="s">
        <v>595</v>
      </c>
      <c r="O139" s="135">
        <v>6.2500000000000003E-3</v>
      </c>
      <c r="P139" s="135">
        <v>4.1320000000000003E-2</v>
      </c>
      <c r="R139" s="131">
        <v>117000</v>
      </c>
      <c r="S139" s="133">
        <v>2.9780000000000002</v>
      </c>
      <c r="T139" s="137">
        <v>94.867000000000004</v>
      </c>
      <c r="U139" s="131">
        <v>330.54199999999997</v>
      </c>
      <c r="W139" t="s">
        <v>237</v>
      </c>
      <c r="X139" s="135">
        <v>1.9999999999999999E-6</v>
      </c>
      <c r="Y139" s="135">
        <v>2.4814799191462699E-3</v>
      </c>
      <c r="Z139" s="135">
        <v>9.4052738952889897E-4</v>
      </c>
    </row>
    <row r="140" spans="1:26">
      <c r="A140">
        <v>559</v>
      </c>
      <c r="B140">
        <v>556</v>
      </c>
      <c r="C140" t="s">
        <v>3611</v>
      </c>
      <c r="D140" t="s">
        <v>1993</v>
      </c>
      <c r="E140" t="s">
        <v>1994</v>
      </c>
      <c r="F140" t="s">
        <v>785</v>
      </c>
      <c r="G140" t="s">
        <v>129</v>
      </c>
      <c r="H140" t="s">
        <v>138</v>
      </c>
      <c r="I140" t="s">
        <v>1061</v>
      </c>
      <c r="J140" t="s">
        <v>1958</v>
      </c>
      <c r="K140" t="s">
        <v>1083</v>
      </c>
      <c r="L140" t="s">
        <v>140</v>
      </c>
      <c r="M140" t="s">
        <v>1995</v>
      </c>
      <c r="N140" t="s">
        <v>1996</v>
      </c>
      <c r="O140" s="135">
        <v>3.7499999999999999E-3</v>
      </c>
      <c r="P140" s="135">
        <v>4.1169999999999998E-2</v>
      </c>
      <c r="R140" s="131">
        <v>110000</v>
      </c>
      <c r="S140" s="133">
        <v>2.9780000000000002</v>
      </c>
      <c r="T140" s="137">
        <v>96.188000000000002</v>
      </c>
      <c r="U140" s="131">
        <v>315.09100000000001</v>
      </c>
      <c r="W140" t="s">
        <v>237</v>
      </c>
      <c r="X140" s="135">
        <v>1.9999999999999999E-6</v>
      </c>
      <c r="Y140" s="135">
        <v>2.3654859281884298E-3</v>
      </c>
      <c r="Z140" s="135">
        <v>8.9656349335755703E-4</v>
      </c>
    </row>
    <row r="141" spans="1:26">
      <c r="A141">
        <v>559</v>
      </c>
      <c r="B141">
        <v>556</v>
      </c>
      <c r="C141" t="s">
        <v>3611</v>
      </c>
      <c r="D141" t="s">
        <v>1997</v>
      </c>
      <c r="E141" t="s">
        <v>1998</v>
      </c>
      <c r="F141" t="s">
        <v>785</v>
      </c>
      <c r="G141" t="s">
        <v>129</v>
      </c>
      <c r="H141" t="s">
        <v>138</v>
      </c>
      <c r="I141" t="s">
        <v>1061</v>
      </c>
      <c r="J141" t="s">
        <v>1958</v>
      </c>
      <c r="K141" t="s">
        <v>1083</v>
      </c>
      <c r="L141" t="s">
        <v>140</v>
      </c>
      <c r="M141" t="s">
        <v>1999</v>
      </c>
      <c r="N141" t="s">
        <v>2000</v>
      </c>
      <c r="O141" s="135">
        <v>1.2500000000000001E-2</v>
      </c>
      <c r="P141" s="135">
        <v>4.1160000000000002E-2</v>
      </c>
      <c r="R141" s="131">
        <v>125000</v>
      </c>
      <c r="S141" s="133">
        <v>2.9780000000000002</v>
      </c>
      <c r="T141" s="137">
        <v>95.064999999999998</v>
      </c>
      <c r="U141" s="131">
        <v>353.87900000000002</v>
      </c>
      <c r="W141" t="s">
        <v>237</v>
      </c>
      <c r="X141" s="135">
        <v>1.9999999999999999E-6</v>
      </c>
      <c r="Y141" s="135">
        <v>2.6566780989593398E-3</v>
      </c>
      <c r="Z141" s="135">
        <v>1.00693078269699E-3</v>
      </c>
    </row>
    <row r="142" spans="1:26">
      <c r="A142">
        <v>559</v>
      </c>
      <c r="B142">
        <v>556</v>
      </c>
      <c r="C142" t="s">
        <v>3611</v>
      </c>
      <c r="D142" t="s">
        <v>2001</v>
      </c>
      <c r="E142" t="s">
        <v>2002</v>
      </c>
      <c r="F142" t="s">
        <v>785</v>
      </c>
      <c r="G142" t="s">
        <v>129</v>
      </c>
      <c r="H142" t="s">
        <v>138</v>
      </c>
      <c r="I142" t="s">
        <v>1061</v>
      </c>
      <c r="J142" t="s">
        <v>1958</v>
      </c>
      <c r="K142" t="s">
        <v>1083</v>
      </c>
      <c r="L142" t="s">
        <v>140</v>
      </c>
      <c r="M142" t="s">
        <v>2003</v>
      </c>
      <c r="N142" t="s">
        <v>2004</v>
      </c>
      <c r="O142" s="135">
        <v>1.6250000000000001E-2</v>
      </c>
      <c r="P142" s="135">
        <v>3.8760000000000003E-2</v>
      </c>
      <c r="R142" s="131">
        <v>115000</v>
      </c>
      <c r="S142" s="133">
        <v>2.9780000000000002</v>
      </c>
      <c r="T142" s="137">
        <v>99.201999999999998</v>
      </c>
      <c r="U142" s="131">
        <v>339.73599999999999</v>
      </c>
      <c r="W142" t="s">
        <v>237</v>
      </c>
      <c r="X142" s="135">
        <v>3.9999999999999998E-6</v>
      </c>
      <c r="Y142" s="135">
        <v>2.5505056306515698E-3</v>
      </c>
      <c r="Z142" s="135">
        <v>9.6668942765443298E-4</v>
      </c>
    </row>
    <row r="143" spans="1:26">
      <c r="A143">
        <v>559</v>
      </c>
      <c r="B143">
        <v>556</v>
      </c>
      <c r="C143" t="s">
        <v>3611</v>
      </c>
      <c r="D143" t="s">
        <v>2005</v>
      </c>
      <c r="E143" t="s">
        <v>2006</v>
      </c>
      <c r="F143" t="s">
        <v>785</v>
      </c>
      <c r="G143" t="s">
        <v>129</v>
      </c>
      <c r="H143" t="s">
        <v>138</v>
      </c>
      <c r="I143" t="s">
        <v>1061</v>
      </c>
      <c r="J143" t="s">
        <v>1958</v>
      </c>
      <c r="K143" t="s">
        <v>1083</v>
      </c>
      <c r="L143" t="s">
        <v>140</v>
      </c>
      <c r="M143" t="s">
        <v>2007</v>
      </c>
      <c r="N143" t="s">
        <v>786</v>
      </c>
      <c r="O143" s="135">
        <v>1.7500000000000002E-2</v>
      </c>
      <c r="P143" s="135">
        <v>3.9649999999999998E-2</v>
      </c>
      <c r="R143" s="131">
        <v>113000</v>
      </c>
      <c r="S143" s="133">
        <v>2.9780000000000002</v>
      </c>
      <c r="T143" s="137">
        <v>98.91</v>
      </c>
      <c r="U143" s="131">
        <v>332.84699999999998</v>
      </c>
      <c r="W143" t="s">
        <v>237</v>
      </c>
      <c r="X143" s="135">
        <v>3.0000000000000001E-6</v>
      </c>
      <c r="Y143" s="135">
        <v>2.4987818586743298E-3</v>
      </c>
      <c r="Z143" s="135">
        <v>9.4708514882912596E-4</v>
      </c>
    </row>
    <row r="144" spans="1:26">
      <c r="A144">
        <v>559</v>
      </c>
      <c r="B144">
        <v>556</v>
      </c>
      <c r="C144" t="s">
        <v>3611</v>
      </c>
      <c r="D144" t="s">
        <v>2008</v>
      </c>
      <c r="E144" t="s">
        <v>2009</v>
      </c>
      <c r="F144" t="s">
        <v>785</v>
      </c>
      <c r="G144" t="s">
        <v>129</v>
      </c>
      <c r="H144" t="s">
        <v>138</v>
      </c>
      <c r="I144" t="s">
        <v>1061</v>
      </c>
      <c r="J144" t="s">
        <v>1958</v>
      </c>
      <c r="K144" t="s">
        <v>1083</v>
      </c>
      <c r="L144" t="s">
        <v>140</v>
      </c>
      <c r="M144" t="s">
        <v>2010</v>
      </c>
      <c r="N144" t="s">
        <v>88</v>
      </c>
      <c r="O144" s="135">
        <v>2.5000000000000001E-2</v>
      </c>
      <c r="P144" s="135">
        <v>4.0039999999999999E-2</v>
      </c>
      <c r="R144" s="131">
        <v>130000</v>
      </c>
      <c r="S144" s="133">
        <v>2.9780000000000002</v>
      </c>
      <c r="T144" s="137">
        <v>99.492000000000004</v>
      </c>
      <c r="U144" s="131">
        <v>385.17399999999998</v>
      </c>
      <c r="W144" t="s">
        <v>237</v>
      </c>
      <c r="X144" s="135">
        <v>1.9999999999999999E-6</v>
      </c>
      <c r="Y144" s="135">
        <v>2.8916199160708002E-3</v>
      </c>
      <c r="Z144" s="135">
        <v>1.0959781339304601E-3</v>
      </c>
    </row>
    <row r="145" spans="1:26">
      <c r="A145">
        <v>559</v>
      </c>
      <c r="B145">
        <v>556</v>
      </c>
      <c r="C145" t="s">
        <v>3611</v>
      </c>
      <c r="D145" t="s">
        <v>2047</v>
      </c>
      <c r="E145" t="s">
        <v>2020</v>
      </c>
      <c r="F145" t="s">
        <v>785</v>
      </c>
      <c r="G145" t="s">
        <v>129</v>
      </c>
      <c r="H145" t="s">
        <v>138</v>
      </c>
      <c r="I145" t="s">
        <v>1061</v>
      </c>
      <c r="J145" t="s">
        <v>1958</v>
      </c>
      <c r="K145" t="s">
        <v>1083</v>
      </c>
      <c r="L145" t="s">
        <v>140</v>
      </c>
      <c r="M145" t="s">
        <v>2021</v>
      </c>
      <c r="N145" t="s">
        <v>2048</v>
      </c>
      <c r="O145" s="135">
        <v>3.7499999999999999E-2</v>
      </c>
      <c r="P145" s="135">
        <v>4.1160000000000002E-2</v>
      </c>
      <c r="R145" s="131">
        <v>120000</v>
      </c>
      <c r="S145" s="133">
        <v>2.9780000000000002</v>
      </c>
      <c r="T145" s="137">
        <v>100.953</v>
      </c>
      <c r="U145" s="131">
        <v>360.76600000000002</v>
      </c>
      <c r="W145" t="s">
        <v>237</v>
      </c>
      <c r="X145" s="135">
        <v>1.9999999999999999E-6</v>
      </c>
      <c r="Y145" s="135">
        <v>2.70838214109788E-3</v>
      </c>
      <c r="Z145" s="135">
        <v>1.02652758354372E-3</v>
      </c>
    </row>
    <row r="146" spans="1:26">
      <c r="A146">
        <v>559</v>
      </c>
      <c r="B146">
        <v>556</v>
      </c>
      <c r="C146" t="s">
        <v>3611</v>
      </c>
      <c r="D146" t="s">
        <v>2049</v>
      </c>
      <c r="E146" t="s">
        <v>2050</v>
      </c>
      <c r="F146" t="s">
        <v>785</v>
      </c>
      <c r="G146" t="s">
        <v>129</v>
      </c>
      <c r="H146" t="s">
        <v>138</v>
      </c>
      <c r="I146" t="s">
        <v>1061</v>
      </c>
      <c r="J146" t="s">
        <v>1958</v>
      </c>
      <c r="K146" t="s">
        <v>1083</v>
      </c>
      <c r="L146" t="s">
        <v>140</v>
      </c>
      <c r="M146" t="s">
        <v>2051</v>
      </c>
      <c r="N146" t="s">
        <v>1878</v>
      </c>
      <c r="O146" s="135">
        <v>3.5000000000000003E-2</v>
      </c>
      <c r="P146" s="135">
        <v>4.1140000000000003E-2</v>
      </c>
      <c r="R146" s="131">
        <v>170000</v>
      </c>
      <c r="S146" s="133">
        <v>2.9780000000000002</v>
      </c>
      <c r="T146" s="137">
        <v>100.05500000000001</v>
      </c>
      <c r="U146" s="131">
        <v>506.53699999999998</v>
      </c>
      <c r="W146" t="s">
        <v>237</v>
      </c>
      <c r="X146" s="135">
        <v>1.9999999999999999E-6</v>
      </c>
      <c r="Y146" s="135">
        <v>3.80272777060399E-3</v>
      </c>
      <c r="Z146" s="135">
        <v>1.44130508394591E-3</v>
      </c>
    </row>
    <row r="147" spans="1:26">
      <c r="A147">
        <v>559</v>
      </c>
      <c r="B147">
        <v>556</v>
      </c>
      <c r="C147" t="s">
        <v>3611</v>
      </c>
      <c r="D147" t="s">
        <v>2052</v>
      </c>
      <c r="E147" t="s">
        <v>2053</v>
      </c>
      <c r="F147" t="s">
        <v>785</v>
      </c>
      <c r="G147" t="s">
        <v>129</v>
      </c>
      <c r="H147" t="s">
        <v>138</v>
      </c>
      <c r="I147" t="s">
        <v>1061</v>
      </c>
      <c r="J147" t="s">
        <v>1958</v>
      </c>
      <c r="K147" t="s">
        <v>1083</v>
      </c>
      <c r="L147" t="s">
        <v>140</v>
      </c>
      <c r="M147" t="s">
        <v>2054</v>
      </c>
      <c r="N147" t="s">
        <v>2055</v>
      </c>
      <c r="O147" s="135">
        <v>3.5000000000000003E-2</v>
      </c>
      <c r="P147" s="135">
        <v>4.1259999999999998E-2</v>
      </c>
      <c r="R147" s="131">
        <v>100000</v>
      </c>
      <c r="S147" s="133">
        <v>2.9780000000000002</v>
      </c>
      <c r="T147" s="137">
        <v>99.680999999999997</v>
      </c>
      <c r="U147" s="131">
        <v>296.85000000000002</v>
      </c>
      <c r="W147" t="s">
        <v>237</v>
      </c>
      <c r="X147" s="135">
        <v>9.9999999999999995E-7</v>
      </c>
      <c r="Y147" s="135">
        <v>2.2285404470340098E-3</v>
      </c>
      <c r="Z147" s="135">
        <v>8.4465858979410004E-4</v>
      </c>
    </row>
    <row r="148" spans="1:26">
      <c r="A148">
        <v>559</v>
      </c>
      <c r="B148">
        <v>556</v>
      </c>
      <c r="C148" t="s">
        <v>3611</v>
      </c>
      <c r="D148" t="s">
        <v>2011</v>
      </c>
      <c r="E148" t="s">
        <v>2012</v>
      </c>
      <c r="F148" t="s">
        <v>785</v>
      </c>
      <c r="G148" t="s">
        <v>129</v>
      </c>
      <c r="H148" t="s">
        <v>138</v>
      </c>
      <c r="I148" t="s">
        <v>1061</v>
      </c>
      <c r="J148" t="s">
        <v>1958</v>
      </c>
      <c r="K148" t="s">
        <v>1083</v>
      </c>
      <c r="L148" t="s">
        <v>140</v>
      </c>
      <c r="M148" t="s">
        <v>2013</v>
      </c>
      <c r="N148" t="s">
        <v>2014</v>
      </c>
      <c r="O148" s="135">
        <v>3.875E-2</v>
      </c>
      <c r="P148" s="135">
        <v>4.1090000000000002E-2</v>
      </c>
      <c r="R148" s="131">
        <v>135000</v>
      </c>
      <c r="S148" s="133">
        <v>2.9780000000000002</v>
      </c>
      <c r="T148" s="137">
        <v>99.572000000000003</v>
      </c>
      <c r="U148" s="131">
        <v>400.30799999999999</v>
      </c>
      <c r="W148" t="s">
        <v>237</v>
      </c>
      <c r="X148" s="135">
        <v>1.9999999999999999E-6</v>
      </c>
      <c r="Y148" s="135">
        <v>3.0052342492635099E-3</v>
      </c>
      <c r="Z148" s="135">
        <v>1.13904009521668E-3</v>
      </c>
    </row>
    <row r="149" spans="1:26">
      <c r="A149">
        <v>559</v>
      </c>
      <c r="B149">
        <v>556</v>
      </c>
      <c r="C149" t="s">
        <v>3611</v>
      </c>
      <c r="D149" t="s">
        <v>2015</v>
      </c>
      <c r="E149" t="s">
        <v>2016</v>
      </c>
      <c r="F149" t="s">
        <v>785</v>
      </c>
      <c r="G149" t="s">
        <v>129</v>
      </c>
      <c r="H149" t="s">
        <v>138</v>
      </c>
      <c r="I149" t="s">
        <v>1061</v>
      </c>
      <c r="J149" t="s">
        <v>1958</v>
      </c>
      <c r="K149" t="s">
        <v>1083</v>
      </c>
      <c r="L149" t="s">
        <v>140</v>
      </c>
      <c r="M149" t="s">
        <v>2017</v>
      </c>
      <c r="N149" t="s">
        <v>2018</v>
      </c>
      <c r="O149" s="135">
        <v>0.04</v>
      </c>
      <c r="P149" s="135">
        <v>4.1169999999999998E-2</v>
      </c>
      <c r="R149" s="131">
        <v>114000</v>
      </c>
      <c r="S149" s="133">
        <v>2.9780000000000002</v>
      </c>
      <c r="T149" s="137">
        <v>101.024</v>
      </c>
      <c r="U149" s="131">
        <v>342.97</v>
      </c>
      <c r="W149" t="s">
        <v>237</v>
      </c>
      <c r="X149" s="135">
        <v>1.9999999999999999E-6</v>
      </c>
      <c r="Y149" s="135">
        <v>2.5747811615953299E-3</v>
      </c>
      <c r="Z149" s="135">
        <v>9.7589030877855598E-4</v>
      </c>
    </row>
    <row r="150" spans="1:26">
      <c r="A150">
        <v>559</v>
      </c>
      <c r="B150">
        <v>556</v>
      </c>
      <c r="C150" t="s">
        <v>3611</v>
      </c>
      <c r="D150" t="s">
        <v>2019</v>
      </c>
      <c r="E150" t="s">
        <v>2020</v>
      </c>
      <c r="F150" t="s">
        <v>785</v>
      </c>
      <c r="G150" t="s">
        <v>129</v>
      </c>
      <c r="H150" t="s">
        <v>138</v>
      </c>
      <c r="I150" t="s">
        <v>1061</v>
      </c>
      <c r="J150" t="s">
        <v>1958</v>
      </c>
      <c r="K150" t="s">
        <v>1083</v>
      </c>
      <c r="L150" t="s">
        <v>140</v>
      </c>
      <c r="M150" t="s">
        <v>2021</v>
      </c>
      <c r="N150" t="s">
        <v>2022</v>
      </c>
      <c r="O150" s="135">
        <v>4.1250000000000002E-2</v>
      </c>
      <c r="P150" s="135">
        <v>4.1160000000000002E-2</v>
      </c>
      <c r="R150" s="131">
        <v>105000</v>
      </c>
      <c r="S150" s="133">
        <v>2.9780000000000002</v>
      </c>
      <c r="T150" s="137">
        <v>100.922</v>
      </c>
      <c r="U150" s="131">
        <v>315.57299999999998</v>
      </c>
      <c r="W150" t="s">
        <v>237</v>
      </c>
      <c r="X150" s="135">
        <v>1.9999999999999999E-6</v>
      </c>
      <c r="Y150" s="135">
        <v>2.3691003228553998E-3</v>
      </c>
      <c r="Z150" s="135">
        <v>8.97933416666074E-4</v>
      </c>
    </row>
    <row r="151" spans="1:26">
      <c r="A151">
        <v>559</v>
      </c>
      <c r="B151">
        <v>556</v>
      </c>
      <c r="C151" t="s">
        <v>3611</v>
      </c>
      <c r="D151" t="s">
        <v>2023</v>
      </c>
      <c r="E151" t="s">
        <v>2024</v>
      </c>
      <c r="F151" t="s">
        <v>785</v>
      </c>
      <c r="G151" t="s">
        <v>129</v>
      </c>
      <c r="H151" t="s">
        <v>138</v>
      </c>
      <c r="I151" t="s">
        <v>1061</v>
      </c>
      <c r="J151" t="s">
        <v>1958</v>
      </c>
      <c r="K151" t="s">
        <v>1083</v>
      </c>
      <c r="L151" t="s">
        <v>140</v>
      </c>
      <c r="M151" t="s">
        <v>2025</v>
      </c>
      <c r="N151" t="s">
        <v>2026</v>
      </c>
      <c r="O151" s="135">
        <v>4.2500000000000003E-2</v>
      </c>
      <c r="P151" s="135">
        <v>4.1329999999999999E-2</v>
      </c>
      <c r="R151" s="131">
        <v>115000</v>
      </c>
      <c r="S151" s="133">
        <v>2.9780000000000002</v>
      </c>
      <c r="T151" s="137">
        <v>102.018</v>
      </c>
      <c r="U151" s="131">
        <v>349.38200000000001</v>
      </c>
      <c r="W151" t="s">
        <v>237</v>
      </c>
      <c r="X151" s="135">
        <v>1.9999999999999999E-6</v>
      </c>
      <c r="Y151" s="135">
        <v>2.6229160390234701E-3</v>
      </c>
      <c r="Z151" s="135">
        <v>9.9413432931786489E-4</v>
      </c>
    </row>
    <row r="152" spans="1:26">
      <c r="A152">
        <v>559</v>
      </c>
      <c r="B152">
        <v>556</v>
      </c>
      <c r="C152" t="s">
        <v>3611</v>
      </c>
      <c r="D152" t="s">
        <v>2031</v>
      </c>
      <c r="E152" t="s">
        <v>2032</v>
      </c>
      <c r="F152" t="s">
        <v>785</v>
      </c>
      <c r="G152" t="s">
        <v>129</v>
      </c>
      <c r="H152" t="s">
        <v>138</v>
      </c>
      <c r="I152" t="s">
        <v>1061</v>
      </c>
      <c r="J152" t="s">
        <v>1958</v>
      </c>
      <c r="K152" t="s">
        <v>1083</v>
      </c>
      <c r="L152" t="s">
        <v>140</v>
      </c>
      <c r="M152" t="s">
        <v>2033</v>
      </c>
      <c r="N152" t="s">
        <v>2034</v>
      </c>
      <c r="O152" s="135">
        <v>1.2500000000000001E-2</v>
      </c>
      <c r="P152" s="135">
        <v>4.122E-2</v>
      </c>
      <c r="R152" s="131">
        <v>116000</v>
      </c>
      <c r="S152" s="133">
        <v>2.9780000000000002</v>
      </c>
      <c r="T152" s="137">
        <v>94.739000000000004</v>
      </c>
      <c r="U152" s="131">
        <v>327.27499999999998</v>
      </c>
      <c r="W152" t="s">
        <v>237</v>
      </c>
      <c r="X152" s="135">
        <v>1.9999999999999999E-6</v>
      </c>
      <c r="Y152" s="135">
        <v>2.4569573750932799E-3</v>
      </c>
      <c r="Z152" s="135">
        <v>9.31232885807625E-4</v>
      </c>
    </row>
    <row r="153" spans="1:26">
      <c r="A153">
        <v>559</v>
      </c>
      <c r="B153">
        <v>556</v>
      </c>
      <c r="C153" t="s">
        <v>3611</v>
      </c>
      <c r="D153" t="s">
        <v>2039</v>
      </c>
      <c r="E153" t="s">
        <v>2040</v>
      </c>
      <c r="F153" t="s">
        <v>785</v>
      </c>
      <c r="G153" t="s">
        <v>129</v>
      </c>
      <c r="H153" t="s">
        <v>138</v>
      </c>
      <c r="I153" t="s">
        <v>1061</v>
      </c>
      <c r="J153" t="s">
        <v>1958</v>
      </c>
      <c r="K153" t="s">
        <v>1083</v>
      </c>
      <c r="L153" t="s">
        <v>140</v>
      </c>
      <c r="M153" t="s">
        <v>2041</v>
      </c>
      <c r="N153" t="s">
        <v>2042</v>
      </c>
      <c r="O153" s="135">
        <v>3.3750000000000002E-2</v>
      </c>
      <c r="P153" s="135">
        <v>4.1239999999999999E-2</v>
      </c>
      <c r="R153" s="131">
        <v>117000</v>
      </c>
      <c r="S153" s="133">
        <v>2.9780000000000002</v>
      </c>
      <c r="T153" s="137">
        <v>99.171999999999997</v>
      </c>
      <c r="U153" s="131">
        <v>345.541</v>
      </c>
      <c r="W153" t="s">
        <v>237</v>
      </c>
      <c r="X153" s="135">
        <v>1.9999999999999999E-6</v>
      </c>
      <c r="Y153" s="135">
        <v>2.5940783992737899E-3</v>
      </c>
      <c r="Z153" s="135">
        <v>9.8320432346745302E-4</v>
      </c>
    </row>
    <row r="154" spans="1:26">
      <c r="A154">
        <v>559</v>
      </c>
      <c r="B154">
        <v>7205</v>
      </c>
      <c r="C154" t="s">
        <v>1838</v>
      </c>
      <c r="D154" t="s">
        <v>1839</v>
      </c>
      <c r="E154" t="s">
        <v>1840</v>
      </c>
      <c r="F154" t="s">
        <v>1557</v>
      </c>
      <c r="G154" t="s">
        <v>39</v>
      </c>
      <c r="H154" t="s">
        <v>39</v>
      </c>
      <c r="I154" t="s">
        <v>41</v>
      </c>
      <c r="J154" t="s">
        <v>1841</v>
      </c>
      <c r="K154" t="s">
        <v>305</v>
      </c>
      <c r="L154" t="s">
        <v>46</v>
      </c>
      <c r="M154" t="s">
        <v>1842</v>
      </c>
      <c r="N154" t="s">
        <v>1843</v>
      </c>
      <c r="O154" s="135">
        <v>0</v>
      </c>
      <c r="P154" s="135">
        <v>3.3399999999999999E-2</v>
      </c>
      <c r="R154" s="131">
        <v>25388237</v>
      </c>
      <c r="S154" s="133">
        <v>1</v>
      </c>
      <c r="T154" s="137">
        <v>99.13</v>
      </c>
      <c r="U154" s="131">
        <v>25167.359</v>
      </c>
      <c r="W154" t="s">
        <v>237</v>
      </c>
      <c r="X154" s="135">
        <v>1.41E-3</v>
      </c>
      <c r="Y154" s="135">
        <v>3.4032087374233903E-2</v>
      </c>
      <c r="Z154" s="135">
        <v>1.2433184289837E-2</v>
      </c>
    </row>
    <row r="155" spans="1:26">
      <c r="A155">
        <v>559</v>
      </c>
      <c r="B155">
        <v>7205</v>
      </c>
      <c r="C155" t="s">
        <v>1838</v>
      </c>
      <c r="D155" t="s">
        <v>1844</v>
      </c>
      <c r="E155" t="s">
        <v>1845</v>
      </c>
      <c r="F155" t="s">
        <v>1557</v>
      </c>
      <c r="G155" t="s">
        <v>39</v>
      </c>
      <c r="H155" t="s">
        <v>39</v>
      </c>
      <c r="I155" t="s">
        <v>41</v>
      </c>
      <c r="J155" t="s">
        <v>1841</v>
      </c>
      <c r="K155" t="s">
        <v>305</v>
      </c>
      <c r="L155" t="s">
        <v>46</v>
      </c>
      <c r="M155" t="s">
        <v>1846</v>
      </c>
      <c r="N155" t="s">
        <v>674</v>
      </c>
      <c r="O155" s="135">
        <v>0</v>
      </c>
      <c r="P155" s="135">
        <v>3.2829999999999998E-2</v>
      </c>
      <c r="R155" s="131">
        <v>15694874</v>
      </c>
      <c r="S155" s="133">
        <v>1</v>
      </c>
      <c r="T155" s="137">
        <v>98.9</v>
      </c>
      <c r="U155" s="131">
        <v>15522.23</v>
      </c>
      <c r="W155" t="s">
        <v>237</v>
      </c>
      <c r="X155" s="135">
        <v>8.7200000000000005E-4</v>
      </c>
      <c r="Y155" s="135">
        <v>2.0989643515743599E-2</v>
      </c>
      <c r="Z155" s="135">
        <v>7.6682956040717296E-3</v>
      </c>
    </row>
    <row r="156" spans="1:26">
      <c r="A156">
        <v>559</v>
      </c>
      <c r="B156">
        <v>7205</v>
      </c>
      <c r="C156" t="s">
        <v>1838</v>
      </c>
      <c r="D156" t="s">
        <v>1847</v>
      </c>
      <c r="E156" t="s">
        <v>1848</v>
      </c>
      <c r="F156" t="s">
        <v>1557</v>
      </c>
      <c r="G156" t="s">
        <v>39</v>
      </c>
      <c r="H156" t="s">
        <v>39</v>
      </c>
      <c r="I156" t="s">
        <v>41</v>
      </c>
      <c r="J156" t="s">
        <v>1841</v>
      </c>
      <c r="K156" t="s">
        <v>305</v>
      </c>
      <c r="L156" t="s">
        <v>46</v>
      </c>
      <c r="M156" t="s">
        <v>1849</v>
      </c>
      <c r="N156" t="s">
        <v>1850</v>
      </c>
      <c r="O156" s="135">
        <v>0</v>
      </c>
      <c r="P156" s="135">
        <v>3.2590000000000001E-2</v>
      </c>
      <c r="R156" s="131">
        <v>4099675</v>
      </c>
      <c r="S156" s="133">
        <v>1</v>
      </c>
      <c r="T156" s="137">
        <v>98.12</v>
      </c>
      <c r="U156" s="131">
        <v>4022.6010000000001</v>
      </c>
      <c r="W156" t="s">
        <v>237</v>
      </c>
      <c r="X156" s="135">
        <v>2.05E-4</v>
      </c>
      <c r="Y156" s="135">
        <v>5.4394865431895301E-3</v>
      </c>
      <c r="Z156" s="135">
        <v>1.9872462682018E-3</v>
      </c>
    </row>
    <row r="157" spans="1:26">
      <c r="A157">
        <v>559</v>
      </c>
      <c r="B157">
        <v>7205</v>
      </c>
      <c r="C157" t="s">
        <v>1838</v>
      </c>
      <c r="D157" t="s">
        <v>1851</v>
      </c>
      <c r="E157" t="s">
        <v>1852</v>
      </c>
      <c r="F157" t="s">
        <v>1557</v>
      </c>
      <c r="G157" t="s">
        <v>39</v>
      </c>
      <c r="H157" t="s">
        <v>39</v>
      </c>
      <c r="I157" t="s">
        <v>41</v>
      </c>
      <c r="J157" t="s">
        <v>1841</v>
      </c>
      <c r="K157" t="s">
        <v>305</v>
      </c>
      <c r="L157" t="s">
        <v>46</v>
      </c>
      <c r="M157" t="s">
        <v>1853</v>
      </c>
      <c r="N157" t="s">
        <v>1854</v>
      </c>
      <c r="O157" s="135">
        <v>0</v>
      </c>
      <c r="P157" s="135">
        <v>3.2320000000000002E-2</v>
      </c>
      <c r="R157" s="131">
        <v>24373000</v>
      </c>
      <c r="S157" s="133">
        <v>1</v>
      </c>
      <c r="T157" s="137">
        <v>97.36</v>
      </c>
      <c r="U157" s="131">
        <v>23729.553</v>
      </c>
      <c r="W157" t="s">
        <v>237</v>
      </c>
      <c r="X157" s="135">
        <v>1.354E-3</v>
      </c>
      <c r="Y157" s="135">
        <v>3.2087840579227998E-2</v>
      </c>
      <c r="Z157" s="135">
        <v>1.17228787936912E-2</v>
      </c>
    </row>
    <row r="158" spans="1:26">
      <c r="A158">
        <v>559</v>
      </c>
      <c r="B158">
        <v>7205</v>
      </c>
      <c r="C158" t="s">
        <v>1838</v>
      </c>
      <c r="D158" t="s">
        <v>1855</v>
      </c>
      <c r="E158" t="s">
        <v>1856</v>
      </c>
      <c r="F158" t="s">
        <v>1557</v>
      </c>
      <c r="G158" t="s">
        <v>39</v>
      </c>
      <c r="H158" t="s">
        <v>39</v>
      </c>
      <c r="I158" t="s">
        <v>41</v>
      </c>
      <c r="J158" t="s">
        <v>1841</v>
      </c>
      <c r="K158" t="s">
        <v>305</v>
      </c>
      <c r="L158" t="s">
        <v>46</v>
      </c>
      <c r="M158" t="s">
        <v>1857</v>
      </c>
      <c r="N158" t="s">
        <v>1858</v>
      </c>
      <c r="O158" s="135">
        <v>0</v>
      </c>
      <c r="P158" s="135">
        <v>3.4229999999999997E-2</v>
      </c>
      <c r="R158" s="131">
        <v>8283385</v>
      </c>
      <c r="S158" s="133">
        <v>1</v>
      </c>
      <c r="T158" s="137">
        <v>99.43</v>
      </c>
      <c r="U158" s="131">
        <v>8236.17</v>
      </c>
      <c r="W158" t="s">
        <v>237</v>
      </c>
      <c r="X158" s="135">
        <v>2.5900000000000001E-4</v>
      </c>
      <c r="Y158" s="135">
        <v>1.11372052697744E-2</v>
      </c>
      <c r="Z158" s="135">
        <v>4.0688343347898004E-3</v>
      </c>
    </row>
    <row r="159" spans="1:26">
      <c r="A159">
        <v>559</v>
      </c>
      <c r="B159">
        <v>7205</v>
      </c>
      <c r="C159" t="s">
        <v>1838</v>
      </c>
      <c r="D159" t="s">
        <v>1859</v>
      </c>
      <c r="E159" t="s">
        <v>1860</v>
      </c>
      <c r="F159" t="s">
        <v>1550</v>
      </c>
      <c r="G159" t="s">
        <v>39</v>
      </c>
      <c r="H159" t="s">
        <v>39</v>
      </c>
      <c r="I159" t="s">
        <v>41</v>
      </c>
      <c r="J159" t="s">
        <v>1841</v>
      </c>
      <c r="K159" t="s">
        <v>305</v>
      </c>
      <c r="L159" t="s">
        <v>46</v>
      </c>
      <c r="M159" t="s">
        <v>1861</v>
      </c>
      <c r="N159" t="s">
        <v>1862</v>
      </c>
      <c r="O159" s="135">
        <v>7.4999999999999997E-3</v>
      </c>
      <c r="P159" s="135">
        <v>1.7260000000000001E-2</v>
      </c>
      <c r="R159" s="131">
        <v>63654681</v>
      </c>
      <c r="S159" s="133">
        <v>1</v>
      </c>
      <c r="T159" s="137">
        <v>119.65</v>
      </c>
      <c r="U159" s="131">
        <v>76162.826000000001</v>
      </c>
      <c r="W159" t="s">
        <v>237</v>
      </c>
      <c r="X159" s="135">
        <v>2.6129999999999999E-3</v>
      </c>
      <c r="Y159" s="135">
        <v>0.102989745886124</v>
      </c>
      <c r="Z159" s="135">
        <v>3.7625975641304203E-2</v>
      </c>
    </row>
    <row r="160" spans="1:26">
      <c r="A160">
        <v>559</v>
      </c>
      <c r="B160">
        <v>7205</v>
      </c>
      <c r="C160" t="s">
        <v>1838</v>
      </c>
      <c r="D160" t="s">
        <v>1863</v>
      </c>
      <c r="E160" t="s">
        <v>1864</v>
      </c>
      <c r="F160" t="s">
        <v>1550</v>
      </c>
      <c r="G160" t="s">
        <v>39</v>
      </c>
      <c r="H160" t="s">
        <v>39</v>
      </c>
      <c r="I160" t="s">
        <v>41</v>
      </c>
      <c r="J160" t="s">
        <v>1841</v>
      </c>
      <c r="K160" t="s">
        <v>305</v>
      </c>
      <c r="L160" t="s">
        <v>46</v>
      </c>
      <c r="M160" t="s">
        <v>1865</v>
      </c>
      <c r="N160" t="s">
        <v>1866</v>
      </c>
      <c r="O160" s="135">
        <v>0.02</v>
      </c>
      <c r="P160" s="135">
        <v>1.8149999999999999E-2</v>
      </c>
      <c r="R160" s="131">
        <v>43478523</v>
      </c>
      <c r="S160" s="133">
        <v>1</v>
      </c>
      <c r="T160" s="137">
        <v>103.97</v>
      </c>
      <c r="U160" s="131">
        <v>45204.62</v>
      </c>
      <c r="W160" t="s">
        <v>237</v>
      </c>
      <c r="X160" s="135">
        <v>2.1120000000000002E-3</v>
      </c>
      <c r="Y160" s="135">
        <v>6.1127095983691503E-2</v>
      </c>
      <c r="Z160" s="135">
        <v>2.2331996304264301E-2</v>
      </c>
    </row>
    <row r="161" spans="1:26">
      <c r="A161">
        <v>559</v>
      </c>
      <c r="B161">
        <v>7205</v>
      </c>
      <c r="C161" t="s">
        <v>1838</v>
      </c>
      <c r="D161" t="s">
        <v>1867</v>
      </c>
      <c r="E161" t="s">
        <v>1868</v>
      </c>
      <c r="F161" t="s">
        <v>1550</v>
      </c>
      <c r="G161" t="s">
        <v>39</v>
      </c>
      <c r="H161" t="s">
        <v>39</v>
      </c>
      <c r="I161" t="s">
        <v>41</v>
      </c>
      <c r="J161" t="s">
        <v>1841</v>
      </c>
      <c r="K161" t="s">
        <v>305</v>
      </c>
      <c r="L161" t="s">
        <v>46</v>
      </c>
      <c r="M161" t="s">
        <v>1869</v>
      </c>
      <c r="N161" t="s">
        <v>1870</v>
      </c>
      <c r="O161" s="135">
        <v>1.8550000000000001E-2</v>
      </c>
      <c r="P161" s="135">
        <v>1.9529999999999999E-2</v>
      </c>
      <c r="R161" s="131">
        <v>2500000</v>
      </c>
      <c r="S161" s="133">
        <v>1</v>
      </c>
      <c r="T161" s="137">
        <v>101</v>
      </c>
      <c r="U161" s="131">
        <v>2525</v>
      </c>
      <c r="W161" t="s">
        <v>237</v>
      </c>
      <c r="X161" s="135">
        <v>3.0400000000000002E-4</v>
      </c>
      <c r="Y161" s="135">
        <v>3.4143836651886099E-3</v>
      </c>
      <c r="Z161" s="135">
        <v>1.24740104474578E-3</v>
      </c>
    </row>
    <row r="162" spans="1:26">
      <c r="A162">
        <v>559</v>
      </c>
      <c r="B162">
        <v>7205</v>
      </c>
      <c r="C162" t="s">
        <v>1838</v>
      </c>
      <c r="D162" t="s">
        <v>1871</v>
      </c>
      <c r="E162" t="s">
        <v>1872</v>
      </c>
      <c r="F162" t="s">
        <v>1553</v>
      </c>
      <c r="G162" t="s">
        <v>39</v>
      </c>
      <c r="H162" t="s">
        <v>39</v>
      </c>
      <c r="I162" t="s">
        <v>41</v>
      </c>
      <c r="J162" t="s">
        <v>1841</v>
      </c>
      <c r="K162" t="s">
        <v>305</v>
      </c>
      <c r="L162" t="s">
        <v>46</v>
      </c>
      <c r="M162" t="s">
        <v>1873</v>
      </c>
      <c r="N162" t="s">
        <v>1874</v>
      </c>
      <c r="O162" s="135">
        <v>2.2499999999999999E-2</v>
      </c>
      <c r="P162" s="135">
        <v>3.2779999999999997E-2</v>
      </c>
      <c r="R162" s="131">
        <v>17666783</v>
      </c>
      <c r="S162" s="133">
        <v>1</v>
      </c>
      <c r="T162" s="137">
        <v>99.5</v>
      </c>
      <c r="U162" s="131">
        <v>17578.449000000001</v>
      </c>
      <c r="W162" t="s">
        <v>237</v>
      </c>
      <c r="X162" s="135">
        <v>5.0900000000000001E-4</v>
      </c>
      <c r="Y162" s="135">
        <v>2.3770126501058898E-2</v>
      </c>
      <c r="Z162" s="135">
        <v>8.6841092093621897E-3</v>
      </c>
    </row>
    <row r="163" spans="1:26">
      <c r="A163">
        <v>559</v>
      </c>
      <c r="B163">
        <v>7205</v>
      </c>
      <c r="C163" t="s">
        <v>1838</v>
      </c>
      <c r="D163" t="s">
        <v>1875</v>
      </c>
      <c r="E163" t="s">
        <v>1876</v>
      </c>
      <c r="F163" t="s">
        <v>1553</v>
      </c>
      <c r="G163" t="s">
        <v>39</v>
      </c>
      <c r="H163" t="s">
        <v>39</v>
      </c>
      <c r="I163" t="s">
        <v>41</v>
      </c>
      <c r="J163" t="s">
        <v>1841</v>
      </c>
      <c r="K163" t="s">
        <v>305</v>
      </c>
      <c r="L163" t="s">
        <v>46</v>
      </c>
      <c r="M163" t="s">
        <v>1877</v>
      </c>
      <c r="N163" t="s">
        <v>1878</v>
      </c>
      <c r="O163" s="135">
        <v>3.7499999999999999E-2</v>
      </c>
      <c r="P163" s="135">
        <v>3.2219999999999999E-2</v>
      </c>
      <c r="R163" s="131">
        <v>12735316.5</v>
      </c>
      <c r="S163" s="133">
        <v>1</v>
      </c>
      <c r="T163" s="137">
        <v>103.45</v>
      </c>
      <c r="U163" s="131">
        <v>13174.684999999999</v>
      </c>
      <c r="W163" t="s">
        <v>237</v>
      </c>
      <c r="X163" s="135">
        <v>3.5100000000000002E-4</v>
      </c>
      <c r="Y163" s="135">
        <v>1.78152193989283E-2</v>
      </c>
      <c r="Z163" s="135">
        <v>6.5085606861263103E-3</v>
      </c>
    </row>
    <row r="164" spans="1:26">
      <c r="A164">
        <v>559</v>
      </c>
      <c r="B164">
        <v>7205</v>
      </c>
      <c r="C164" t="s">
        <v>1838</v>
      </c>
      <c r="D164" t="s">
        <v>1879</v>
      </c>
      <c r="E164" t="s">
        <v>1880</v>
      </c>
      <c r="F164" t="s">
        <v>1553</v>
      </c>
      <c r="G164" t="s">
        <v>39</v>
      </c>
      <c r="H164" t="s">
        <v>39</v>
      </c>
      <c r="I164" t="s">
        <v>41</v>
      </c>
      <c r="J164" t="s">
        <v>1841</v>
      </c>
      <c r="K164" t="s">
        <v>305</v>
      </c>
      <c r="L164" t="s">
        <v>46</v>
      </c>
      <c r="M164" t="s">
        <v>1881</v>
      </c>
      <c r="N164" t="s">
        <v>88</v>
      </c>
      <c r="O164" s="135">
        <v>0.02</v>
      </c>
      <c r="P164" s="135">
        <v>3.2050000000000002E-2</v>
      </c>
      <c r="R164" s="131">
        <v>27166842</v>
      </c>
      <c r="S164" s="133">
        <v>1</v>
      </c>
      <c r="T164" s="137">
        <v>99.63</v>
      </c>
      <c r="U164" s="131">
        <v>27066.325000000001</v>
      </c>
      <c r="W164" t="s">
        <v>237</v>
      </c>
      <c r="X164" s="135">
        <v>9.6199999999999996E-4</v>
      </c>
      <c r="Y164" s="135">
        <v>3.6599927477144301E-2</v>
      </c>
      <c r="Z164" s="135">
        <v>1.33713115599994E-2</v>
      </c>
    </row>
    <row r="165" spans="1:26">
      <c r="A165">
        <v>559</v>
      </c>
      <c r="B165">
        <v>7205</v>
      </c>
      <c r="C165" t="s">
        <v>1838</v>
      </c>
      <c r="D165" t="s">
        <v>1882</v>
      </c>
      <c r="E165" t="s">
        <v>1883</v>
      </c>
      <c r="F165" t="s">
        <v>1553</v>
      </c>
      <c r="G165" t="s">
        <v>39</v>
      </c>
      <c r="H165" t="s">
        <v>39</v>
      </c>
      <c r="I165" t="s">
        <v>41</v>
      </c>
      <c r="J165" t="s">
        <v>1841</v>
      </c>
      <c r="K165" t="s">
        <v>305</v>
      </c>
      <c r="L165" t="s">
        <v>46</v>
      </c>
      <c r="M165" t="s">
        <v>1884</v>
      </c>
      <c r="N165" t="s">
        <v>1885</v>
      </c>
      <c r="O165" s="135">
        <v>0.04</v>
      </c>
      <c r="P165" s="135">
        <v>3.6499999999999998E-2</v>
      </c>
      <c r="R165" s="131">
        <v>8340992</v>
      </c>
      <c r="S165" s="133">
        <v>1</v>
      </c>
      <c r="T165" s="137">
        <v>103.59</v>
      </c>
      <c r="U165" s="131">
        <v>8640.4339999999993</v>
      </c>
      <c r="W165" t="s">
        <v>237</v>
      </c>
      <c r="X165" s="135">
        <v>2.13E-4</v>
      </c>
      <c r="Y165" s="135">
        <v>1.16838635198776E-2</v>
      </c>
      <c r="Z165" s="135">
        <v>4.2685488774904098E-3</v>
      </c>
    </row>
    <row r="166" spans="1:26">
      <c r="A166">
        <v>559</v>
      </c>
      <c r="B166">
        <v>7205</v>
      </c>
      <c r="C166" t="s">
        <v>1838</v>
      </c>
      <c r="D166" t="s">
        <v>1886</v>
      </c>
      <c r="E166" t="s">
        <v>1887</v>
      </c>
      <c r="F166" t="s">
        <v>1553</v>
      </c>
      <c r="G166" t="s">
        <v>39</v>
      </c>
      <c r="H166" t="s">
        <v>39</v>
      </c>
      <c r="I166" t="s">
        <v>41</v>
      </c>
      <c r="J166" t="s">
        <v>1841</v>
      </c>
      <c r="K166" t="s">
        <v>305</v>
      </c>
      <c r="L166" t="s">
        <v>46</v>
      </c>
      <c r="M166" t="s">
        <v>1888</v>
      </c>
      <c r="N166" t="s">
        <v>1889</v>
      </c>
      <c r="O166" s="135">
        <v>3.7499999999999999E-2</v>
      </c>
      <c r="P166" s="135">
        <v>4.1309999999999999E-2</v>
      </c>
      <c r="R166" s="131">
        <v>15405644</v>
      </c>
      <c r="S166" s="133">
        <v>1</v>
      </c>
      <c r="T166" s="137">
        <v>95.7</v>
      </c>
      <c r="U166" s="131">
        <v>14743.200999999999</v>
      </c>
      <c r="W166" t="s">
        <v>237</v>
      </c>
      <c r="X166" s="135">
        <v>5.4799999999999998E-4</v>
      </c>
      <c r="Y166" s="135">
        <v>1.9936216126187099E-2</v>
      </c>
      <c r="Z166" s="135">
        <v>7.28343949088973E-3</v>
      </c>
    </row>
    <row r="167" spans="1:26">
      <c r="A167">
        <v>559</v>
      </c>
      <c r="B167">
        <v>7205</v>
      </c>
      <c r="C167" t="s">
        <v>1838</v>
      </c>
      <c r="D167" t="s">
        <v>1890</v>
      </c>
      <c r="E167" t="s">
        <v>1891</v>
      </c>
      <c r="F167" t="s">
        <v>1553</v>
      </c>
      <c r="G167" t="s">
        <v>39</v>
      </c>
      <c r="H167" t="s">
        <v>39</v>
      </c>
      <c r="I167" t="s">
        <v>41</v>
      </c>
      <c r="J167" t="s">
        <v>1841</v>
      </c>
      <c r="K167" t="s">
        <v>305</v>
      </c>
      <c r="L167" t="s">
        <v>46</v>
      </c>
      <c r="M167" t="s">
        <v>1892</v>
      </c>
      <c r="N167" t="s">
        <v>1893</v>
      </c>
      <c r="O167" s="135">
        <v>4.1500000000000002E-2</v>
      </c>
      <c r="P167" s="135">
        <v>3.6819999999999999E-2</v>
      </c>
      <c r="R167" s="131">
        <v>32221014</v>
      </c>
      <c r="S167" s="133">
        <v>1</v>
      </c>
      <c r="T167" s="137">
        <v>106.4</v>
      </c>
      <c r="U167" s="131">
        <v>34283.159</v>
      </c>
      <c r="W167" t="s">
        <v>237</v>
      </c>
      <c r="X167" s="135">
        <v>1.8649999999999999E-3</v>
      </c>
      <c r="Y167" s="135">
        <v>4.63587555348784E-2</v>
      </c>
      <c r="Z167" s="135">
        <v>1.69365735540816E-2</v>
      </c>
    </row>
    <row r="168" spans="1:26">
      <c r="A168">
        <v>559</v>
      </c>
      <c r="B168">
        <v>7205</v>
      </c>
      <c r="C168" t="s">
        <v>1838</v>
      </c>
      <c r="D168" t="s">
        <v>1894</v>
      </c>
      <c r="E168" t="s">
        <v>1895</v>
      </c>
      <c r="F168" t="s">
        <v>1553</v>
      </c>
      <c r="G168" t="s">
        <v>39</v>
      </c>
      <c r="H168" t="s">
        <v>39</v>
      </c>
      <c r="I168" t="s">
        <v>41</v>
      </c>
      <c r="J168" t="s">
        <v>1841</v>
      </c>
      <c r="K168" t="s">
        <v>305</v>
      </c>
      <c r="L168" t="s">
        <v>46</v>
      </c>
      <c r="M168" t="s">
        <v>1896</v>
      </c>
      <c r="N168" t="s">
        <v>1897</v>
      </c>
      <c r="O168" s="135">
        <v>2.8000000000000001E-2</v>
      </c>
      <c r="P168" s="135">
        <v>4.3040000000000002E-2</v>
      </c>
      <c r="R168" s="131">
        <v>16190828</v>
      </c>
      <c r="S168" s="133">
        <v>1</v>
      </c>
      <c r="T168" s="137">
        <v>78.16</v>
      </c>
      <c r="U168" s="131">
        <v>12654.751</v>
      </c>
      <c r="W168" t="s">
        <v>237</v>
      </c>
      <c r="X168" s="135">
        <v>4.4999999999999999E-4</v>
      </c>
      <c r="Y168" s="135">
        <v>1.71121487778692E-2</v>
      </c>
      <c r="Z168" s="135">
        <v>6.2517029005819402E-3</v>
      </c>
    </row>
    <row r="169" spans="1:26">
      <c r="A169">
        <v>559</v>
      </c>
      <c r="B169">
        <v>7205</v>
      </c>
      <c r="C169" t="s">
        <v>1838</v>
      </c>
      <c r="D169" t="s">
        <v>1898</v>
      </c>
      <c r="E169" t="s">
        <v>1899</v>
      </c>
      <c r="F169" t="s">
        <v>1553</v>
      </c>
      <c r="G169" t="s">
        <v>39</v>
      </c>
      <c r="H169" t="s">
        <v>39</v>
      </c>
      <c r="I169" t="s">
        <v>41</v>
      </c>
      <c r="J169" t="s">
        <v>1841</v>
      </c>
      <c r="K169" t="s">
        <v>305</v>
      </c>
      <c r="L169" t="s">
        <v>46</v>
      </c>
      <c r="M169" t="s">
        <v>1900</v>
      </c>
      <c r="N169" t="s">
        <v>1901</v>
      </c>
      <c r="O169" s="135">
        <v>4.1000000000000002E-2</v>
      </c>
      <c r="P169" s="135">
        <v>3.2590000000000001E-2</v>
      </c>
      <c r="R169" s="131">
        <v>16128768</v>
      </c>
      <c r="S169" s="133">
        <v>1</v>
      </c>
      <c r="T169" s="137">
        <v>105.38</v>
      </c>
      <c r="U169" s="131">
        <v>16996.495999999999</v>
      </c>
      <c r="W169" t="s">
        <v>237</v>
      </c>
      <c r="X169" s="135">
        <v>8.1400000000000005E-4</v>
      </c>
      <c r="Y169" s="135">
        <v>2.29831910282586E-2</v>
      </c>
      <c r="Z169" s="135">
        <v>8.3966124816433098E-3</v>
      </c>
    </row>
    <row r="170" spans="1:26">
      <c r="A170">
        <v>559</v>
      </c>
      <c r="B170">
        <v>7205</v>
      </c>
      <c r="C170" t="s">
        <v>1838</v>
      </c>
      <c r="D170" t="s">
        <v>2060</v>
      </c>
      <c r="E170" t="s">
        <v>2061</v>
      </c>
      <c r="F170" t="s">
        <v>1554</v>
      </c>
      <c r="G170" t="s">
        <v>39</v>
      </c>
      <c r="H170" t="s">
        <v>39</v>
      </c>
      <c r="I170" t="s">
        <v>41</v>
      </c>
      <c r="J170" t="s">
        <v>1841</v>
      </c>
      <c r="K170" t="s">
        <v>305</v>
      </c>
      <c r="L170" t="s">
        <v>46</v>
      </c>
      <c r="M170" t="s">
        <v>2062</v>
      </c>
      <c r="N170" t="s">
        <v>2063</v>
      </c>
      <c r="O170" s="135">
        <v>4.3200000000000002E-2</v>
      </c>
      <c r="P170" s="135">
        <v>3.5810000000000002E-2</v>
      </c>
      <c r="R170" s="131">
        <v>592500</v>
      </c>
      <c r="S170" s="133">
        <v>1</v>
      </c>
      <c r="T170" s="137">
        <v>99.01</v>
      </c>
      <c r="U170" s="131">
        <v>586.63400000000001</v>
      </c>
      <c r="W170" t="s">
        <v>237</v>
      </c>
      <c r="X170" s="135">
        <v>1.5999999999999999E-5</v>
      </c>
      <c r="Y170" s="135">
        <v>7.9326510916442395E-4</v>
      </c>
      <c r="Z170" s="135">
        <v>2.89809178746003E-4</v>
      </c>
    </row>
    <row r="171" spans="1:26">
      <c r="A171">
        <v>559</v>
      </c>
      <c r="B171">
        <v>7205</v>
      </c>
      <c r="C171" t="s">
        <v>1838</v>
      </c>
      <c r="D171" t="s">
        <v>2072</v>
      </c>
      <c r="E171" t="s">
        <v>2073</v>
      </c>
      <c r="F171" t="s">
        <v>1550</v>
      </c>
      <c r="G171" t="s">
        <v>39</v>
      </c>
      <c r="H171" t="s">
        <v>39</v>
      </c>
      <c r="I171" t="s">
        <v>41</v>
      </c>
      <c r="J171" t="s">
        <v>1841</v>
      </c>
      <c r="K171" t="s">
        <v>305</v>
      </c>
      <c r="L171" t="s">
        <v>46</v>
      </c>
      <c r="M171" t="s">
        <v>2074</v>
      </c>
      <c r="N171" t="s">
        <v>2075</v>
      </c>
      <c r="O171" s="135">
        <v>2.75E-2</v>
      </c>
      <c r="P171" s="135">
        <v>2.0660000000000001E-2</v>
      </c>
      <c r="R171" s="131">
        <v>4154195</v>
      </c>
      <c r="S171" s="133">
        <v>1</v>
      </c>
      <c r="T171" s="137">
        <v>142</v>
      </c>
      <c r="U171" s="131">
        <v>5898.9570000000003</v>
      </c>
      <c r="W171" t="s">
        <v>237</v>
      </c>
      <c r="X171" s="135">
        <v>2.02E-4</v>
      </c>
      <c r="Y171" s="135">
        <v>7.9767532994105498E-3</v>
      </c>
      <c r="Z171" s="135">
        <v>2.9142039603842901E-3</v>
      </c>
    </row>
    <row r="172" spans="1:26">
      <c r="A172">
        <v>559</v>
      </c>
      <c r="B172">
        <v>7205</v>
      </c>
      <c r="C172" t="s">
        <v>1838</v>
      </c>
      <c r="D172" t="s">
        <v>2064</v>
      </c>
      <c r="E172" t="s">
        <v>2065</v>
      </c>
      <c r="F172" t="s">
        <v>1550</v>
      </c>
      <c r="G172" t="s">
        <v>39</v>
      </c>
      <c r="H172" t="s">
        <v>39</v>
      </c>
      <c r="I172" t="s">
        <v>41</v>
      </c>
      <c r="J172" t="s">
        <v>1841</v>
      </c>
      <c r="K172" t="s">
        <v>305</v>
      </c>
      <c r="L172" t="s">
        <v>46</v>
      </c>
      <c r="M172" t="s">
        <v>2066</v>
      </c>
      <c r="N172" t="s">
        <v>2067</v>
      </c>
      <c r="O172" s="135">
        <v>0.04</v>
      </c>
      <c r="P172" s="135">
        <v>1.873E-2</v>
      </c>
      <c r="R172" s="131">
        <v>1235735</v>
      </c>
      <c r="S172" s="133">
        <v>1</v>
      </c>
      <c r="T172" s="137">
        <v>169.52</v>
      </c>
      <c r="U172" s="131">
        <v>2094.8180000000002</v>
      </c>
      <c r="W172" t="s">
        <v>237</v>
      </c>
      <c r="X172" s="135">
        <v>7.7999999999999999E-5</v>
      </c>
      <c r="Y172" s="135">
        <v>2.8326781248080501E-3</v>
      </c>
      <c r="Z172" s="135">
        <v>1.03488242646536E-3</v>
      </c>
    </row>
    <row r="173" spans="1:26">
      <c r="A173">
        <v>559</v>
      </c>
      <c r="B173">
        <v>7205</v>
      </c>
      <c r="C173" t="s">
        <v>1838</v>
      </c>
      <c r="D173" t="s">
        <v>1902</v>
      </c>
      <c r="E173" t="s">
        <v>1903</v>
      </c>
      <c r="F173" t="s">
        <v>1553</v>
      </c>
      <c r="G173" t="s">
        <v>39</v>
      </c>
      <c r="H173" t="s">
        <v>39</v>
      </c>
      <c r="I173" t="s">
        <v>41</v>
      </c>
      <c r="J173" t="s">
        <v>1841</v>
      </c>
      <c r="K173" t="s">
        <v>305</v>
      </c>
      <c r="L173" t="s">
        <v>46</v>
      </c>
      <c r="M173" t="s">
        <v>1904</v>
      </c>
      <c r="N173" t="s">
        <v>782</v>
      </c>
      <c r="O173" s="135">
        <v>6.25E-2</v>
      </c>
      <c r="P173" s="135">
        <v>3.2250000000000001E-2</v>
      </c>
      <c r="R173" s="131">
        <v>3378819</v>
      </c>
      <c r="S173" s="133">
        <v>1</v>
      </c>
      <c r="T173" s="137">
        <v>105.13</v>
      </c>
      <c r="U173" s="131">
        <v>3552.152</v>
      </c>
      <c r="W173" t="s">
        <v>237</v>
      </c>
      <c r="X173" s="135">
        <v>2.2699999999999999E-4</v>
      </c>
      <c r="Y173" s="135">
        <v>4.80333116079681E-3</v>
      </c>
      <c r="Z173" s="135">
        <v>1.75483510225466E-3</v>
      </c>
    </row>
    <row r="174" spans="1:26">
      <c r="A174">
        <v>559</v>
      </c>
      <c r="B174">
        <v>7205</v>
      </c>
      <c r="C174" t="s">
        <v>1838</v>
      </c>
      <c r="D174" t="s">
        <v>1905</v>
      </c>
      <c r="E174" t="s">
        <v>1906</v>
      </c>
      <c r="F174" t="s">
        <v>1553</v>
      </c>
      <c r="G174" t="s">
        <v>39</v>
      </c>
      <c r="H174" t="s">
        <v>39</v>
      </c>
      <c r="I174" t="s">
        <v>41</v>
      </c>
      <c r="J174" t="s">
        <v>1841</v>
      </c>
      <c r="K174" t="s">
        <v>305</v>
      </c>
      <c r="L174" t="s">
        <v>46</v>
      </c>
      <c r="M174" t="s">
        <v>1907</v>
      </c>
      <c r="N174" t="s">
        <v>1908</v>
      </c>
      <c r="O174" s="135">
        <v>5.5E-2</v>
      </c>
      <c r="P174" s="135">
        <v>3.9449999999999999E-2</v>
      </c>
      <c r="R174" s="131">
        <v>11891936</v>
      </c>
      <c r="S174" s="133">
        <v>1</v>
      </c>
      <c r="T174" s="137">
        <v>120.13</v>
      </c>
      <c r="U174" s="131">
        <v>14285.782999999999</v>
      </c>
      <c r="W174" t="s">
        <v>237</v>
      </c>
      <c r="X174" s="135">
        <v>3.2299999999999999E-4</v>
      </c>
      <c r="Y174" s="135">
        <v>1.9317680456505198E-2</v>
      </c>
      <c r="Z174" s="135">
        <v>7.0574654597811998E-3</v>
      </c>
    </row>
    <row r="175" spans="1:26">
      <c r="A175">
        <v>559</v>
      </c>
      <c r="B175">
        <v>7205</v>
      </c>
      <c r="C175" t="s">
        <v>1838</v>
      </c>
      <c r="D175" t="s">
        <v>1909</v>
      </c>
      <c r="E175" t="s">
        <v>1910</v>
      </c>
      <c r="F175" t="s">
        <v>1550</v>
      </c>
      <c r="G175" t="s">
        <v>39</v>
      </c>
      <c r="H175" t="s">
        <v>39</v>
      </c>
      <c r="I175" t="s">
        <v>41</v>
      </c>
      <c r="J175" t="s">
        <v>1841</v>
      </c>
      <c r="K175" t="s">
        <v>305</v>
      </c>
      <c r="L175" t="s">
        <v>46</v>
      </c>
      <c r="M175" t="s">
        <v>1911</v>
      </c>
      <c r="N175" t="s">
        <v>1912</v>
      </c>
      <c r="O175" s="135">
        <v>5.0000000000000001E-3</v>
      </c>
      <c r="P175" s="135">
        <v>1.6310000000000002E-2</v>
      </c>
      <c r="R175" s="131">
        <v>11151184</v>
      </c>
      <c r="S175" s="133">
        <v>1</v>
      </c>
      <c r="T175" s="137">
        <v>115.67</v>
      </c>
      <c r="U175" s="131">
        <v>12898.575000000001</v>
      </c>
      <c r="W175" t="s">
        <v>237</v>
      </c>
      <c r="X175" s="135">
        <v>3.3599999999999998E-4</v>
      </c>
      <c r="Y175" s="135">
        <v>1.7441854332281199E-2</v>
      </c>
      <c r="Z175" s="135">
        <v>6.3721565734439801E-3</v>
      </c>
    </row>
    <row r="176" spans="1:26">
      <c r="A176">
        <v>559</v>
      </c>
      <c r="B176">
        <v>7205</v>
      </c>
      <c r="C176" t="s">
        <v>1838</v>
      </c>
      <c r="D176" t="s">
        <v>1913</v>
      </c>
      <c r="E176" t="s">
        <v>1914</v>
      </c>
      <c r="F176" t="s">
        <v>1550</v>
      </c>
      <c r="G176" t="s">
        <v>39</v>
      </c>
      <c r="H176" t="s">
        <v>39</v>
      </c>
      <c r="I176" t="s">
        <v>41</v>
      </c>
      <c r="J176" t="s">
        <v>1841</v>
      </c>
      <c r="K176" t="s">
        <v>305</v>
      </c>
      <c r="L176" t="s">
        <v>46</v>
      </c>
      <c r="M176" t="s">
        <v>1915</v>
      </c>
      <c r="N176" t="s">
        <v>1916</v>
      </c>
      <c r="O176" s="135">
        <v>1E-3</v>
      </c>
      <c r="P176" s="135">
        <v>5.0139999999999997E-2</v>
      </c>
      <c r="R176" s="131">
        <v>26652100</v>
      </c>
      <c r="S176" s="133">
        <v>1</v>
      </c>
      <c r="T176" s="137">
        <v>119.09</v>
      </c>
      <c r="U176" s="131">
        <v>31739.986000000001</v>
      </c>
      <c r="W176" t="s">
        <v>237</v>
      </c>
      <c r="X176" s="135">
        <v>2.212E-3</v>
      </c>
      <c r="Y176" s="135">
        <v>4.2919797764805097E-2</v>
      </c>
      <c r="Z176" s="135">
        <v>1.5680194676990999E-2</v>
      </c>
    </row>
    <row r="177" spans="1:26">
      <c r="A177">
        <v>559</v>
      </c>
      <c r="B177">
        <v>7205</v>
      </c>
      <c r="C177" t="s">
        <v>1838</v>
      </c>
      <c r="D177" t="s">
        <v>1917</v>
      </c>
      <c r="E177" t="s">
        <v>1918</v>
      </c>
      <c r="F177" t="s">
        <v>1550</v>
      </c>
      <c r="G177" t="s">
        <v>39</v>
      </c>
      <c r="H177" t="s">
        <v>39</v>
      </c>
      <c r="I177" t="s">
        <v>41</v>
      </c>
      <c r="J177" t="s">
        <v>1841</v>
      </c>
      <c r="K177" t="s">
        <v>305</v>
      </c>
      <c r="L177" t="s">
        <v>46</v>
      </c>
      <c r="M177" t="s">
        <v>1919</v>
      </c>
      <c r="N177" t="s">
        <v>1920</v>
      </c>
      <c r="O177" s="135">
        <v>1.0999999999999999E-2</v>
      </c>
      <c r="P177" s="135">
        <v>1.6830000000000001E-2</v>
      </c>
      <c r="R177" s="131">
        <v>51107020</v>
      </c>
      <c r="S177" s="133">
        <v>1</v>
      </c>
      <c r="T177" s="137">
        <v>107.38</v>
      </c>
      <c r="U177" s="131">
        <v>54878.718000000001</v>
      </c>
      <c r="W177" t="s">
        <v>237</v>
      </c>
      <c r="X177" s="135">
        <v>1.5169999999999999E-3</v>
      </c>
      <c r="Y177" s="135">
        <v>7.42087123030436E-2</v>
      </c>
      <c r="Z177" s="135">
        <v>2.71111961434897E-2</v>
      </c>
    </row>
    <row r="178" spans="1:26">
      <c r="A178">
        <v>559</v>
      </c>
      <c r="B178">
        <v>7205</v>
      </c>
      <c r="C178" t="s">
        <v>1838</v>
      </c>
      <c r="D178" t="s">
        <v>1921</v>
      </c>
      <c r="E178" t="s">
        <v>1922</v>
      </c>
      <c r="F178" t="s">
        <v>1550</v>
      </c>
      <c r="G178" t="s">
        <v>39</v>
      </c>
      <c r="H178" t="s">
        <v>39</v>
      </c>
      <c r="I178" t="s">
        <v>41</v>
      </c>
      <c r="J178" t="s">
        <v>1841</v>
      </c>
      <c r="K178" t="s">
        <v>305</v>
      </c>
      <c r="L178" t="s">
        <v>46</v>
      </c>
      <c r="M178" t="s">
        <v>1923</v>
      </c>
      <c r="N178" t="s">
        <v>1924</v>
      </c>
      <c r="O178" s="135">
        <v>1.6E-2</v>
      </c>
      <c r="P178" s="135">
        <v>1.8020000000000001E-2</v>
      </c>
      <c r="R178" s="131">
        <v>23657313</v>
      </c>
      <c r="S178" s="133">
        <v>1</v>
      </c>
      <c r="T178" s="137">
        <v>106.86</v>
      </c>
      <c r="U178" s="131">
        <v>25280.205000000002</v>
      </c>
      <c r="W178" t="s">
        <v>237</v>
      </c>
      <c r="X178" s="135">
        <v>7.3800000000000005E-4</v>
      </c>
      <c r="Y178" s="135">
        <v>3.4184680350106397E-2</v>
      </c>
      <c r="Z178" s="135">
        <v>1.24889321659368E-2</v>
      </c>
    </row>
    <row r="179" spans="1:26">
      <c r="A179">
        <v>559</v>
      </c>
      <c r="B179">
        <v>7205</v>
      </c>
      <c r="C179" t="s">
        <v>1838</v>
      </c>
      <c r="D179" t="s">
        <v>1925</v>
      </c>
      <c r="E179" t="s">
        <v>1926</v>
      </c>
      <c r="F179" t="s">
        <v>1553</v>
      </c>
      <c r="G179" t="s">
        <v>39</v>
      </c>
      <c r="H179" t="s">
        <v>39</v>
      </c>
      <c r="I179" t="s">
        <v>41</v>
      </c>
      <c r="J179" t="s">
        <v>1841</v>
      </c>
      <c r="K179" t="s">
        <v>305</v>
      </c>
      <c r="L179" t="s">
        <v>46</v>
      </c>
      <c r="M179" t="s">
        <v>1927</v>
      </c>
      <c r="N179" t="s">
        <v>1928</v>
      </c>
      <c r="O179" s="135">
        <v>1.4999999999999999E-2</v>
      </c>
      <c r="P179" s="135">
        <v>3.8129999999999997E-2</v>
      </c>
      <c r="R179" s="131">
        <v>59011017</v>
      </c>
      <c r="S179" s="133">
        <v>1</v>
      </c>
      <c r="T179" s="137">
        <v>79.78</v>
      </c>
      <c r="U179" s="131">
        <v>47078.989000000001</v>
      </c>
      <c r="W179" t="s">
        <v>237</v>
      </c>
      <c r="X179" s="135">
        <v>1.408E-3</v>
      </c>
      <c r="Y179" s="135">
        <v>6.3661676139900897E-2</v>
      </c>
      <c r="Z179" s="135">
        <v>2.3257972481775298E-2</v>
      </c>
    </row>
    <row r="180" spans="1:26">
      <c r="A180">
        <v>559</v>
      </c>
      <c r="B180">
        <v>7205</v>
      </c>
      <c r="C180" t="s">
        <v>1838</v>
      </c>
      <c r="D180" t="s">
        <v>1929</v>
      </c>
      <c r="E180" t="s">
        <v>1930</v>
      </c>
      <c r="F180" t="s">
        <v>1553</v>
      </c>
      <c r="G180" t="s">
        <v>39</v>
      </c>
      <c r="H180" t="s">
        <v>39</v>
      </c>
      <c r="I180" t="s">
        <v>41</v>
      </c>
      <c r="J180" t="s">
        <v>1841</v>
      </c>
      <c r="K180" t="s">
        <v>305</v>
      </c>
      <c r="L180" t="s">
        <v>46</v>
      </c>
      <c r="M180" t="s">
        <v>1931</v>
      </c>
      <c r="N180" t="s">
        <v>1932</v>
      </c>
      <c r="O180" s="135">
        <v>1.2999999999999999E-2</v>
      </c>
      <c r="P180" s="135">
        <v>3.4700000000000002E-2</v>
      </c>
      <c r="R180" s="131">
        <v>5125721</v>
      </c>
      <c r="S180" s="133">
        <v>1</v>
      </c>
      <c r="T180" s="137">
        <v>88.94</v>
      </c>
      <c r="U180" s="131">
        <v>4558.8159999999998</v>
      </c>
      <c r="W180" t="s">
        <v>237</v>
      </c>
      <c r="X180" s="135">
        <v>1.25E-4</v>
      </c>
      <c r="Y180" s="135">
        <v>6.1645733710347797E-3</v>
      </c>
      <c r="Z180" s="135">
        <v>2.2521473910038902E-3</v>
      </c>
    </row>
    <row r="181" spans="1:26">
      <c r="A181">
        <v>559</v>
      </c>
      <c r="B181">
        <v>7205</v>
      </c>
      <c r="C181" t="s">
        <v>1838</v>
      </c>
      <c r="D181" t="s">
        <v>1933</v>
      </c>
      <c r="E181" t="s">
        <v>1934</v>
      </c>
      <c r="F181" t="s">
        <v>1557</v>
      </c>
      <c r="G181" t="s">
        <v>39</v>
      </c>
      <c r="H181" t="s">
        <v>39</v>
      </c>
      <c r="I181" t="s">
        <v>41</v>
      </c>
      <c r="J181" t="s">
        <v>1841</v>
      </c>
      <c r="K181" t="s">
        <v>305</v>
      </c>
      <c r="L181" t="s">
        <v>46</v>
      </c>
      <c r="M181" t="s">
        <v>1935</v>
      </c>
      <c r="N181" t="s">
        <v>1936</v>
      </c>
      <c r="O181" s="135">
        <v>0</v>
      </c>
      <c r="P181" s="135">
        <v>3.2629999999999999E-2</v>
      </c>
      <c r="R181" s="131">
        <v>5113510</v>
      </c>
      <c r="S181" s="133">
        <v>1</v>
      </c>
      <c r="T181" s="137">
        <v>98.36</v>
      </c>
      <c r="U181" s="131">
        <v>5029.6480000000001</v>
      </c>
      <c r="W181" t="s">
        <v>237</v>
      </c>
      <c r="X181" s="135">
        <v>2.8400000000000002E-4</v>
      </c>
      <c r="Y181" s="135">
        <v>6.8012473114929996E-3</v>
      </c>
      <c r="Z181" s="135">
        <v>2.4847480054536199E-3</v>
      </c>
    </row>
    <row r="182" spans="1:26">
      <c r="A182">
        <v>559</v>
      </c>
      <c r="B182">
        <v>7205</v>
      </c>
      <c r="C182" t="s">
        <v>1838</v>
      </c>
      <c r="D182" t="s">
        <v>2043</v>
      </c>
      <c r="E182" t="s">
        <v>2044</v>
      </c>
      <c r="F182" t="s">
        <v>1557</v>
      </c>
      <c r="G182" t="s">
        <v>39</v>
      </c>
      <c r="H182" t="s">
        <v>39</v>
      </c>
      <c r="I182" t="s">
        <v>41</v>
      </c>
      <c r="J182" t="s">
        <v>1841</v>
      </c>
      <c r="K182" t="s">
        <v>305</v>
      </c>
      <c r="L182" t="s">
        <v>46</v>
      </c>
      <c r="M182" t="s">
        <v>2045</v>
      </c>
      <c r="N182" t="s">
        <v>2046</v>
      </c>
      <c r="O182" s="135">
        <v>0</v>
      </c>
      <c r="P182" s="135">
        <v>3.2960000000000003E-2</v>
      </c>
      <c r="R182" s="131">
        <v>7903700</v>
      </c>
      <c r="S182" s="133">
        <v>1</v>
      </c>
      <c r="T182" s="137">
        <v>98.65</v>
      </c>
      <c r="U182" s="131">
        <v>7797</v>
      </c>
      <c r="W182" t="s">
        <v>237</v>
      </c>
      <c r="X182" s="135">
        <v>4.3899999999999999E-4</v>
      </c>
      <c r="Y182" s="135">
        <v>1.05433463794831E-2</v>
      </c>
      <c r="Z182" s="135">
        <v>3.8518756468328402E-3</v>
      </c>
    </row>
    <row r="183" spans="1:26">
      <c r="A183">
        <v>559</v>
      </c>
      <c r="B183">
        <v>7205</v>
      </c>
      <c r="C183" t="s">
        <v>1838</v>
      </c>
      <c r="D183" t="s">
        <v>1937</v>
      </c>
      <c r="E183" t="s">
        <v>1938</v>
      </c>
      <c r="F183" t="s">
        <v>1557</v>
      </c>
      <c r="G183" t="s">
        <v>39</v>
      </c>
      <c r="H183" t="s">
        <v>39</v>
      </c>
      <c r="I183" t="s">
        <v>41</v>
      </c>
      <c r="J183" t="s">
        <v>1841</v>
      </c>
      <c r="K183" t="s">
        <v>305</v>
      </c>
      <c r="L183" t="s">
        <v>46</v>
      </c>
      <c r="M183" t="s">
        <v>1939</v>
      </c>
      <c r="N183" t="s">
        <v>1940</v>
      </c>
      <c r="O183" s="135">
        <v>0</v>
      </c>
      <c r="P183" s="135">
        <v>3.2419999999999997E-2</v>
      </c>
      <c r="R183" s="131">
        <v>2564576</v>
      </c>
      <c r="S183" s="133">
        <v>1</v>
      </c>
      <c r="T183" s="137">
        <v>97.89</v>
      </c>
      <c r="U183" s="131">
        <v>2510.4630000000002</v>
      </c>
      <c r="W183" t="s">
        <v>237</v>
      </c>
      <c r="X183" s="135">
        <v>1.4200000000000001E-4</v>
      </c>
      <c r="Y183" s="135">
        <v>3.3947268845311899E-3</v>
      </c>
      <c r="Z183" s="135">
        <v>1.24021969340018E-3</v>
      </c>
    </row>
    <row r="184" spans="1:26">
      <c r="A184">
        <v>559</v>
      </c>
      <c r="B184">
        <v>7205</v>
      </c>
      <c r="C184" t="s">
        <v>1838</v>
      </c>
      <c r="D184" t="s">
        <v>1941</v>
      </c>
      <c r="E184" t="s">
        <v>1942</v>
      </c>
      <c r="F184" t="s">
        <v>1557</v>
      </c>
      <c r="G184" t="s">
        <v>39</v>
      </c>
      <c r="H184" t="s">
        <v>39</v>
      </c>
      <c r="I184" t="s">
        <v>41</v>
      </c>
      <c r="J184" t="s">
        <v>1841</v>
      </c>
      <c r="K184" t="s">
        <v>305</v>
      </c>
      <c r="L184" t="s">
        <v>46</v>
      </c>
      <c r="M184" t="s">
        <v>1943</v>
      </c>
      <c r="N184" t="s">
        <v>1944</v>
      </c>
      <c r="O184" s="135">
        <v>0</v>
      </c>
      <c r="P184" s="135">
        <v>3.1879999999999999E-2</v>
      </c>
      <c r="R184" s="131">
        <v>2107550</v>
      </c>
      <c r="S184" s="133">
        <v>1</v>
      </c>
      <c r="T184" s="137">
        <v>97.63</v>
      </c>
      <c r="U184" s="131">
        <v>2057.6010000000001</v>
      </c>
      <c r="W184" t="s">
        <v>237</v>
      </c>
      <c r="X184" s="135">
        <v>1.17E-4</v>
      </c>
      <c r="Y184" s="135">
        <v>2.7823522636874001E-3</v>
      </c>
      <c r="Z184" s="135">
        <v>1.0164965220400099E-3</v>
      </c>
    </row>
    <row r="185" spans="1:26">
      <c r="A185">
        <v>559</v>
      </c>
      <c r="B185">
        <v>7205</v>
      </c>
      <c r="C185" t="s">
        <v>1838</v>
      </c>
      <c r="D185" t="s">
        <v>1945</v>
      </c>
      <c r="E185" t="s">
        <v>1946</v>
      </c>
      <c r="F185" t="s">
        <v>1557</v>
      </c>
      <c r="G185" t="s">
        <v>39</v>
      </c>
      <c r="H185" t="s">
        <v>39</v>
      </c>
      <c r="I185" t="s">
        <v>41</v>
      </c>
      <c r="J185" t="s">
        <v>1841</v>
      </c>
      <c r="K185" t="s">
        <v>305</v>
      </c>
      <c r="L185" t="s">
        <v>46</v>
      </c>
      <c r="M185" t="s">
        <v>1947</v>
      </c>
      <c r="N185" t="s">
        <v>651</v>
      </c>
      <c r="O185" s="135">
        <v>0</v>
      </c>
      <c r="P185" s="135">
        <v>4.3520000000000003E-2</v>
      </c>
      <c r="R185" s="131">
        <v>10773416</v>
      </c>
      <c r="S185" s="133">
        <v>1</v>
      </c>
      <c r="T185" s="137">
        <v>99.93</v>
      </c>
      <c r="U185" s="131">
        <v>10765.875</v>
      </c>
      <c r="W185" t="s">
        <v>237</v>
      </c>
      <c r="X185" s="135">
        <v>3.1700000000000001E-4</v>
      </c>
      <c r="Y185" s="135">
        <v>1.4557951051784399E-2</v>
      </c>
      <c r="Z185" s="135">
        <v>5.3185596968788901E-3</v>
      </c>
    </row>
    <row r="186" spans="1:26">
      <c r="A186">
        <v>559</v>
      </c>
      <c r="B186">
        <v>7205</v>
      </c>
      <c r="C186" t="s">
        <v>1838</v>
      </c>
      <c r="D186" t="s">
        <v>1948</v>
      </c>
      <c r="E186" t="s">
        <v>1949</v>
      </c>
      <c r="F186" t="s">
        <v>1557</v>
      </c>
      <c r="G186" t="s">
        <v>39</v>
      </c>
      <c r="H186" t="s">
        <v>39</v>
      </c>
      <c r="I186" t="s">
        <v>41</v>
      </c>
      <c r="J186" t="s">
        <v>1841</v>
      </c>
      <c r="K186" t="s">
        <v>305</v>
      </c>
      <c r="L186" t="s">
        <v>46</v>
      </c>
      <c r="M186" t="s">
        <v>1950</v>
      </c>
      <c r="N186" t="s">
        <v>1951</v>
      </c>
      <c r="O186" s="135">
        <v>0</v>
      </c>
      <c r="P186" s="135">
        <v>3.5009999999999999E-2</v>
      </c>
      <c r="R186" s="131">
        <v>14001703</v>
      </c>
      <c r="S186" s="133">
        <v>1</v>
      </c>
      <c r="T186" s="137">
        <v>99.68</v>
      </c>
      <c r="U186" s="131">
        <v>13956.897999999999</v>
      </c>
      <c r="W186" t="s">
        <v>237</v>
      </c>
      <c r="X186" s="135">
        <v>4.1199999999999999E-4</v>
      </c>
      <c r="Y186" s="135">
        <v>1.88729516882363E-2</v>
      </c>
      <c r="Z186" s="135">
        <v>6.8949895389222998E-3</v>
      </c>
    </row>
    <row r="187" spans="1:26">
      <c r="A187">
        <v>559</v>
      </c>
      <c r="B187">
        <v>7205</v>
      </c>
      <c r="C187" t="s">
        <v>1838</v>
      </c>
      <c r="D187" t="s">
        <v>1952</v>
      </c>
      <c r="E187" t="s">
        <v>1953</v>
      </c>
      <c r="F187" t="s">
        <v>1557</v>
      </c>
      <c r="G187" t="s">
        <v>39</v>
      </c>
      <c r="H187" t="s">
        <v>39</v>
      </c>
      <c r="I187" t="s">
        <v>41</v>
      </c>
      <c r="J187" t="s">
        <v>1841</v>
      </c>
      <c r="K187" t="s">
        <v>305</v>
      </c>
      <c r="L187" t="s">
        <v>46</v>
      </c>
      <c r="M187" t="s">
        <v>1954</v>
      </c>
      <c r="N187" t="s">
        <v>1955</v>
      </c>
      <c r="O187" s="135">
        <v>0</v>
      </c>
      <c r="P187" s="135">
        <v>3.2000000000000001E-2</v>
      </c>
      <c r="R187" s="131">
        <v>7816000</v>
      </c>
      <c r="S187" s="133">
        <v>1</v>
      </c>
      <c r="T187" s="137">
        <v>97.15</v>
      </c>
      <c r="U187" s="131">
        <v>7593.2439999999997</v>
      </c>
      <c r="W187" t="s">
        <v>237</v>
      </c>
      <c r="X187" s="135">
        <v>4.3399999999999998E-4</v>
      </c>
      <c r="Y187" s="135">
        <v>1.02678211007491E-2</v>
      </c>
      <c r="Z187" s="135">
        <v>3.75121603905332E-3</v>
      </c>
    </row>
    <row r="188" spans="1:26">
      <c r="A188">
        <v>559</v>
      </c>
      <c r="B188">
        <v>7205</v>
      </c>
      <c r="C188" t="s">
        <v>1838</v>
      </c>
      <c r="D188" t="s">
        <v>1859</v>
      </c>
      <c r="E188" t="s">
        <v>1860</v>
      </c>
      <c r="F188" t="s">
        <v>1550</v>
      </c>
      <c r="G188" t="s">
        <v>39</v>
      </c>
      <c r="H188" t="s">
        <v>39</v>
      </c>
      <c r="I188" t="s">
        <v>41</v>
      </c>
      <c r="J188" t="s">
        <v>1841</v>
      </c>
      <c r="K188" t="s">
        <v>305</v>
      </c>
      <c r="L188" t="s">
        <v>46</v>
      </c>
      <c r="M188" t="s">
        <v>1861</v>
      </c>
      <c r="N188" t="s">
        <v>1862</v>
      </c>
      <c r="O188" s="135">
        <v>7.4999999999999997E-3</v>
      </c>
      <c r="P188" s="135">
        <v>1.7260000000000001E-2</v>
      </c>
      <c r="R188" s="131">
        <v>27000000</v>
      </c>
      <c r="S188" s="133">
        <v>1</v>
      </c>
      <c r="T188" s="137">
        <v>119.65</v>
      </c>
      <c r="U188" s="131">
        <v>32305.5</v>
      </c>
      <c r="W188" t="s">
        <v>237</v>
      </c>
      <c r="X188" s="135">
        <v>1.109E-3</v>
      </c>
      <c r="Y188" s="135">
        <v>4.3684503562673498E-2</v>
      </c>
      <c r="Z188" s="135">
        <v>1.5959570079617801E-2</v>
      </c>
    </row>
    <row r="189" spans="1:26">
      <c r="A189">
        <v>559</v>
      </c>
      <c r="B189">
        <v>7205</v>
      </c>
      <c r="C189" t="s">
        <v>1838</v>
      </c>
      <c r="D189" t="s">
        <v>1871</v>
      </c>
      <c r="E189" t="s">
        <v>1872</v>
      </c>
      <c r="F189" t="s">
        <v>1553</v>
      </c>
      <c r="G189" t="s">
        <v>39</v>
      </c>
      <c r="H189" t="s">
        <v>39</v>
      </c>
      <c r="I189" t="s">
        <v>41</v>
      </c>
      <c r="J189" t="s">
        <v>1841</v>
      </c>
      <c r="K189" t="s">
        <v>305</v>
      </c>
      <c r="L189" t="s">
        <v>46</v>
      </c>
      <c r="M189" t="s">
        <v>1873</v>
      </c>
      <c r="N189" t="s">
        <v>1874</v>
      </c>
      <c r="O189" s="135">
        <v>2.2499999999999999E-2</v>
      </c>
      <c r="P189" s="135">
        <v>3.2779999999999997E-2</v>
      </c>
      <c r="R189" s="131">
        <v>13000000</v>
      </c>
      <c r="S189" s="133">
        <v>1</v>
      </c>
      <c r="T189" s="137">
        <v>99.5</v>
      </c>
      <c r="U189" s="131">
        <v>12935</v>
      </c>
      <c r="W189" t="s">
        <v>237</v>
      </c>
      <c r="X189" s="135">
        <v>3.7399999999999998E-4</v>
      </c>
      <c r="Y189" s="135">
        <v>1.7491109983847401E-2</v>
      </c>
      <c r="Z189" s="135">
        <v>6.3901514906085904E-3</v>
      </c>
    </row>
    <row r="190" spans="1:26">
      <c r="A190">
        <v>559</v>
      </c>
      <c r="B190">
        <v>7205</v>
      </c>
      <c r="C190" t="s">
        <v>1838</v>
      </c>
      <c r="D190" t="s">
        <v>1879</v>
      </c>
      <c r="E190" t="s">
        <v>1880</v>
      </c>
      <c r="F190" t="s">
        <v>1553</v>
      </c>
      <c r="G190" t="s">
        <v>39</v>
      </c>
      <c r="H190" t="s">
        <v>39</v>
      </c>
      <c r="I190" t="s">
        <v>41</v>
      </c>
      <c r="J190" t="s">
        <v>1841</v>
      </c>
      <c r="K190" t="s">
        <v>305</v>
      </c>
      <c r="L190" t="s">
        <v>46</v>
      </c>
      <c r="M190" t="s">
        <v>1881</v>
      </c>
      <c r="N190" t="s">
        <v>88</v>
      </c>
      <c r="O190" s="135">
        <v>0.02</v>
      </c>
      <c r="P190" s="135">
        <v>3.2050000000000002E-2</v>
      </c>
      <c r="R190" s="131">
        <v>19600000</v>
      </c>
      <c r="S190" s="133">
        <v>1</v>
      </c>
      <c r="T190" s="137">
        <v>99.63</v>
      </c>
      <c r="U190" s="131">
        <v>19527.48</v>
      </c>
      <c r="W190" t="s">
        <v>237</v>
      </c>
      <c r="X190" s="135">
        <v>6.9399999999999996E-4</v>
      </c>
      <c r="Y190" s="135">
        <v>2.6405666825464299E-2</v>
      </c>
      <c r="Z190" s="135">
        <v>9.6469698824761807E-3</v>
      </c>
    </row>
    <row r="191" spans="1:26">
      <c r="A191">
        <v>559</v>
      </c>
      <c r="B191">
        <v>7205</v>
      </c>
      <c r="C191" t="s">
        <v>1838</v>
      </c>
      <c r="D191" t="s">
        <v>2064</v>
      </c>
      <c r="E191" t="s">
        <v>2065</v>
      </c>
      <c r="F191" t="s">
        <v>1550</v>
      </c>
      <c r="G191" t="s">
        <v>39</v>
      </c>
      <c r="H191" t="s">
        <v>39</v>
      </c>
      <c r="I191" t="s">
        <v>41</v>
      </c>
      <c r="J191" t="s">
        <v>1841</v>
      </c>
      <c r="K191" t="s">
        <v>305</v>
      </c>
      <c r="L191" t="s">
        <v>46</v>
      </c>
      <c r="M191" t="s">
        <v>2066</v>
      </c>
      <c r="N191" t="s">
        <v>2067</v>
      </c>
      <c r="O191" s="135">
        <v>0.04</v>
      </c>
      <c r="P191" s="135">
        <v>1.873E-2</v>
      </c>
      <c r="R191" s="131">
        <v>5000000</v>
      </c>
      <c r="S191" s="133">
        <v>1</v>
      </c>
      <c r="T191" s="137">
        <v>169.52</v>
      </c>
      <c r="U191" s="131">
        <v>8476</v>
      </c>
      <c r="W191" t="s">
        <v>237</v>
      </c>
      <c r="X191" s="135">
        <v>3.1399999999999999E-4</v>
      </c>
      <c r="Y191" s="135">
        <v>1.1461511265797499E-2</v>
      </c>
      <c r="Z191" s="135">
        <v>4.1873153486198999E-3</v>
      </c>
    </row>
    <row r="192" spans="1:26">
      <c r="A192">
        <v>559</v>
      </c>
      <c r="B192">
        <v>7205</v>
      </c>
      <c r="C192" t="s">
        <v>1838</v>
      </c>
      <c r="D192" t="s">
        <v>1929</v>
      </c>
      <c r="E192" t="s">
        <v>1930</v>
      </c>
      <c r="F192" t="s">
        <v>1553</v>
      </c>
      <c r="G192" t="s">
        <v>39</v>
      </c>
      <c r="H192" t="s">
        <v>39</v>
      </c>
      <c r="I192" t="s">
        <v>41</v>
      </c>
      <c r="J192" t="s">
        <v>1841</v>
      </c>
      <c r="K192" t="s">
        <v>305</v>
      </c>
      <c r="L192" t="s">
        <v>46</v>
      </c>
      <c r="M192" t="s">
        <v>1931</v>
      </c>
      <c r="N192" t="s">
        <v>1932</v>
      </c>
      <c r="O192" s="135">
        <v>1.2999999999999999E-2</v>
      </c>
      <c r="P192" s="135">
        <v>3.4700000000000002E-2</v>
      </c>
      <c r="R192" s="131">
        <v>4140000</v>
      </c>
      <c r="S192" s="133">
        <v>1</v>
      </c>
      <c r="T192" s="137">
        <v>88.94</v>
      </c>
      <c r="U192" s="131">
        <v>3682.116</v>
      </c>
      <c r="W192" t="s">
        <v>237</v>
      </c>
      <c r="X192" s="135">
        <v>1.01E-4</v>
      </c>
      <c r="Y192" s="135">
        <v>4.97907196979391E-3</v>
      </c>
      <c r="Z192" s="135">
        <v>1.8190397407030301E-3</v>
      </c>
    </row>
    <row r="193" spans="1:26">
      <c r="A193">
        <v>559</v>
      </c>
      <c r="B193">
        <v>7205</v>
      </c>
      <c r="C193" s="123" t="s">
        <v>3612</v>
      </c>
      <c r="D193" t="s">
        <v>1956</v>
      </c>
      <c r="E193" t="s">
        <v>1957</v>
      </c>
      <c r="F193" t="s">
        <v>785</v>
      </c>
      <c r="G193" t="s">
        <v>129</v>
      </c>
      <c r="H193" t="s">
        <v>138</v>
      </c>
      <c r="I193" t="s">
        <v>1061</v>
      </c>
      <c r="J193" t="s">
        <v>1958</v>
      </c>
      <c r="K193" t="s">
        <v>1083</v>
      </c>
      <c r="L193" t="s">
        <v>140</v>
      </c>
      <c r="M193" t="s">
        <v>1959</v>
      </c>
      <c r="N193" t="s">
        <v>1951</v>
      </c>
      <c r="O193" s="135">
        <v>0</v>
      </c>
      <c r="P193" s="135">
        <v>3.6740000000000002E-2</v>
      </c>
      <c r="R193" s="131">
        <v>810000</v>
      </c>
      <c r="S193" s="133">
        <v>2.9780000000000002</v>
      </c>
      <c r="T193" s="137">
        <v>99.647999999999996</v>
      </c>
      <c r="U193" s="131">
        <v>2403.6819999999998</v>
      </c>
      <c r="W193" t="s">
        <v>237</v>
      </c>
      <c r="X193" s="135">
        <v>3.0000000000000001E-6</v>
      </c>
      <c r="Y193" s="135">
        <v>3.2503335370485799E-3</v>
      </c>
      <c r="Z193" s="135">
        <v>1.1874674458011399E-3</v>
      </c>
    </row>
    <row r="194" spans="1:26">
      <c r="A194">
        <v>559</v>
      </c>
      <c r="B194">
        <v>7205</v>
      </c>
      <c r="C194" s="123" t="s">
        <v>3612</v>
      </c>
      <c r="D194" t="s">
        <v>1960</v>
      </c>
      <c r="E194" t="s">
        <v>1961</v>
      </c>
      <c r="F194" t="s">
        <v>785</v>
      </c>
      <c r="G194" t="s">
        <v>129</v>
      </c>
      <c r="H194" t="s">
        <v>138</v>
      </c>
      <c r="I194" t="s">
        <v>1061</v>
      </c>
      <c r="J194" t="s">
        <v>1958</v>
      </c>
      <c r="K194" t="s">
        <v>1083</v>
      </c>
      <c r="L194" t="s">
        <v>140</v>
      </c>
      <c r="M194" t="s">
        <v>1962</v>
      </c>
      <c r="N194" t="s">
        <v>685</v>
      </c>
      <c r="O194" s="135">
        <v>0</v>
      </c>
      <c r="P194" s="135">
        <v>3.73E-2</v>
      </c>
      <c r="R194" s="131">
        <v>810000</v>
      </c>
      <c r="S194" s="133">
        <v>2.9780000000000002</v>
      </c>
      <c r="T194" s="137">
        <v>99.36</v>
      </c>
      <c r="U194" s="131">
        <v>2396.732</v>
      </c>
      <c r="W194" t="s">
        <v>237</v>
      </c>
      <c r="X194" s="135">
        <v>6.0000000000000002E-6</v>
      </c>
      <c r="Y194" s="135">
        <v>3.2409362193781899E-3</v>
      </c>
      <c r="Z194" s="135">
        <v>1.1840342569655201E-3</v>
      </c>
    </row>
    <row r="195" spans="1:26">
      <c r="A195">
        <v>559</v>
      </c>
      <c r="B195">
        <v>7205</v>
      </c>
      <c r="C195" s="123" t="s">
        <v>3612</v>
      </c>
      <c r="D195" t="s">
        <v>1963</v>
      </c>
      <c r="E195" t="s">
        <v>1964</v>
      </c>
      <c r="F195" t="s">
        <v>785</v>
      </c>
      <c r="G195" t="s">
        <v>129</v>
      </c>
      <c r="H195" t="s">
        <v>138</v>
      </c>
      <c r="I195" t="s">
        <v>1061</v>
      </c>
      <c r="J195" t="s">
        <v>1958</v>
      </c>
      <c r="K195" t="s">
        <v>1083</v>
      </c>
      <c r="L195" t="s">
        <v>140</v>
      </c>
      <c r="M195" t="s">
        <v>1965</v>
      </c>
      <c r="N195" t="s">
        <v>1966</v>
      </c>
      <c r="O195" s="135">
        <v>0</v>
      </c>
      <c r="P195" s="135">
        <v>3.8609999999999998E-2</v>
      </c>
      <c r="R195" s="131">
        <v>810000</v>
      </c>
      <c r="S195" s="133">
        <v>2.9780000000000002</v>
      </c>
      <c r="T195" s="137">
        <v>98.756</v>
      </c>
      <c r="U195" s="131">
        <v>2382.1819999999998</v>
      </c>
      <c r="W195" t="s">
        <v>237</v>
      </c>
      <c r="X195" s="135">
        <v>6.0000000000000002E-6</v>
      </c>
      <c r="Y195" s="135">
        <v>3.2212608913019E-3</v>
      </c>
      <c r="Z195" s="135">
        <v>1.1768461295596001E-3</v>
      </c>
    </row>
    <row r="196" spans="1:26">
      <c r="A196">
        <v>559</v>
      </c>
      <c r="B196">
        <v>7205</v>
      </c>
      <c r="C196" t="s">
        <v>1838</v>
      </c>
      <c r="D196" t="s">
        <v>2068</v>
      </c>
      <c r="E196" t="s">
        <v>2069</v>
      </c>
      <c r="F196" t="s">
        <v>785</v>
      </c>
      <c r="G196" t="s">
        <v>129</v>
      </c>
      <c r="H196" t="s">
        <v>39</v>
      </c>
      <c r="I196" t="s">
        <v>308</v>
      </c>
      <c r="J196" t="s">
        <v>1969</v>
      </c>
      <c r="K196" t="s">
        <v>1083</v>
      </c>
      <c r="L196" t="s">
        <v>140</v>
      </c>
      <c r="M196" t="s">
        <v>2070</v>
      </c>
      <c r="N196" t="s">
        <v>2071</v>
      </c>
      <c r="O196" s="135">
        <v>3.2500000000000001E-2</v>
      </c>
      <c r="P196" s="135">
        <v>4.6399999999999997E-2</v>
      </c>
      <c r="R196" s="131">
        <v>2100000</v>
      </c>
      <c r="S196" s="133">
        <v>2.9780000000000002</v>
      </c>
      <c r="T196" s="137">
        <v>99.358000000000004</v>
      </c>
      <c r="U196" s="131">
        <v>6213.6229999999996</v>
      </c>
      <c r="W196" t="s">
        <v>237</v>
      </c>
      <c r="X196" s="135">
        <v>2.0999999999999999E-3</v>
      </c>
      <c r="Y196" s="135">
        <v>8.4022543454138707E-3</v>
      </c>
      <c r="Z196" s="135">
        <v>3.06965528084849E-3</v>
      </c>
    </row>
    <row r="197" spans="1:26">
      <c r="A197">
        <v>559</v>
      </c>
      <c r="B197">
        <v>7205</v>
      </c>
      <c r="C197" t="s">
        <v>1838</v>
      </c>
      <c r="D197" t="s">
        <v>1967</v>
      </c>
      <c r="E197" t="s">
        <v>1968</v>
      </c>
      <c r="F197" t="s">
        <v>785</v>
      </c>
      <c r="G197" t="s">
        <v>129</v>
      </c>
      <c r="H197" t="s">
        <v>39</v>
      </c>
      <c r="I197" t="s">
        <v>308</v>
      </c>
      <c r="J197" t="s">
        <v>1969</v>
      </c>
      <c r="K197" t="s">
        <v>1083</v>
      </c>
      <c r="L197" t="s">
        <v>133</v>
      </c>
      <c r="M197" t="s">
        <v>1904</v>
      </c>
      <c r="N197" t="s">
        <v>782</v>
      </c>
      <c r="O197" s="135">
        <v>0.05</v>
      </c>
      <c r="P197" s="135">
        <v>3.1280000000000002E-2</v>
      </c>
      <c r="R197" s="131">
        <v>550000</v>
      </c>
      <c r="S197" s="133">
        <v>3.3944999999999999</v>
      </c>
      <c r="T197" s="137">
        <v>103.822</v>
      </c>
      <c r="U197" s="131">
        <v>1938.326</v>
      </c>
      <c r="W197" t="s">
        <v>237</v>
      </c>
      <c r="X197" s="135">
        <v>3.0600000000000001E-4</v>
      </c>
      <c r="Y197" s="135">
        <v>2.6210653955233598E-3</v>
      </c>
      <c r="Z197" s="135">
        <v>9.5757244449628696E-4</v>
      </c>
    </row>
    <row r="198" spans="1:26">
      <c r="A198">
        <v>559</v>
      </c>
      <c r="B198">
        <v>7205</v>
      </c>
      <c r="C198" t="s">
        <v>1838</v>
      </c>
      <c r="D198" t="s">
        <v>1970</v>
      </c>
      <c r="E198" t="s">
        <v>1971</v>
      </c>
      <c r="F198" t="s">
        <v>785</v>
      </c>
      <c r="G198" t="s">
        <v>129</v>
      </c>
      <c r="H198" t="s">
        <v>39</v>
      </c>
      <c r="I198" t="s">
        <v>308</v>
      </c>
      <c r="J198" t="s">
        <v>1969</v>
      </c>
      <c r="K198" t="s">
        <v>1083</v>
      </c>
      <c r="L198" t="s">
        <v>140</v>
      </c>
      <c r="M198" t="s">
        <v>1972</v>
      </c>
      <c r="N198" t="s">
        <v>1973</v>
      </c>
      <c r="O198" s="135">
        <v>5.6250000000000001E-2</v>
      </c>
      <c r="P198" s="135">
        <v>5.2609999999999997E-2</v>
      </c>
      <c r="R198" s="131">
        <v>265000</v>
      </c>
      <c r="S198" s="133">
        <v>2.9780000000000002</v>
      </c>
      <c r="T198" s="137">
        <v>104.31100000000001</v>
      </c>
      <c r="U198" s="131">
        <v>823.19</v>
      </c>
      <c r="W198" t="s">
        <v>237</v>
      </c>
      <c r="X198" s="135">
        <v>1.06E-4</v>
      </c>
      <c r="Y198" s="135">
        <v>1.1131433431146799E-3</v>
      </c>
      <c r="Z198" s="135">
        <v>4.0667256679731201E-4</v>
      </c>
    </row>
    <row r="199" spans="1:26">
      <c r="A199">
        <v>559</v>
      </c>
      <c r="B199">
        <v>7205</v>
      </c>
      <c r="C199" t="s">
        <v>1838</v>
      </c>
      <c r="D199" t="s">
        <v>1974</v>
      </c>
      <c r="E199" t="s">
        <v>1975</v>
      </c>
      <c r="F199" t="s">
        <v>785</v>
      </c>
      <c r="G199" t="s">
        <v>129</v>
      </c>
      <c r="H199" t="s">
        <v>39</v>
      </c>
      <c r="I199" t="s">
        <v>308</v>
      </c>
      <c r="J199" t="s">
        <v>1969</v>
      </c>
      <c r="K199" t="s">
        <v>1083</v>
      </c>
      <c r="L199" t="s">
        <v>140</v>
      </c>
      <c r="M199" t="s">
        <v>1976</v>
      </c>
      <c r="N199" t="s">
        <v>1977</v>
      </c>
      <c r="O199" s="135">
        <v>5.3749999999999999E-2</v>
      </c>
      <c r="P199" s="135">
        <v>4.9700000000000001E-2</v>
      </c>
      <c r="R199" s="131">
        <v>455000</v>
      </c>
      <c r="S199" s="133">
        <v>2.9780000000000002</v>
      </c>
      <c r="T199" s="137">
        <v>102.523</v>
      </c>
      <c r="U199" s="131">
        <v>1389.17</v>
      </c>
      <c r="W199" t="s">
        <v>237</v>
      </c>
      <c r="X199" s="135">
        <v>2.2800000000000001E-4</v>
      </c>
      <c r="Y199" s="135">
        <v>1.87847844280943E-3</v>
      </c>
      <c r="Z199" s="135">
        <v>6.8627787673166405E-4</v>
      </c>
    </row>
    <row r="200" spans="1:26">
      <c r="A200">
        <v>559</v>
      </c>
      <c r="B200">
        <v>7205</v>
      </c>
      <c r="C200" t="s">
        <v>1838</v>
      </c>
      <c r="D200" t="s">
        <v>1978</v>
      </c>
      <c r="E200" t="s">
        <v>1979</v>
      </c>
      <c r="F200" t="s">
        <v>785</v>
      </c>
      <c r="G200" t="s">
        <v>129</v>
      </c>
      <c r="H200" t="s">
        <v>39</v>
      </c>
      <c r="I200" t="s">
        <v>308</v>
      </c>
      <c r="J200" t="s">
        <v>1969</v>
      </c>
      <c r="K200" t="s">
        <v>1083</v>
      </c>
      <c r="L200" t="s">
        <v>140</v>
      </c>
      <c r="M200" t="s">
        <v>1980</v>
      </c>
      <c r="N200" t="s">
        <v>1981</v>
      </c>
      <c r="O200" s="135">
        <v>5.5E-2</v>
      </c>
      <c r="P200" s="135">
        <v>5.2409999999999998E-2</v>
      </c>
      <c r="R200" s="131">
        <v>819000</v>
      </c>
      <c r="S200" s="133">
        <v>2.9780000000000002</v>
      </c>
      <c r="T200" s="137">
        <v>103.127</v>
      </c>
      <c r="U200" s="131">
        <v>2515.2489999999998</v>
      </c>
      <c r="W200" t="s">
        <v>237</v>
      </c>
      <c r="X200" s="135">
        <v>2.7300000000000002E-4</v>
      </c>
      <c r="Y200" s="135">
        <v>3.40119801476647E-3</v>
      </c>
      <c r="Z200" s="135">
        <v>1.2425838373885899E-3</v>
      </c>
    </row>
    <row r="201" spans="1:26">
      <c r="A201">
        <v>559</v>
      </c>
      <c r="B201">
        <v>7205</v>
      </c>
      <c r="C201" t="s">
        <v>1838</v>
      </c>
      <c r="D201" t="s">
        <v>1982</v>
      </c>
      <c r="E201" t="s">
        <v>1983</v>
      </c>
      <c r="F201" t="s">
        <v>785</v>
      </c>
      <c r="G201" t="s">
        <v>129</v>
      </c>
      <c r="H201" t="s">
        <v>39</v>
      </c>
      <c r="I201" t="s">
        <v>308</v>
      </c>
      <c r="J201" t="s">
        <v>1969</v>
      </c>
      <c r="K201" t="s">
        <v>1083</v>
      </c>
      <c r="L201" t="s">
        <v>140</v>
      </c>
      <c r="M201" t="s">
        <v>1984</v>
      </c>
      <c r="N201" t="s">
        <v>1985</v>
      </c>
      <c r="O201" s="135">
        <v>5.7500000000000002E-2</v>
      </c>
      <c r="P201" s="135">
        <v>6.0499999999999998E-2</v>
      </c>
      <c r="R201" s="131">
        <v>610000</v>
      </c>
      <c r="S201" s="133">
        <v>2.9780000000000002</v>
      </c>
      <c r="T201" s="137">
        <v>97.272000000000006</v>
      </c>
      <c r="U201" s="131">
        <v>1767.0239999999999</v>
      </c>
      <c r="W201" t="s">
        <v>237</v>
      </c>
      <c r="X201" s="135">
        <v>2.03E-4</v>
      </c>
      <c r="Y201" s="135">
        <v>2.3894244946877701E-3</v>
      </c>
      <c r="Z201" s="135">
        <v>8.7294542830764095E-4</v>
      </c>
    </row>
    <row r="202" spans="1:26">
      <c r="A202">
        <v>559</v>
      </c>
      <c r="B202">
        <v>7205</v>
      </c>
      <c r="C202" t="s">
        <v>1838</v>
      </c>
      <c r="D202" t="s">
        <v>1986</v>
      </c>
      <c r="E202" t="s">
        <v>1987</v>
      </c>
      <c r="F202" t="s">
        <v>785</v>
      </c>
      <c r="G202" t="s">
        <v>129</v>
      </c>
      <c r="H202" t="s">
        <v>39</v>
      </c>
      <c r="I202" t="s">
        <v>308</v>
      </c>
      <c r="J202" t="s">
        <v>1969</v>
      </c>
      <c r="K202" t="s">
        <v>1083</v>
      </c>
      <c r="L202" t="s">
        <v>133</v>
      </c>
      <c r="M202" t="s">
        <v>1988</v>
      </c>
      <c r="N202" t="s">
        <v>1989</v>
      </c>
      <c r="O202" s="135">
        <v>1.4999999999999999E-2</v>
      </c>
      <c r="P202" s="135">
        <v>3.422E-2</v>
      </c>
      <c r="R202" s="131">
        <v>1940000</v>
      </c>
      <c r="S202" s="133">
        <v>3.3944999999999999</v>
      </c>
      <c r="T202" s="137">
        <v>99.584999999999994</v>
      </c>
      <c r="U202" s="131">
        <v>6558.0010000000002</v>
      </c>
      <c r="W202" t="s">
        <v>237</v>
      </c>
      <c r="X202" s="135">
        <v>9.3899999999999995E-4</v>
      </c>
      <c r="Y202" s="135">
        <v>8.8679331020481995E-3</v>
      </c>
      <c r="Z202" s="135">
        <v>3.2397850098136402E-3</v>
      </c>
    </row>
    <row r="203" spans="1:26">
      <c r="A203">
        <v>559</v>
      </c>
      <c r="B203">
        <v>7205</v>
      </c>
      <c r="C203" t="s">
        <v>3611</v>
      </c>
      <c r="D203" t="s">
        <v>1990</v>
      </c>
      <c r="E203" t="s">
        <v>1991</v>
      </c>
      <c r="F203" t="s">
        <v>785</v>
      </c>
      <c r="G203" t="s">
        <v>129</v>
      </c>
      <c r="H203" t="s">
        <v>138</v>
      </c>
      <c r="I203" t="s">
        <v>1061</v>
      </c>
      <c r="J203" t="s">
        <v>717</v>
      </c>
      <c r="K203" t="s">
        <v>300</v>
      </c>
      <c r="L203" t="s">
        <v>140</v>
      </c>
      <c r="M203" t="s">
        <v>1992</v>
      </c>
      <c r="N203" t="s">
        <v>595</v>
      </c>
      <c r="O203" s="135">
        <v>6.2500000000000003E-3</v>
      </c>
      <c r="P203" s="135">
        <v>4.1320000000000003E-2</v>
      </c>
      <c r="R203" s="131">
        <v>810000</v>
      </c>
      <c r="S203" s="133">
        <v>2.9780000000000002</v>
      </c>
      <c r="T203" s="137">
        <v>94.867000000000004</v>
      </c>
      <c r="U203" s="131">
        <v>2288.3679999999999</v>
      </c>
      <c r="W203" t="s">
        <v>237</v>
      </c>
      <c r="X203" s="135">
        <v>1.2E-5</v>
      </c>
      <c r="Y203" s="135">
        <v>3.0944019954890602E-3</v>
      </c>
      <c r="Z203" s="135">
        <v>1.1304998677772399E-3</v>
      </c>
    </row>
    <row r="204" spans="1:26">
      <c r="A204">
        <v>559</v>
      </c>
      <c r="B204">
        <v>7205</v>
      </c>
      <c r="C204" t="s">
        <v>3611</v>
      </c>
      <c r="D204" t="s">
        <v>1993</v>
      </c>
      <c r="E204" t="s">
        <v>1994</v>
      </c>
      <c r="F204" t="s">
        <v>785</v>
      </c>
      <c r="G204" t="s">
        <v>129</v>
      </c>
      <c r="H204" t="s">
        <v>138</v>
      </c>
      <c r="I204" t="s">
        <v>1061</v>
      </c>
      <c r="J204" t="s">
        <v>1958</v>
      </c>
      <c r="K204" t="s">
        <v>1083</v>
      </c>
      <c r="L204" t="s">
        <v>140</v>
      </c>
      <c r="M204" t="s">
        <v>1995</v>
      </c>
      <c r="N204" t="s">
        <v>1996</v>
      </c>
      <c r="O204" s="135">
        <v>3.7499999999999999E-3</v>
      </c>
      <c r="P204" s="135">
        <v>4.1169999999999998E-2</v>
      </c>
      <c r="R204" s="131">
        <v>795000</v>
      </c>
      <c r="S204" s="133">
        <v>2.9780000000000002</v>
      </c>
      <c r="T204" s="137">
        <v>96.188000000000002</v>
      </c>
      <c r="U204" s="131">
        <v>2277.25</v>
      </c>
      <c r="W204" t="s">
        <v>237</v>
      </c>
      <c r="X204" s="135">
        <v>1.5999999999999999E-5</v>
      </c>
      <c r="Y204" s="135">
        <v>3.07936821410932E-3</v>
      </c>
      <c r="Z204" s="135">
        <v>1.1250074696057099E-3</v>
      </c>
    </row>
    <row r="205" spans="1:26">
      <c r="A205">
        <v>559</v>
      </c>
      <c r="B205">
        <v>7205</v>
      </c>
      <c r="C205" t="s">
        <v>3611</v>
      </c>
      <c r="D205" t="s">
        <v>1997</v>
      </c>
      <c r="E205" t="s">
        <v>1998</v>
      </c>
      <c r="F205" t="s">
        <v>785</v>
      </c>
      <c r="G205" t="s">
        <v>129</v>
      </c>
      <c r="H205" t="s">
        <v>138</v>
      </c>
      <c r="I205" t="s">
        <v>1061</v>
      </c>
      <c r="J205" t="s">
        <v>1958</v>
      </c>
      <c r="K205" t="s">
        <v>1083</v>
      </c>
      <c r="L205" t="s">
        <v>140</v>
      </c>
      <c r="M205" t="s">
        <v>1999</v>
      </c>
      <c r="N205" t="s">
        <v>2000</v>
      </c>
      <c r="O205" s="135">
        <v>1.2500000000000001E-2</v>
      </c>
      <c r="P205" s="135">
        <v>4.1160000000000002E-2</v>
      </c>
      <c r="R205" s="131">
        <v>870000</v>
      </c>
      <c r="S205" s="133">
        <v>2.9780000000000002</v>
      </c>
      <c r="T205" s="137">
        <v>95.064999999999998</v>
      </c>
      <c r="U205" s="131">
        <v>2462.998</v>
      </c>
      <c r="W205" t="s">
        <v>237</v>
      </c>
      <c r="X205" s="135">
        <v>1.2E-5</v>
      </c>
      <c r="Y205" s="135">
        <v>3.33054254216127E-3</v>
      </c>
      <c r="Z205" s="135">
        <v>1.2167707715508699E-3</v>
      </c>
    </row>
    <row r="206" spans="1:26">
      <c r="A206">
        <v>559</v>
      </c>
      <c r="B206">
        <v>7205</v>
      </c>
      <c r="C206" t="s">
        <v>3611</v>
      </c>
      <c r="D206" t="s">
        <v>2001</v>
      </c>
      <c r="E206" t="s">
        <v>2002</v>
      </c>
      <c r="F206" t="s">
        <v>785</v>
      </c>
      <c r="G206" t="s">
        <v>129</v>
      </c>
      <c r="H206" t="s">
        <v>138</v>
      </c>
      <c r="I206" t="s">
        <v>1061</v>
      </c>
      <c r="J206" t="s">
        <v>1958</v>
      </c>
      <c r="K206" t="s">
        <v>1083</v>
      </c>
      <c r="L206" t="s">
        <v>140</v>
      </c>
      <c r="M206" t="s">
        <v>2003</v>
      </c>
      <c r="N206" t="s">
        <v>2004</v>
      </c>
      <c r="O206" s="135">
        <v>1.6250000000000001E-2</v>
      </c>
      <c r="P206" s="135">
        <v>3.8760000000000003E-2</v>
      </c>
      <c r="R206" s="131">
        <v>805000</v>
      </c>
      <c r="S206" s="133">
        <v>2.9780000000000002</v>
      </c>
      <c r="T206" s="137">
        <v>99.201999999999998</v>
      </c>
      <c r="U206" s="131">
        <v>2378.1550000000002</v>
      </c>
      <c r="W206" t="s">
        <v>237</v>
      </c>
      <c r="X206" s="135">
        <v>2.5000000000000001E-5</v>
      </c>
      <c r="Y206" s="135">
        <v>3.21581559348799E-3</v>
      </c>
      <c r="Z206" s="135">
        <v>1.1748567602185699E-3</v>
      </c>
    </row>
    <row r="207" spans="1:26">
      <c r="A207">
        <v>559</v>
      </c>
      <c r="B207">
        <v>7205</v>
      </c>
      <c r="C207" t="s">
        <v>3611</v>
      </c>
      <c r="D207" t="s">
        <v>2005</v>
      </c>
      <c r="E207" t="s">
        <v>2006</v>
      </c>
      <c r="F207" t="s">
        <v>785</v>
      </c>
      <c r="G207" t="s">
        <v>129</v>
      </c>
      <c r="H207" t="s">
        <v>138</v>
      </c>
      <c r="I207" t="s">
        <v>1061</v>
      </c>
      <c r="J207" t="s">
        <v>1958</v>
      </c>
      <c r="K207" t="s">
        <v>1083</v>
      </c>
      <c r="L207" t="s">
        <v>140</v>
      </c>
      <c r="M207" t="s">
        <v>2007</v>
      </c>
      <c r="N207" t="s">
        <v>786</v>
      </c>
      <c r="O207" s="135">
        <v>1.7500000000000002E-2</v>
      </c>
      <c r="P207" s="135">
        <v>3.9649999999999998E-2</v>
      </c>
      <c r="R207" s="131">
        <v>802000</v>
      </c>
      <c r="S207" s="133">
        <v>2.9780000000000002</v>
      </c>
      <c r="T207" s="137">
        <v>98.91</v>
      </c>
      <c r="U207" s="131">
        <v>2362.328</v>
      </c>
      <c r="W207" t="s">
        <v>237</v>
      </c>
      <c r="X207" s="135">
        <v>2.3E-5</v>
      </c>
      <c r="Y207" s="135">
        <v>3.1944131081625099E-3</v>
      </c>
      <c r="Z207" s="135">
        <v>1.16703763818277E-3</v>
      </c>
    </row>
    <row r="208" spans="1:26">
      <c r="A208">
        <v>559</v>
      </c>
      <c r="B208">
        <v>7205</v>
      </c>
      <c r="C208" t="s">
        <v>3611</v>
      </c>
      <c r="D208" t="s">
        <v>2008</v>
      </c>
      <c r="E208" t="s">
        <v>2009</v>
      </c>
      <c r="F208" t="s">
        <v>785</v>
      </c>
      <c r="G208" t="s">
        <v>129</v>
      </c>
      <c r="H208" t="s">
        <v>138</v>
      </c>
      <c r="I208" t="s">
        <v>1061</v>
      </c>
      <c r="J208" t="s">
        <v>1958</v>
      </c>
      <c r="K208" t="s">
        <v>1083</v>
      </c>
      <c r="L208" t="s">
        <v>140</v>
      </c>
      <c r="M208" t="s">
        <v>2010</v>
      </c>
      <c r="N208" t="s">
        <v>88</v>
      </c>
      <c r="O208" s="135">
        <v>2.5000000000000001E-2</v>
      </c>
      <c r="P208" s="135">
        <v>4.0039999999999999E-2</v>
      </c>
      <c r="R208" s="131">
        <v>830000</v>
      </c>
      <c r="S208" s="133">
        <v>2.9780000000000002</v>
      </c>
      <c r="T208" s="137">
        <v>99.492000000000004</v>
      </c>
      <c r="U208" s="131">
        <v>2459.1889999999999</v>
      </c>
      <c r="W208" t="s">
        <v>237</v>
      </c>
      <c r="X208" s="135">
        <v>1.4E-5</v>
      </c>
      <c r="Y208" s="135">
        <v>3.3253913103498001E-3</v>
      </c>
      <c r="Z208" s="135">
        <v>1.2148888354319601E-3</v>
      </c>
    </row>
    <row r="209" spans="1:26">
      <c r="A209">
        <v>559</v>
      </c>
      <c r="B209">
        <v>7205</v>
      </c>
      <c r="C209" t="s">
        <v>3611</v>
      </c>
      <c r="D209" t="s">
        <v>2047</v>
      </c>
      <c r="E209" t="s">
        <v>2020</v>
      </c>
      <c r="F209" t="s">
        <v>785</v>
      </c>
      <c r="G209" t="s">
        <v>129</v>
      </c>
      <c r="H209" t="s">
        <v>138</v>
      </c>
      <c r="I209" t="s">
        <v>1061</v>
      </c>
      <c r="J209" t="s">
        <v>1958</v>
      </c>
      <c r="K209" t="s">
        <v>1083</v>
      </c>
      <c r="L209" t="s">
        <v>140</v>
      </c>
      <c r="M209" t="s">
        <v>2021</v>
      </c>
      <c r="N209" t="s">
        <v>2048</v>
      </c>
      <c r="O209" s="135">
        <v>3.7499999999999999E-2</v>
      </c>
      <c r="P209" s="135">
        <v>4.1160000000000002E-2</v>
      </c>
      <c r="R209" s="131">
        <v>823000</v>
      </c>
      <c r="S209" s="133">
        <v>2.9780000000000002</v>
      </c>
      <c r="T209" s="137">
        <v>100.953</v>
      </c>
      <c r="U209" s="131">
        <v>2474.2550000000001</v>
      </c>
      <c r="W209" t="s">
        <v>237</v>
      </c>
      <c r="X209" s="135">
        <v>1.2E-5</v>
      </c>
      <c r="Y209" s="135">
        <v>3.3457642843914199E-3</v>
      </c>
      <c r="Z209" s="135">
        <v>1.2223318387954E-3</v>
      </c>
    </row>
    <row r="210" spans="1:26">
      <c r="A210">
        <v>559</v>
      </c>
      <c r="B210">
        <v>7205</v>
      </c>
      <c r="C210" t="s">
        <v>3611</v>
      </c>
      <c r="D210" t="s">
        <v>2049</v>
      </c>
      <c r="E210" t="s">
        <v>2050</v>
      </c>
      <c r="F210" t="s">
        <v>785</v>
      </c>
      <c r="G210" t="s">
        <v>129</v>
      </c>
      <c r="H210" t="s">
        <v>138</v>
      </c>
      <c r="I210" t="s">
        <v>1061</v>
      </c>
      <c r="J210" t="s">
        <v>1958</v>
      </c>
      <c r="K210" t="s">
        <v>1083</v>
      </c>
      <c r="L210" t="s">
        <v>140</v>
      </c>
      <c r="M210" t="s">
        <v>2051</v>
      </c>
      <c r="N210" t="s">
        <v>1878</v>
      </c>
      <c r="O210" s="135">
        <v>3.5000000000000003E-2</v>
      </c>
      <c r="P210" s="135">
        <v>4.1140000000000003E-2</v>
      </c>
      <c r="R210" s="131">
        <v>820000</v>
      </c>
      <c r="S210" s="133">
        <v>2.9780000000000002</v>
      </c>
      <c r="T210" s="137">
        <v>100.05500000000001</v>
      </c>
      <c r="U210" s="131">
        <v>2443.2959999999998</v>
      </c>
      <c r="W210" t="s">
        <v>237</v>
      </c>
      <c r="X210" s="135">
        <v>1.1E-5</v>
      </c>
      <c r="Y210" s="135">
        <v>3.3039006357478201E-3</v>
      </c>
      <c r="Z210" s="135">
        <v>1.2070374945811601E-3</v>
      </c>
    </row>
    <row r="211" spans="1:26">
      <c r="A211">
        <v>559</v>
      </c>
      <c r="B211">
        <v>7205</v>
      </c>
      <c r="C211" t="s">
        <v>3611</v>
      </c>
      <c r="D211" t="s">
        <v>2052</v>
      </c>
      <c r="E211" t="s">
        <v>2053</v>
      </c>
      <c r="F211" t="s">
        <v>785</v>
      </c>
      <c r="G211" t="s">
        <v>129</v>
      </c>
      <c r="H211" t="s">
        <v>138</v>
      </c>
      <c r="I211" t="s">
        <v>1061</v>
      </c>
      <c r="J211" t="s">
        <v>1958</v>
      </c>
      <c r="K211" t="s">
        <v>1083</v>
      </c>
      <c r="L211" t="s">
        <v>140</v>
      </c>
      <c r="M211" t="s">
        <v>2054</v>
      </c>
      <c r="N211" t="s">
        <v>2055</v>
      </c>
      <c r="O211" s="135">
        <v>3.5000000000000003E-2</v>
      </c>
      <c r="P211" s="135">
        <v>4.1259999999999998E-2</v>
      </c>
      <c r="R211" s="131">
        <v>695000</v>
      </c>
      <c r="S211" s="133">
        <v>2.9780000000000002</v>
      </c>
      <c r="T211" s="137">
        <v>99.680999999999997</v>
      </c>
      <c r="U211" s="131">
        <v>2063.1039999999998</v>
      </c>
      <c r="W211" t="s">
        <v>237</v>
      </c>
      <c r="X211" s="135">
        <v>1.0000000000000001E-5</v>
      </c>
      <c r="Y211" s="135">
        <v>2.78979399670751E-3</v>
      </c>
      <c r="Z211" s="135">
        <v>1.0192152632402601E-3</v>
      </c>
    </row>
    <row r="212" spans="1:26">
      <c r="A212">
        <v>559</v>
      </c>
      <c r="B212">
        <v>7205</v>
      </c>
      <c r="C212" t="s">
        <v>3611</v>
      </c>
      <c r="D212" t="s">
        <v>2011</v>
      </c>
      <c r="E212" t="s">
        <v>2012</v>
      </c>
      <c r="F212" t="s">
        <v>785</v>
      </c>
      <c r="G212" t="s">
        <v>129</v>
      </c>
      <c r="H212" t="s">
        <v>138</v>
      </c>
      <c r="I212" t="s">
        <v>1061</v>
      </c>
      <c r="J212" t="s">
        <v>1958</v>
      </c>
      <c r="K212" t="s">
        <v>1083</v>
      </c>
      <c r="L212" t="s">
        <v>140</v>
      </c>
      <c r="M212" t="s">
        <v>2013</v>
      </c>
      <c r="N212" t="s">
        <v>2014</v>
      </c>
      <c r="O212" s="135">
        <v>3.875E-2</v>
      </c>
      <c r="P212" s="135">
        <v>4.1090000000000002E-2</v>
      </c>
      <c r="R212" s="131">
        <v>950000</v>
      </c>
      <c r="S212" s="133">
        <v>2.9780000000000002</v>
      </c>
      <c r="T212" s="137">
        <v>99.572000000000003</v>
      </c>
      <c r="U212" s="131">
        <v>2816.982</v>
      </c>
      <c r="W212" t="s">
        <v>237</v>
      </c>
      <c r="X212" s="135">
        <v>1.5999999999999999E-5</v>
      </c>
      <c r="Y212" s="135">
        <v>3.8092105327834401E-3</v>
      </c>
      <c r="Z212" s="135">
        <v>1.39164594966167E-3</v>
      </c>
    </row>
    <row r="213" spans="1:26">
      <c r="A213">
        <v>559</v>
      </c>
      <c r="B213">
        <v>7205</v>
      </c>
      <c r="C213" t="s">
        <v>3611</v>
      </c>
      <c r="D213" t="s">
        <v>2015</v>
      </c>
      <c r="E213" t="s">
        <v>2016</v>
      </c>
      <c r="F213" t="s">
        <v>785</v>
      </c>
      <c r="G213" t="s">
        <v>129</v>
      </c>
      <c r="H213" t="s">
        <v>138</v>
      </c>
      <c r="I213" t="s">
        <v>1061</v>
      </c>
      <c r="J213" t="s">
        <v>1958</v>
      </c>
      <c r="K213" t="s">
        <v>1083</v>
      </c>
      <c r="L213" t="s">
        <v>140</v>
      </c>
      <c r="M213" t="s">
        <v>2017</v>
      </c>
      <c r="N213" t="s">
        <v>2018</v>
      </c>
      <c r="O213" s="135">
        <v>0.04</v>
      </c>
      <c r="P213" s="135">
        <v>4.1169999999999998E-2</v>
      </c>
      <c r="R213" s="131">
        <v>803000</v>
      </c>
      <c r="S213" s="133">
        <v>2.9780000000000002</v>
      </c>
      <c r="T213" s="137">
        <v>101.024</v>
      </c>
      <c r="U213" s="131">
        <v>2415.8330000000001</v>
      </c>
      <c r="W213" t="s">
        <v>237</v>
      </c>
      <c r="X213" s="135">
        <v>1.5E-5</v>
      </c>
      <c r="Y213" s="135">
        <v>3.2667644969824202E-3</v>
      </c>
      <c r="Z213" s="135">
        <v>1.1934702851412601E-3</v>
      </c>
    </row>
    <row r="214" spans="1:26">
      <c r="A214">
        <v>559</v>
      </c>
      <c r="B214">
        <v>7205</v>
      </c>
      <c r="C214" t="s">
        <v>3611</v>
      </c>
      <c r="D214" t="s">
        <v>2019</v>
      </c>
      <c r="E214" t="s">
        <v>2020</v>
      </c>
      <c r="F214" t="s">
        <v>785</v>
      </c>
      <c r="G214" t="s">
        <v>129</v>
      </c>
      <c r="H214" t="s">
        <v>138</v>
      </c>
      <c r="I214" t="s">
        <v>1061</v>
      </c>
      <c r="J214" t="s">
        <v>1958</v>
      </c>
      <c r="K214" t="s">
        <v>1083</v>
      </c>
      <c r="L214" t="s">
        <v>140</v>
      </c>
      <c r="M214" t="s">
        <v>2021</v>
      </c>
      <c r="N214" t="s">
        <v>2022</v>
      </c>
      <c r="O214" s="135">
        <v>4.1250000000000002E-2</v>
      </c>
      <c r="P214" s="135">
        <v>4.1160000000000002E-2</v>
      </c>
      <c r="R214" s="131">
        <v>800000</v>
      </c>
      <c r="S214" s="133">
        <v>2.9780000000000002</v>
      </c>
      <c r="T214" s="137">
        <v>100.922</v>
      </c>
      <c r="U214" s="131">
        <v>2404.3629999999998</v>
      </c>
      <c r="W214" t="s">
        <v>237</v>
      </c>
      <c r="X214" s="135">
        <v>1.2E-5</v>
      </c>
      <c r="Y214" s="135">
        <v>3.2512543784195399E-3</v>
      </c>
      <c r="Z214" s="135">
        <v>1.1878038633220799E-3</v>
      </c>
    </row>
    <row r="215" spans="1:26">
      <c r="A215">
        <v>559</v>
      </c>
      <c r="B215">
        <v>7205</v>
      </c>
      <c r="C215" t="s">
        <v>3611</v>
      </c>
      <c r="D215" t="s">
        <v>2023</v>
      </c>
      <c r="E215" t="s">
        <v>2024</v>
      </c>
      <c r="F215" t="s">
        <v>785</v>
      </c>
      <c r="G215" t="s">
        <v>129</v>
      </c>
      <c r="H215" t="s">
        <v>138</v>
      </c>
      <c r="I215" t="s">
        <v>1061</v>
      </c>
      <c r="J215" t="s">
        <v>1958</v>
      </c>
      <c r="K215" t="s">
        <v>1083</v>
      </c>
      <c r="L215" t="s">
        <v>140</v>
      </c>
      <c r="M215" t="s">
        <v>2025</v>
      </c>
      <c r="N215" t="s">
        <v>2026</v>
      </c>
      <c r="O215" s="135">
        <v>4.2500000000000003E-2</v>
      </c>
      <c r="P215" s="135">
        <v>4.1329999999999999E-2</v>
      </c>
      <c r="R215" s="131">
        <v>807000</v>
      </c>
      <c r="S215" s="133">
        <v>2.9780000000000002</v>
      </c>
      <c r="T215" s="137">
        <v>102.018</v>
      </c>
      <c r="U215" s="131">
        <v>2451.7489999999998</v>
      </c>
      <c r="W215" t="s">
        <v>237</v>
      </c>
      <c r="X215" s="135">
        <v>1.1E-5</v>
      </c>
      <c r="Y215" s="135">
        <v>3.3153309905165698E-3</v>
      </c>
      <c r="Z215" s="135">
        <v>1.2112134273053301E-3</v>
      </c>
    </row>
    <row r="216" spans="1:26">
      <c r="A216">
        <v>559</v>
      </c>
      <c r="B216">
        <v>7205</v>
      </c>
      <c r="C216" t="s">
        <v>3611</v>
      </c>
      <c r="D216" t="s">
        <v>2031</v>
      </c>
      <c r="E216" t="s">
        <v>2032</v>
      </c>
      <c r="F216" t="s">
        <v>785</v>
      </c>
      <c r="G216" t="s">
        <v>129</v>
      </c>
      <c r="H216" t="s">
        <v>138</v>
      </c>
      <c r="I216" t="s">
        <v>1061</v>
      </c>
      <c r="J216" t="s">
        <v>1958</v>
      </c>
      <c r="K216" t="s">
        <v>1083</v>
      </c>
      <c r="L216" t="s">
        <v>140</v>
      </c>
      <c r="M216" t="s">
        <v>2033</v>
      </c>
      <c r="N216" t="s">
        <v>2034</v>
      </c>
      <c r="O216" s="135">
        <v>1.2500000000000001E-2</v>
      </c>
      <c r="P216" s="135">
        <v>4.122E-2</v>
      </c>
      <c r="R216" s="131">
        <v>795000</v>
      </c>
      <c r="S216" s="133">
        <v>2.9780000000000002</v>
      </c>
      <c r="T216" s="137">
        <v>94.739000000000004</v>
      </c>
      <c r="U216" s="131">
        <v>2242.9659999999999</v>
      </c>
      <c r="W216" t="s">
        <v>237</v>
      </c>
      <c r="X216" s="135">
        <v>1.1E-5</v>
      </c>
      <c r="Y216" s="135">
        <v>3.0330081107832101E-3</v>
      </c>
      <c r="Z216" s="135">
        <v>1.1080704036534801E-3</v>
      </c>
    </row>
    <row r="217" spans="1:26">
      <c r="A217">
        <v>559</v>
      </c>
      <c r="B217">
        <v>7205</v>
      </c>
      <c r="C217" t="s">
        <v>3611</v>
      </c>
      <c r="D217" t="s">
        <v>2039</v>
      </c>
      <c r="E217" t="s">
        <v>2040</v>
      </c>
      <c r="F217" t="s">
        <v>785</v>
      </c>
      <c r="G217" t="s">
        <v>129</v>
      </c>
      <c r="H217" t="s">
        <v>138</v>
      </c>
      <c r="I217" t="s">
        <v>1061</v>
      </c>
      <c r="J217" t="s">
        <v>1958</v>
      </c>
      <c r="K217" t="s">
        <v>1083</v>
      </c>
      <c r="L217" t="s">
        <v>140</v>
      </c>
      <c r="M217" t="s">
        <v>2041</v>
      </c>
      <c r="N217" t="s">
        <v>2042</v>
      </c>
      <c r="O217" s="135">
        <v>3.3750000000000002E-2</v>
      </c>
      <c r="P217" s="135">
        <v>4.1239999999999999E-2</v>
      </c>
      <c r="R217" s="131">
        <v>810000</v>
      </c>
      <c r="S217" s="133">
        <v>2.9780000000000002</v>
      </c>
      <c r="T217" s="137">
        <v>99.171999999999997</v>
      </c>
      <c r="U217" s="131">
        <v>2392.2040000000002</v>
      </c>
      <c r="W217" t="s">
        <v>237</v>
      </c>
      <c r="X217" s="135">
        <v>1.1E-5</v>
      </c>
      <c r="Y217" s="135">
        <v>3.2348121430414499E-3</v>
      </c>
      <c r="Z217" s="135">
        <v>1.1817969046437999E-3</v>
      </c>
    </row>
    <row r="218" spans="1:26">
      <c r="A218">
        <v>559</v>
      </c>
      <c r="B218">
        <v>7206</v>
      </c>
      <c r="C218" t="s">
        <v>1838</v>
      </c>
      <c r="D218" t="s">
        <v>1839</v>
      </c>
      <c r="E218" t="s">
        <v>1840</v>
      </c>
      <c r="F218" t="s">
        <v>1557</v>
      </c>
      <c r="G218" t="s">
        <v>39</v>
      </c>
      <c r="H218" t="s">
        <v>39</v>
      </c>
      <c r="I218" t="s">
        <v>41</v>
      </c>
      <c r="J218" t="s">
        <v>1841</v>
      </c>
      <c r="K218" t="s">
        <v>305</v>
      </c>
      <c r="L218" t="s">
        <v>46</v>
      </c>
      <c r="M218" t="s">
        <v>1842</v>
      </c>
      <c r="N218" t="s">
        <v>1843</v>
      </c>
      <c r="O218" s="135">
        <v>0</v>
      </c>
      <c r="P218" s="135">
        <v>3.3399999999999999E-2</v>
      </c>
      <c r="R218" s="131">
        <v>337000</v>
      </c>
      <c r="S218" s="133">
        <v>1</v>
      </c>
      <c r="T218" s="137">
        <v>99.13</v>
      </c>
      <c r="U218" s="131">
        <v>334.06799999999998</v>
      </c>
      <c r="W218" t="s">
        <v>237</v>
      </c>
      <c r="X218" s="135">
        <v>1.9000000000000001E-5</v>
      </c>
      <c r="Y218" s="135">
        <v>9.6698888367019401E-3</v>
      </c>
      <c r="Z218" s="135">
        <v>3.5260120899853701E-3</v>
      </c>
    </row>
    <row r="219" spans="1:26">
      <c r="A219">
        <v>559</v>
      </c>
      <c r="B219">
        <v>7206</v>
      </c>
      <c r="C219" t="s">
        <v>1838</v>
      </c>
      <c r="D219" t="s">
        <v>1844</v>
      </c>
      <c r="E219" t="s">
        <v>1845</v>
      </c>
      <c r="F219" t="s">
        <v>1557</v>
      </c>
      <c r="G219" t="s">
        <v>39</v>
      </c>
      <c r="H219" t="s">
        <v>39</v>
      </c>
      <c r="I219" t="s">
        <v>41</v>
      </c>
      <c r="J219" t="s">
        <v>1841</v>
      </c>
      <c r="K219" t="s">
        <v>305</v>
      </c>
      <c r="L219" t="s">
        <v>46</v>
      </c>
      <c r="M219" t="s">
        <v>1846</v>
      </c>
      <c r="N219" t="s">
        <v>674</v>
      </c>
      <c r="O219" s="135">
        <v>0</v>
      </c>
      <c r="P219" s="135">
        <v>3.2829999999999998E-2</v>
      </c>
      <c r="R219" s="131">
        <v>67000</v>
      </c>
      <c r="S219" s="133">
        <v>1</v>
      </c>
      <c r="T219" s="137">
        <v>98.9</v>
      </c>
      <c r="U219" s="131">
        <v>66.263000000000005</v>
      </c>
      <c r="W219" t="s">
        <v>237</v>
      </c>
      <c r="X219" s="135">
        <v>3.9999999999999998E-6</v>
      </c>
      <c r="Y219" s="135">
        <v>1.91803959727487E-3</v>
      </c>
      <c r="Z219" s="135">
        <v>6.9939075032516001E-4</v>
      </c>
    </row>
    <row r="220" spans="1:26">
      <c r="A220">
        <v>559</v>
      </c>
      <c r="B220">
        <v>7206</v>
      </c>
      <c r="C220" t="s">
        <v>1838</v>
      </c>
      <c r="D220" t="s">
        <v>1847</v>
      </c>
      <c r="E220" t="s">
        <v>1848</v>
      </c>
      <c r="F220" t="s">
        <v>1557</v>
      </c>
      <c r="G220" t="s">
        <v>39</v>
      </c>
      <c r="H220" t="s">
        <v>39</v>
      </c>
      <c r="I220" t="s">
        <v>41</v>
      </c>
      <c r="J220" t="s">
        <v>1841</v>
      </c>
      <c r="K220" t="s">
        <v>305</v>
      </c>
      <c r="L220" t="s">
        <v>46</v>
      </c>
      <c r="M220" t="s">
        <v>1849</v>
      </c>
      <c r="N220" t="s">
        <v>1850</v>
      </c>
      <c r="O220" s="135">
        <v>0</v>
      </c>
      <c r="P220" s="135">
        <v>3.2590000000000001E-2</v>
      </c>
      <c r="R220" s="131">
        <v>213000</v>
      </c>
      <c r="S220" s="133">
        <v>1</v>
      </c>
      <c r="T220" s="137">
        <v>98.12</v>
      </c>
      <c r="U220" s="131">
        <v>208.99600000000001</v>
      </c>
      <c r="W220" t="s">
        <v>237</v>
      </c>
      <c r="X220" s="135">
        <v>1.1E-5</v>
      </c>
      <c r="Y220" s="135">
        <v>6.0495576182216203E-3</v>
      </c>
      <c r="Z220" s="135">
        <v>2.2059005704338302E-3</v>
      </c>
    </row>
    <row r="221" spans="1:26">
      <c r="A221">
        <v>559</v>
      </c>
      <c r="B221">
        <v>7206</v>
      </c>
      <c r="C221" t="s">
        <v>1838</v>
      </c>
      <c r="D221" t="s">
        <v>1851</v>
      </c>
      <c r="E221" t="s">
        <v>1852</v>
      </c>
      <c r="F221" t="s">
        <v>1557</v>
      </c>
      <c r="G221" t="s">
        <v>39</v>
      </c>
      <c r="H221" t="s">
        <v>39</v>
      </c>
      <c r="I221" t="s">
        <v>41</v>
      </c>
      <c r="J221" t="s">
        <v>1841</v>
      </c>
      <c r="K221" t="s">
        <v>305</v>
      </c>
      <c r="L221" t="s">
        <v>46</v>
      </c>
      <c r="M221" t="s">
        <v>1853</v>
      </c>
      <c r="N221" t="s">
        <v>1854</v>
      </c>
      <c r="O221" s="135">
        <v>0</v>
      </c>
      <c r="P221" s="135">
        <v>3.2320000000000002E-2</v>
      </c>
      <c r="R221" s="131">
        <v>769000</v>
      </c>
      <c r="S221" s="133">
        <v>1</v>
      </c>
      <c r="T221" s="137">
        <v>97.36</v>
      </c>
      <c r="U221" s="131">
        <v>748.69799999999998</v>
      </c>
      <c r="W221" t="s">
        <v>237</v>
      </c>
      <c r="X221" s="135">
        <v>4.3000000000000002E-5</v>
      </c>
      <c r="Y221" s="135">
        <v>2.16717199284116E-2</v>
      </c>
      <c r="Z221" s="135">
        <v>7.9023397030506693E-3</v>
      </c>
    </row>
    <row r="222" spans="1:26">
      <c r="A222">
        <v>559</v>
      </c>
      <c r="B222">
        <v>7206</v>
      </c>
      <c r="C222" t="s">
        <v>1838</v>
      </c>
      <c r="D222" t="s">
        <v>1855</v>
      </c>
      <c r="E222" t="s">
        <v>1856</v>
      </c>
      <c r="F222" t="s">
        <v>1557</v>
      </c>
      <c r="G222" t="s">
        <v>39</v>
      </c>
      <c r="H222" t="s">
        <v>39</v>
      </c>
      <c r="I222" t="s">
        <v>41</v>
      </c>
      <c r="J222" t="s">
        <v>1841</v>
      </c>
      <c r="K222" t="s">
        <v>305</v>
      </c>
      <c r="L222" t="s">
        <v>46</v>
      </c>
      <c r="M222" t="s">
        <v>1857</v>
      </c>
      <c r="N222" t="s">
        <v>1858</v>
      </c>
      <c r="O222" s="135">
        <v>0</v>
      </c>
      <c r="P222" s="135">
        <v>3.4229999999999997E-2</v>
      </c>
      <c r="R222" s="131">
        <v>156000</v>
      </c>
      <c r="S222" s="133">
        <v>1</v>
      </c>
      <c r="T222" s="137">
        <v>99.43</v>
      </c>
      <c r="U222" s="131">
        <v>155.11099999999999</v>
      </c>
      <c r="W222" t="s">
        <v>237</v>
      </c>
      <c r="X222" s="135">
        <v>5.0000000000000004E-6</v>
      </c>
      <c r="Y222" s="135">
        <v>4.4898156794135899E-3</v>
      </c>
      <c r="Z222" s="135">
        <v>1.6371588789450501E-3</v>
      </c>
    </row>
    <row r="223" spans="1:26">
      <c r="A223">
        <v>559</v>
      </c>
      <c r="B223">
        <v>7206</v>
      </c>
      <c r="C223" t="s">
        <v>1838</v>
      </c>
      <c r="D223" t="s">
        <v>1859</v>
      </c>
      <c r="E223" t="s">
        <v>1860</v>
      </c>
      <c r="F223" t="s">
        <v>1550</v>
      </c>
      <c r="G223" t="s">
        <v>39</v>
      </c>
      <c r="H223" t="s">
        <v>39</v>
      </c>
      <c r="I223" t="s">
        <v>41</v>
      </c>
      <c r="J223" t="s">
        <v>1841</v>
      </c>
      <c r="K223" t="s">
        <v>305</v>
      </c>
      <c r="L223" t="s">
        <v>46</v>
      </c>
      <c r="M223" t="s">
        <v>1861</v>
      </c>
      <c r="N223" t="s">
        <v>1862</v>
      </c>
      <c r="O223" s="135">
        <v>7.4999999999999997E-3</v>
      </c>
      <c r="P223" s="135">
        <v>1.7260000000000001E-2</v>
      </c>
      <c r="R223" s="131">
        <v>2345000</v>
      </c>
      <c r="S223" s="133">
        <v>1</v>
      </c>
      <c r="T223" s="137">
        <v>119.65</v>
      </c>
      <c r="U223" s="131">
        <v>2805.7930000000001</v>
      </c>
      <c r="W223" t="s">
        <v>237</v>
      </c>
      <c r="X223" s="135">
        <v>9.6000000000000002E-5</v>
      </c>
      <c r="Y223" s="135">
        <v>8.1216080116155998E-2</v>
      </c>
      <c r="Z223" s="135">
        <v>2.9614495598323399E-2</v>
      </c>
    </row>
    <row r="224" spans="1:26">
      <c r="A224">
        <v>559</v>
      </c>
      <c r="B224">
        <v>7206</v>
      </c>
      <c r="C224" t="s">
        <v>1838</v>
      </c>
      <c r="D224" t="s">
        <v>1863</v>
      </c>
      <c r="E224" t="s">
        <v>1864</v>
      </c>
      <c r="F224" t="s">
        <v>1550</v>
      </c>
      <c r="G224" t="s">
        <v>39</v>
      </c>
      <c r="H224" t="s">
        <v>39</v>
      </c>
      <c r="I224" t="s">
        <v>41</v>
      </c>
      <c r="J224" t="s">
        <v>1841</v>
      </c>
      <c r="K224" t="s">
        <v>305</v>
      </c>
      <c r="L224" t="s">
        <v>46</v>
      </c>
      <c r="M224" t="s">
        <v>1865</v>
      </c>
      <c r="N224" t="s">
        <v>1866</v>
      </c>
      <c r="O224" s="135">
        <v>0.02</v>
      </c>
      <c r="P224" s="135">
        <v>1.8149999999999999E-2</v>
      </c>
      <c r="R224" s="131">
        <v>3504000</v>
      </c>
      <c r="S224" s="133">
        <v>1</v>
      </c>
      <c r="T224" s="137">
        <v>103.97</v>
      </c>
      <c r="U224" s="131">
        <v>3643.1089999999999</v>
      </c>
      <c r="W224" t="s">
        <v>237</v>
      </c>
      <c r="X224" s="135">
        <v>1.7000000000000001E-4</v>
      </c>
      <c r="Y224" s="135">
        <v>0.105452921473228</v>
      </c>
      <c r="Z224" s="135">
        <v>3.8452176888281397E-2</v>
      </c>
    </row>
    <row r="225" spans="1:26">
      <c r="A225">
        <v>559</v>
      </c>
      <c r="B225">
        <v>7206</v>
      </c>
      <c r="C225" t="s">
        <v>1838</v>
      </c>
      <c r="D225" t="s">
        <v>1871</v>
      </c>
      <c r="E225" t="s">
        <v>1872</v>
      </c>
      <c r="F225" t="s">
        <v>1553</v>
      </c>
      <c r="G225" t="s">
        <v>39</v>
      </c>
      <c r="H225" t="s">
        <v>39</v>
      </c>
      <c r="I225" t="s">
        <v>41</v>
      </c>
      <c r="J225" t="s">
        <v>1841</v>
      </c>
      <c r="K225" t="s">
        <v>305</v>
      </c>
      <c r="L225" t="s">
        <v>46</v>
      </c>
      <c r="M225" t="s">
        <v>1873</v>
      </c>
      <c r="N225" t="s">
        <v>1874</v>
      </c>
      <c r="O225" s="135">
        <v>2.2499999999999999E-2</v>
      </c>
      <c r="P225" s="135">
        <v>3.2779999999999997E-2</v>
      </c>
      <c r="R225" s="131">
        <v>186000</v>
      </c>
      <c r="S225" s="133">
        <v>1</v>
      </c>
      <c r="T225" s="137">
        <v>99.5</v>
      </c>
      <c r="U225" s="131">
        <v>185.07</v>
      </c>
      <c r="W225" t="s">
        <v>237</v>
      </c>
      <c r="X225" s="135">
        <v>5.0000000000000004E-6</v>
      </c>
      <c r="Y225" s="135">
        <v>5.35701052273003E-3</v>
      </c>
      <c r="Z225" s="135">
        <v>1.9533713560007399E-3</v>
      </c>
    </row>
    <row r="226" spans="1:26">
      <c r="A226">
        <v>559</v>
      </c>
      <c r="B226">
        <v>7206</v>
      </c>
      <c r="C226" t="s">
        <v>1838</v>
      </c>
      <c r="D226" t="s">
        <v>1875</v>
      </c>
      <c r="E226" t="s">
        <v>1876</v>
      </c>
      <c r="F226" t="s">
        <v>1553</v>
      </c>
      <c r="G226" t="s">
        <v>39</v>
      </c>
      <c r="H226" t="s">
        <v>39</v>
      </c>
      <c r="I226" t="s">
        <v>41</v>
      </c>
      <c r="J226" t="s">
        <v>1841</v>
      </c>
      <c r="K226" t="s">
        <v>305</v>
      </c>
      <c r="L226" t="s">
        <v>46</v>
      </c>
      <c r="M226" t="s">
        <v>1877</v>
      </c>
      <c r="N226" t="s">
        <v>1878</v>
      </c>
      <c r="O226" s="135">
        <v>3.7499999999999999E-2</v>
      </c>
      <c r="P226" s="135">
        <v>3.2219999999999999E-2</v>
      </c>
      <c r="R226" s="131">
        <v>617000</v>
      </c>
      <c r="S226" s="133">
        <v>1</v>
      </c>
      <c r="T226" s="137">
        <v>103.45</v>
      </c>
      <c r="U226" s="131">
        <v>638.28700000000003</v>
      </c>
      <c r="W226" t="s">
        <v>237</v>
      </c>
      <c r="X226" s="135">
        <v>1.7E-5</v>
      </c>
      <c r="Y226" s="135">
        <v>1.8475752401883198E-2</v>
      </c>
      <c r="Z226" s="135">
        <v>6.7369674502727002E-3</v>
      </c>
    </row>
    <row r="227" spans="1:26">
      <c r="A227">
        <v>559</v>
      </c>
      <c r="B227">
        <v>7206</v>
      </c>
      <c r="C227" t="s">
        <v>1838</v>
      </c>
      <c r="D227" t="s">
        <v>1879</v>
      </c>
      <c r="E227" t="s">
        <v>1880</v>
      </c>
      <c r="F227" t="s">
        <v>1553</v>
      </c>
      <c r="G227" t="s">
        <v>39</v>
      </c>
      <c r="H227" t="s">
        <v>39</v>
      </c>
      <c r="I227" t="s">
        <v>41</v>
      </c>
      <c r="J227" t="s">
        <v>1841</v>
      </c>
      <c r="K227" t="s">
        <v>305</v>
      </c>
      <c r="L227" t="s">
        <v>46</v>
      </c>
      <c r="M227" t="s">
        <v>1881</v>
      </c>
      <c r="N227" t="s">
        <v>88</v>
      </c>
      <c r="O227" s="135">
        <v>0.02</v>
      </c>
      <c r="P227" s="135">
        <v>3.2050000000000002E-2</v>
      </c>
      <c r="R227" s="131">
        <v>845000</v>
      </c>
      <c r="S227" s="133">
        <v>1</v>
      </c>
      <c r="T227" s="137">
        <v>99.63</v>
      </c>
      <c r="U227" s="131">
        <v>841.87400000000002</v>
      </c>
      <c r="W227" t="s">
        <v>237</v>
      </c>
      <c r="X227" s="135">
        <v>3.0000000000000001E-5</v>
      </c>
      <c r="Y227" s="135">
        <v>2.43687534354977E-2</v>
      </c>
      <c r="Z227" s="135">
        <v>8.8857814895774104E-3</v>
      </c>
    </row>
    <row r="228" spans="1:26">
      <c r="A228">
        <v>559</v>
      </c>
      <c r="B228">
        <v>7206</v>
      </c>
      <c r="C228" t="s">
        <v>1838</v>
      </c>
      <c r="D228" t="s">
        <v>1882</v>
      </c>
      <c r="E228" t="s">
        <v>1883</v>
      </c>
      <c r="F228" t="s">
        <v>1553</v>
      </c>
      <c r="G228" t="s">
        <v>39</v>
      </c>
      <c r="H228" t="s">
        <v>39</v>
      </c>
      <c r="I228" t="s">
        <v>41</v>
      </c>
      <c r="J228" t="s">
        <v>1841</v>
      </c>
      <c r="K228" t="s">
        <v>305</v>
      </c>
      <c r="L228" t="s">
        <v>46</v>
      </c>
      <c r="M228" t="s">
        <v>1884</v>
      </c>
      <c r="N228" t="s">
        <v>1885</v>
      </c>
      <c r="O228" s="135">
        <v>0.04</v>
      </c>
      <c r="P228" s="135">
        <v>3.6499999999999998E-2</v>
      </c>
      <c r="R228" s="131">
        <v>778000</v>
      </c>
      <c r="S228" s="133">
        <v>1</v>
      </c>
      <c r="T228" s="137">
        <v>103.59</v>
      </c>
      <c r="U228" s="131">
        <v>805.93</v>
      </c>
      <c r="W228" t="s">
        <v>237</v>
      </c>
      <c r="X228" s="135">
        <v>2.0000000000000002E-5</v>
      </c>
      <c r="Y228" s="135">
        <v>2.33283436644833E-2</v>
      </c>
      <c r="Z228" s="135">
        <v>8.5064082110334008E-3</v>
      </c>
    </row>
    <row r="229" spans="1:26">
      <c r="A229">
        <v>559</v>
      </c>
      <c r="B229">
        <v>7206</v>
      </c>
      <c r="C229" t="s">
        <v>1838</v>
      </c>
      <c r="D229" t="s">
        <v>1886</v>
      </c>
      <c r="E229" t="s">
        <v>1887</v>
      </c>
      <c r="F229" t="s">
        <v>1553</v>
      </c>
      <c r="G229" t="s">
        <v>39</v>
      </c>
      <c r="H229" t="s">
        <v>39</v>
      </c>
      <c r="I229" t="s">
        <v>41</v>
      </c>
      <c r="J229" t="s">
        <v>1841</v>
      </c>
      <c r="K229" t="s">
        <v>305</v>
      </c>
      <c r="L229" t="s">
        <v>46</v>
      </c>
      <c r="M229" t="s">
        <v>1888</v>
      </c>
      <c r="N229" t="s">
        <v>1889</v>
      </c>
      <c r="O229" s="135">
        <v>3.7499999999999999E-2</v>
      </c>
      <c r="P229" s="135">
        <v>4.1309999999999999E-2</v>
      </c>
      <c r="R229" s="131">
        <v>777000</v>
      </c>
      <c r="S229" s="133">
        <v>1</v>
      </c>
      <c r="T229" s="137">
        <v>95.7</v>
      </c>
      <c r="U229" s="131">
        <v>743.58900000000006</v>
      </c>
      <c r="W229" t="s">
        <v>237</v>
      </c>
      <c r="X229" s="135">
        <v>2.8E-5</v>
      </c>
      <c r="Y229" s="135">
        <v>2.15238239454601E-2</v>
      </c>
      <c r="Z229" s="135">
        <v>7.8484111592221194E-3</v>
      </c>
    </row>
    <row r="230" spans="1:26">
      <c r="A230">
        <v>559</v>
      </c>
      <c r="B230">
        <v>7206</v>
      </c>
      <c r="C230" t="s">
        <v>1838</v>
      </c>
      <c r="D230" t="s">
        <v>1890</v>
      </c>
      <c r="E230" t="s">
        <v>1891</v>
      </c>
      <c r="F230" t="s">
        <v>1553</v>
      </c>
      <c r="G230" t="s">
        <v>39</v>
      </c>
      <c r="H230" t="s">
        <v>39</v>
      </c>
      <c r="I230" t="s">
        <v>41</v>
      </c>
      <c r="J230" t="s">
        <v>1841</v>
      </c>
      <c r="K230" t="s">
        <v>305</v>
      </c>
      <c r="L230" t="s">
        <v>46</v>
      </c>
      <c r="M230" t="s">
        <v>1892</v>
      </c>
      <c r="N230" t="s">
        <v>1893</v>
      </c>
      <c r="O230" s="135">
        <v>4.1500000000000002E-2</v>
      </c>
      <c r="P230" s="135">
        <v>3.6819999999999999E-2</v>
      </c>
      <c r="R230" s="131">
        <v>3335000</v>
      </c>
      <c r="S230" s="133">
        <v>1</v>
      </c>
      <c r="T230" s="137">
        <v>106.4</v>
      </c>
      <c r="U230" s="131">
        <v>3548.44</v>
      </c>
      <c r="W230" t="s">
        <v>237</v>
      </c>
      <c r="X230" s="135">
        <v>1.93E-4</v>
      </c>
      <c r="Y230" s="135">
        <v>0.102712651533345</v>
      </c>
      <c r="Z230" s="135">
        <v>3.7452969441223803E-2</v>
      </c>
    </row>
    <row r="231" spans="1:26">
      <c r="A231">
        <v>559</v>
      </c>
      <c r="B231">
        <v>7206</v>
      </c>
      <c r="C231" t="s">
        <v>1838</v>
      </c>
      <c r="D231" t="s">
        <v>1894</v>
      </c>
      <c r="E231" t="s">
        <v>1895</v>
      </c>
      <c r="F231" t="s">
        <v>1553</v>
      </c>
      <c r="G231" t="s">
        <v>39</v>
      </c>
      <c r="H231" t="s">
        <v>39</v>
      </c>
      <c r="I231" t="s">
        <v>41</v>
      </c>
      <c r="J231" t="s">
        <v>1841</v>
      </c>
      <c r="K231" t="s">
        <v>305</v>
      </c>
      <c r="L231" t="s">
        <v>46</v>
      </c>
      <c r="M231" t="s">
        <v>1896</v>
      </c>
      <c r="N231" t="s">
        <v>1897</v>
      </c>
      <c r="O231" s="135">
        <v>2.8000000000000001E-2</v>
      </c>
      <c r="P231" s="135">
        <v>4.3040000000000002E-2</v>
      </c>
      <c r="R231" s="131">
        <v>1176000</v>
      </c>
      <c r="S231" s="133">
        <v>1</v>
      </c>
      <c r="T231" s="137">
        <v>78.16</v>
      </c>
      <c r="U231" s="131">
        <v>919.16200000000003</v>
      </c>
      <c r="W231" t="s">
        <v>237</v>
      </c>
      <c r="X231" s="135">
        <v>3.3000000000000003E-5</v>
      </c>
      <c r="Y231" s="135">
        <v>2.66059240465195E-2</v>
      </c>
      <c r="Z231" s="135">
        <v>9.7015396389248006E-3</v>
      </c>
    </row>
    <row r="232" spans="1:26">
      <c r="A232">
        <v>559</v>
      </c>
      <c r="B232">
        <v>7206</v>
      </c>
      <c r="C232" t="s">
        <v>1838</v>
      </c>
      <c r="D232" t="s">
        <v>1898</v>
      </c>
      <c r="E232" t="s">
        <v>1899</v>
      </c>
      <c r="F232" t="s">
        <v>1553</v>
      </c>
      <c r="G232" t="s">
        <v>39</v>
      </c>
      <c r="H232" t="s">
        <v>39</v>
      </c>
      <c r="I232" t="s">
        <v>41</v>
      </c>
      <c r="J232" t="s">
        <v>1841</v>
      </c>
      <c r="K232" t="s">
        <v>305</v>
      </c>
      <c r="L232" t="s">
        <v>46</v>
      </c>
      <c r="M232" t="s">
        <v>1900</v>
      </c>
      <c r="N232" t="s">
        <v>1901</v>
      </c>
      <c r="O232" s="135">
        <v>4.1000000000000002E-2</v>
      </c>
      <c r="P232" s="135">
        <v>3.2590000000000001E-2</v>
      </c>
      <c r="R232" s="131">
        <v>1006000</v>
      </c>
      <c r="S232" s="133">
        <v>1</v>
      </c>
      <c r="T232" s="137">
        <v>105.38</v>
      </c>
      <c r="U232" s="131">
        <v>1060.123</v>
      </c>
      <c r="W232" t="s">
        <v>237</v>
      </c>
      <c r="X232" s="135">
        <v>5.1E-5</v>
      </c>
      <c r="Y232" s="135">
        <v>3.0686167369027999E-2</v>
      </c>
      <c r="Z232" s="135">
        <v>1.1189352738765399E-2</v>
      </c>
    </row>
    <row r="233" spans="1:26">
      <c r="A233">
        <v>559</v>
      </c>
      <c r="B233">
        <v>7206</v>
      </c>
      <c r="C233" t="s">
        <v>1838</v>
      </c>
      <c r="D233" t="s">
        <v>1902</v>
      </c>
      <c r="E233" t="s">
        <v>1903</v>
      </c>
      <c r="F233" t="s">
        <v>1553</v>
      </c>
      <c r="G233" t="s">
        <v>39</v>
      </c>
      <c r="H233" t="s">
        <v>39</v>
      </c>
      <c r="I233" t="s">
        <v>41</v>
      </c>
      <c r="J233" t="s">
        <v>1841</v>
      </c>
      <c r="K233" t="s">
        <v>305</v>
      </c>
      <c r="L233" t="s">
        <v>46</v>
      </c>
      <c r="M233" t="s">
        <v>1904</v>
      </c>
      <c r="N233" t="s">
        <v>782</v>
      </c>
      <c r="O233" s="135">
        <v>6.25E-2</v>
      </c>
      <c r="P233" s="135">
        <v>3.2250000000000001E-2</v>
      </c>
      <c r="R233" s="131">
        <v>22000</v>
      </c>
      <c r="S233" s="133">
        <v>1</v>
      </c>
      <c r="T233" s="137">
        <v>105.13</v>
      </c>
      <c r="U233" s="131">
        <v>23.129000000000001</v>
      </c>
      <c r="W233" t="s">
        <v>237</v>
      </c>
      <c r="X233" s="135">
        <v>9.9999999999999995E-7</v>
      </c>
      <c r="Y233" s="135">
        <v>6.6947724415633895E-4</v>
      </c>
      <c r="Z233" s="135">
        <v>2.4411706243258701E-4</v>
      </c>
    </row>
    <row r="234" spans="1:26">
      <c r="A234">
        <v>559</v>
      </c>
      <c r="B234">
        <v>7206</v>
      </c>
      <c r="C234" t="s">
        <v>1838</v>
      </c>
      <c r="D234" t="s">
        <v>1905</v>
      </c>
      <c r="E234" t="s">
        <v>1906</v>
      </c>
      <c r="F234" t="s">
        <v>1553</v>
      </c>
      <c r="G234" t="s">
        <v>39</v>
      </c>
      <c r="H234" t="s">
        <v>39</v>
      </c>
      <c r="I234" t="s">
        <v>41</v>
      </c>
      <c r="J234" t="s">
        <v>1841</v>
      </c>
      <c r="K234" t="s">
        <v>305</v>
      </c>
      <c r="L234" t="s">
        <v>46</v>
      </c>
      <c r="M234" t="s">
        <v>1907</v>
      </c>
      <c r="N234" t="s">
        <v>1908</v>
      </c>
      <c r="O234" s="135">
        <v>5.5E-2</v>
      </c>
      <c r="P234" s="135">
        <v>3.9449999999999999E-2</v>
      </c>
      <c r="R234" s="131">
        <v>1050000</v>
      </c>
      <c r="S234" s="133">
        <v>1</v>
      </c>
      <c r="T234" s="137">
        <v>120.13</v>
      </c>
      <c r="U234" s="131">
        <v>1261.365</v>
      </c>
      <c r="W234" t="s">
        <v>237</v>
      </c>
      <c r="X234" s="135">
        <v>2.9E-5</v>
      </c>
      <c r="Y234" s="135">
        <v>3.6511296147421803E-2</v>
      </c>
      <c r="Z234" s="135">
        <v>1.3313417952460599E-2</v>
      </c>
    </row>
    <row r="235" spans="1:26">
      <c r="A235">
        <v>559</v>
      </c>
      <c r="B235">
        <v>7206</v>
      </c>
      <c r="C235" t="s">
        <v>1838</v>
      </c>
      <c r="D235" t="s">
        <v>1909</v>
      </c>
      <c r="E235" t="s">
        <v>1910</v>
      </c>
      <c r="F235" t="s">
        <v>1550</v>
      </c>
      <c r="G235" t="s">
        <v>39</v>
      </c>
      <c r="H235" t="s">
        <v>39</v>
      </c>
      <c r="I235" t="s">
        <v>41</v>
      </c>
      <c r="J235" t="s">
        <v>1841</v>
      </c>
      <c r="K235" t="s">
        <v>305</v>
      </c>
      <c r="L235" t="s">
        <v>46</v>
      </c>
      <c r="M235" t="s">
        <v>1911</v>
      </c>
      <c r="N235" t="s">
        <v>1912</v>
      </c>
      <c r="O235" s="135">
        <v>5.0000000000000001E-3</v>
      </c>
      <c r="P235" s="135">
        <v>1.6310000000000002E-2</v>
      </c>
      <c r="R235" s="131">
        <v>871000</v>
      </c>
      <c r="S235" s="133">
        <v>1</v>
      </c>
      <c r="T235" s="137">
        <v>115.67</v>
      </c>
      <c r="U235" s="131">
        <v>1007.486</v>
      </c>
      <c r="W235" t="s">
        <v>237</v>
      </c>
      <c r="X235" s="135">
        <v>2.5999999999999998E-5</v>
      </c>
      <c r="Y235" s="135">
        <v>2.9162541181174801E-2</v>
      </c>
      <c r="Z235" s="135">
        <v>1.06337802342917E-2</v>
      </c>
    </row>
    <row r="236" spans="1:26">
      <c r="A236">
        <v>559</v>
      </c>
      <c r="B236">
        <v>7206</v>
      </c>
      <c r="C236" t="s">
        <v>1838</v>
      </c>
      <c r="D236" t="s">
        <v>1913</v>
      </c>
      <c r="E236" t="s">
        <v>1914</v>
      </c>
      <c r="F236" t="s">
        <v>1550</v>
      </c>
      <c r="G236" t="s">
        <v>39</v>
      </c>
      <c r="H236" t="s">
        <v>39</v>
      </c>
      <c r="I236" t="s">
        <v>41</v>
      </c>
      <c r="J236" t="s">
        <v>1841</v>
      </c>
      <c r="K236" t="s">
        <v>305</v>
      </c>
      <c r="L236" t="s">
        <v>46</v>
      </c>
      <c r="M236" t="s">
        <v>1915</v>
      </c>
      <c r="N236" t="s">
        <v>1916</v>
      </c>
      <c r="O236" s="135">
        <v>1E-3</v>
      </c>
      <c r="P236" s="135">
        <v>5.0139999999999997E-2</v>
      </c>
      <c r="R236" s="131">
        <v>2094000</v>
      </c>
      <c r="S236" s="133">
        <v>1</v>
      </c>
      <c r="T236" s="137">
        <v>119.09</v>
      </c>
      <c r="U236" s="131">
        <v>2493.7449999999999</v>
      </c>
      <c r="W236" t="s">
        <v>237</v>
      </c>
      <c r="X236" s="135">
        <v>1.74E-4</v>
      </c>
      <c r="Y236" s="135">
        <v>7.2183584931113598E-2</v>
      </c>
      <c r="Z236" s="135">
        <v>2.63209016632708E-2</v>
      </c>
    </row>
    <row r="237" spans="1:26">
      <c r="A237">
        <v>559</v>
      </c>
      <c r="B237">
        <v>7206</v>
      </c>
      <c r="C237" t="s">
        <v>1838</v>
      </c>
      <c r="D237" t="s">
        <v>1917</v>
      </c>
      <c r="E237" t="s">
        <v>1918</v>
      </c>
      <c r="F237" t="s">
        <v>1550</v>
      </c>
      <c r="G237" t="s">
        <v>39</v>
      </c>
      <c r="H237" t="s">
        <v>39</v>
      </c>
      <c r="I237" t="s">
        <v>41</v>
      </c>
      <c r="J237" t="s">
        <v>1841</v>
      </c>
      <c r="K237" t="s">
        <v>305</v>
      </c>
      <c r="L237" t="s">
        <v>46</v>
      </c>
      <c r="M237" t="s">
        <v>1919</v>
      </c>
      <c r="N237" t="s">
        <v>1920</v>
      </c>
      <c r="O237" s="135">
        <v>1.0999999999999999E-2</v>
      </c>
      <c r="P237" s="135">
        <v>1.6830000000000001E-2</v>
      </c>
      <c r="R237" s="131">
        <v>3533000</v>
      </c>
      <c r="S237" s="133">
        <v>1</v>
      </c>
      <c r="T237" s="137">
        <v>107.38</v>
      </c>
      <c r="U237" s="131">
        <v>3793.7350000000001</v>
      </c>
      <c r="W237" t="s">
        <v>237</v>
      </c>
      <c r="X237" s="135">
        <v>1.05E-4</v>
      </c>
      <c r="Y237" s="135">
        <v>0.10981293812208</v>
      </c>
      <c r="Z237" s="135">
        <v>4.0042006065845501E-2</v>
      </c>
    </row>
    <row r="238" spans="1:26">
      <c r="A238">
        <v>559</v>
      </c>
      <c r="B238">
        <v>7206</v>
      </c>
      <c r="C238" t="s">
        <v>1838</v>
      </c>
      <c r="D238" t="s">
        <v>1921</v>
      </c>
      <c r="E238" t="s">
        <v>1922</v>
      </c>
      <c r="F238" t="s">
        <v>1550</v>
      </c>
      <c r="G238" t="s">
        <v>39</v>
      </c>
      <c r="H238" t="s">
        <v>39</v>
      </c>
      <c r="I238" t="s">
        <v>41</v>
      </c>
      <c r="J238" t="s">
        <v>1841</v>
      </c>
      <c r="K238" t="s">
        <v>305</v>
      </c>
      <c r="L238" t="s">
        <v>46</v>
      </c>
      <c r="M238" t="s">
        <v>1923</v>
      </c>
      <c r="N238" t="s">
        <v>1924</v>
      </c>
      <c r="O238" s="135">
        <v>1.6E-2</v>
      </c>
      <c r="P238" s="135">
        <v>1.8020000000000001E-2</v>
      </c>
      <c r="R238" s="131">
        <v>1370000</v>
      </c>
      <c r="S238" s="133">
        <v>1</v>
      </c>
      <c r="T238" s="137">
        <v>106.86</v>
      </c>
      <c r="U238" s="131">
        <v>1463.982</v>
      </c>
      <c r="W238" t="s">
        <v>237</v>
      </c>
      <c r="X238" s="135">
        <v>4.3000000000000002E-5</v>
      </c>
      <c r="Y238" s="135">
        <v>4.2376219695722403E-2</v>
      </c>
      <c r="Z238" s="135">
        <v>1.5451993864487401E-2</v>
      </c>
    </row>
    <row r="239" spans="1:26">
      <c r="A239">
        <v>559</v>
      </c>
      <c r="B239">
        <v>7206</v>
      </c>
      <c r="C239" t="s">
        <v>1838</v>
      </c>
      <c r="D239" t="s">
        <v>1925</v>
      </c>
      <c r="E239" t="s">
        <v>1926</v>
      </c>
      <c r="F239" t="s">
        <v>1553</v>
      </c>
      <c r="G239" t="s">
        <v>39</v>
      </c>
      <c r="H239" t="s">
        <v>39</v>
      </c>
      <c r="I239" t="s">
        <v>41</v>
      </c>
      <c r="J239" t="s">
        <v>1841</v>
      </c>
      <c r="K239" t="s">
        <v>305</v>
      </c>
      <c r="L239" t="s">
        <v>46</v>
      </c>
      <c r="M239" t="s">
        <v>1927</v>
      </c>
      <c r="N239" t="s">
        <v>1928</v>
      </c>
      <c r="O239" s="135">
        <v>1.4999999999999999E-2</v>
      </c>
      <c r="P239" s="135">
        <v>3.8129999999999997E-2</v>
      </c>
      <c r="R239" s="131">
        <v>4511000</v>
      </c>
      <c r="S239" s="133">
        <v>1</v>
      </c>
      <c r="T239" s="137">
        <v>79.78</v>
      </c>
      <c r="U239" s="131">
        <v>3598.8760000000002</v>
      </c>
      <c r="W239" t="s">
        <v>237</v>
      </c>
      <c r="X239" s="135">
        <v>1.08E-4</v>
      </c>
      <c r="Y239" s="135">
        <v>0.104172559197052</v>
      </c>
      <c r="Z239" s="135">
        <v>3.7985307729638797E-2</v>
      </c>
    </row>
    <row r="240" spans="1:26">
      <c r="A240">
        <v>559</v>
      </c>
      <c r="B240">
        <v>7206</v>
      </c>
      <c r="C240" t="s">
        <v>1838</v>
      </c>
      <c r="D240" t="s">
        <v>1929</v>
      </c>
      <c r="E240" t="s">
        <v>1930</v>
      </c>
      <c r="F240" t="s">
        <v>1553</v>
      </c>
      <c r="G240" t="s">
        <v>39</v>
      </c>
      <c r="H240" t="s">
        <v>39</v>
      </c>
      <c r="I240" t="s">
        <v>41</v>
      </c>
      <c r="J240" t="s">
        <v>1841</v>
      </c>
      <c r="K240" t="s">
        <v>305</v>
      </c>
      <c r="L240" t="s">
        <v>46</v>
      </c>
      <c r="M240" t="s">
        <v>1931</v>
      </c>
      <c r="N240" t="s">
        <v>1932</v>
      </c>
      <c r="O240" s="135">
        <v>1.2999999999999999E-2</v>
      </c>
      <c r="P240" s="135">
        <v>3.4700000000000002E-2</v>
      </c>
      <c r="R240" s="131">
        <v>648000</v>
      </c>
      <c r="S240" s="133">
        <v>1</v>
      </c>
      <c r="T240" s="137">
        <v>88.94</v>
      </c>
      <c r="U240" s="131">
        <v>576.33100000000002</v>
      </c>
      <c r="W240" t="s">
        <v>237</v>
      </c>
      <c r="X240" s="135">
        <v>1.5999999999999999E-5</v>
      </c>
      <c r="Y240" s="135">
        <v>1.6682402890677201E-2</v>
      </c>
      <c r="Z240" s="135">
        <v>6.0830434843547601E-3</v>
      </c>
    </row>
    <row r="241" spans="1:26">
      <c r="A241">
        <v>559</v>
      </c>
      <c r="B241">
        <v>7206</v>
      </c>
      <c r="C241" t="s">
        <v>1838</v>
      </c>
      <c r="D241" t="s">
        <v>1933</v>
      </c>
      <c r="E241" t="s">
        <v>1934</v>
      </c>
      <c r="F241" t="s">
        <v>1557</v>
      </c>
      <c r="G241" t="s">
        <v>39</v>
      </c>
      <c r="H241" t="s">
        <v>39</v>
      </c>
      <c r="I241" t="s">
        <v>41</v>
      </c>
      <c r="J241" t="s">
        <v>1841</v>
      </c>
      <c r="K241" t="s">
        <v>305</v>
      </c>
      <c r="L241" t="s">
        <v>46</v>
      </c>
      <c r="M241" t="s">
        <v>1935</v>
      </c>
      <c r="N241" t="s">
        <v>1936</v>
      </c>
      <c r="O241" s="135">
        <v>0</v>
      </c>
      <c r="P241" s="135">
        <v>3.2629999999999999E-2</v>
      </c>
      <c r="R241" s="131">
        <v>223000</v>
      </c>
      <c r="S241" s="133">
        <v>1</v>
      </c>
      <c r="T241" s="137">
        <v>98.36</v>
      </c>
      <c r="U241" s="131">
        <v>219.34299999999999</v>
      </c>
      <c r="W241" t="s">
        <v>237</v>
      </c>
      <c r="X241" s="135">
        <v>1.2E-5</v>
      </c>
      <c r="Y241" s="135">
        <v>6.3490662326960998E-3</v>
      </c>
      <c r="Z241" s="135">
        <v>2.3151128906089601E-3</v>
      </c>
    </row>
    <row r="242" spans="1:26">
      <c r="A242">
        <v>559</v>
      </c>
      <c r="B242">
        <v>7206</v>
      </c>
      <c r="C242" t="s">
        <v>1838</v>
      </c>
      <c r="D242" t="s">
        <v>2043</v>
      </c>
      <c r="E242" t="s">
        <v>2044</v>
      </c>
      <c r="F242" t="s">
        <v>1557</v>
      </c>
      <c r="G242" t="s">
        <v>39</v>
      </c>
      <c r="H242" t="s">
        <v>39</v>
      </c>
      <c r="I242" t="s">
        <v>41</v>
      </c>
      <c r="J242" t="s">
        <v>1841</v>
      </c>
      <c r="K242" t="s">
        <v>305</v>
      </c>
      <c r="L242" t="s">
        <v>46</v>
      </c>
      <c r="M242" t="s">
        <v>2045</v>
      </c>
      <c r="N242" t="s">
        <v>2046</v>
      </c>
      <c r="O242" s="135">
        <v>0</v>
      </c>
      <c r="P242" s="135">
        <v>3.2960000000000003E-2</v>
      </c>
      <c r="R242" s="131">
        <v>19000</v>
      </c>
      <c r="S242" s="133">
        <v>1</v>
      </c>
      <c r="T242" s="137">
        <v>98.65</v>
      </c>
      <c r="U242" s="131">
        <v>18.744</v>
      </c>
      <c r="W242" t="s">
        <v>237</v>
      </c>
      <c r="X242" s="135">
        <v>9.9999999999999995E-7</v>
      </c>
      <c r="Y242" s="135">
        <v>5.4254674843459401E-4</v>
      </c>
      <c r="Z242" s="135">
        <v>1.9783333879721201E-4</v>
      </c>
    </row>
    <row r="243" spans="1:26">
      <c r="A243">
        <v>559</v>
      </c>
      <c r="B243">
        <v>7206</v>
      </c>
      <c r="C243" t="s">
        <v>1838</v>
      </c>
      <c r="D243" t="s">
        <v>1937</v>
      </c>
      <c r="E243" t="s">
        <v>1938</v>
      </c>
      <c r="F243" t="s">
        <v>1557</v>
      </c>
      <c r="G243" t="s">
        <v>39</v>
      </c>
      <c r="H243" t="s">
        <v>39</v>
      </c>
      <c r="I243" t="s">
        <v>41</v>
      </c>
      <c r="J243" t="s">
        <v>1841</v>
      </c>
      <c r="K243" t="s">
        <v>305</v>
      </c>
      <c r="L243" t="s">
        <v>46</v>
      </c>
      <c r="M243" t="s">
        <v>1939</v>
      </c>
      <c r="N243" t="s">
        <v>1940</v>
      </c>
      <c r="O243" s="135">
        <v>0</v>
      </c>
      <c r="P243" s="135">
        <v>3.2419999999999997E-2</v>
      </c>
      <c r="R243" s="131">
        <v>81000</v>
      </c>
      <c r="S243" s="133">
        <v>1</v>
      </c>
      <c r="T243" s="137">
        <v>97.89</v>
      </c>
      <c r="U243" s="131">
        <v>79.290999999999997</v>
      </c>
      <c r="W243" t="s">
        <v>237</v>
      </c>
      <c r="X243" s="135">
        <v>5.0000000000000004E-6</v>
      </c>
      <c r="Y243" s="135">
        <v>2.2951433817298E-3</v>
      </c>
      <c r="Z243" s="135">
        <v>8.3689724348365096E-4</v>
      </c>
    </row>
    <row r="244" spans="1:26">
      <c r="A244">
        <v>559</v>
      </c>
      <c r="B244">
        <v>7206</v>
      </c>
      <c r="C244" t="s">
        <v>1838</v>
      </c>
      <c r="D244" t="s">
        <v>1941</v>
      </c>
      <c r="E244" t="s">
        <v>1942</v>
      </c>
      <c r="F244" t="s">
        <v>1557</v>
      </c>
      <c r="G244" t="s">
        <v>39</v>
      </c>
      <c r="H244" t="s">
        <v>39</v>
      </c>
      <c r="I244" t="s">
        <v>41</v>
      </c>
      <c r="J244" t="s">
        <v>1841</v>
      </c>
      <c r="K244" t="s">
        <v>305</v>
      </c>
      <c r="L244" t="s">
        <v>46</v>
      </c>
      <c r="M244" t="s">
        <v>1943</v>
      </c>
      <c r="N244" t="s">
        <v>1944</v>
      </c>
      <c r="O244" s="135">
        <v>0</v>
      </c>
      <c r="P244" s="135">
        <v>3.1879999999999999E-2</v>
      </c>
      <c r="R244" s="131">
        <v>82000</v>
      </c>
      <c r="S244" s="133">
        <v>1</v>
      </c>
      <c r="T244" s="137">
        <v>97.63</v>
      </c>
      <c r="U244" s="131">
        <v>80.057000000000002</v>
      </c>
      <c r="W244" t="s">
        <v>237</v>
      </c>
      <c r="X244" s="135">
        <v>5.0000000000000004E-6</v>
      </c>
      <c r="Y244" s="135">
        <v>2.3173072276111099E-3</v>
      </c>
      <c r="Z244" s="135">
        <v>8.44979031170958E-4</v>
      </c>
    </row>
    <row r="245" spans="1:26">
      <c r="A245">
        <v>559</v>
      </c>
      <c r="B245">
        <v>7206</v>
      </c>
      <c r="C245" t="s">
        <v>1838</v>
      </c>
      <c r="D245" t="s">
        <v>1945</v>
      </c>
      <c r="E245" t="s">
        <v>1946</v>
      </c>
      <c r="F245" t="s">
        <v>1557</v>
      </c>
      <c r="G245" t="s">
        <v>39</v>
      </c>
      <c r="H245" t="s">
        <v>39</v>
      </c>
      <c r="I245" t="s">
        <v>41</v>
      </c>
      <c r="J245" t="s">
        <v>1841</v>
      </c>
      <c r="K245" t="s">
        <v>305</v>
      </c>
      <c r="L245" t="s">
        <v>46</v>
      </c>
      <c r="M245" t="s">
        <v>1947</v>
      </c>
      <c r="N245" t="s">
        <v>651</v>
      </c>
      <c r="O245" s="135">
        <v>0</v>
      </c>
      <c r="P245" s="135">
        <v>4.3520000000000003E-2</v>
      </c>
      <c r="R245" s="131">
        <v>545000</v>
      </c>
      <c r="S245" s="133">
        <v>1</v>
      </c>
      <c r="T245" s="137">
        <v>99.93</v>
      </c>
      <c r="U245" s="131">
        <v>544.61900000000003</v>
      </c>
      <c r="W245" t="s">
        <v>237</v>
      </c>
      <c r="X245" s="135">
        <v>1.5999999999999999E-5</v>
      </c>
      <c r="Y245" s="135">
        <v>1.5764451479837099E-2</v>
      </c>
      <c r="Z245" s="135">
        <v>5.7483232174209298E-3</v>
      </c>
    </row>
    <row r="246" spans="1:26">
      <c r="A246">
        <v>559</v>
      </c>
      <c r="B246">
        <v>7206</v>
      </c>
      <c r="C246" t="s">
        <v>1838</v>
      </c>
      <c r="D246" t="s">
        <v>1948</v>
      </c>
      <c r="E246" t="s">
        <v>1949</v>
      </c>
      <c r="F246" t="s">
        <v>1557</v>
      </c>
      <c r="G246" t="s">
        <v>39</v>
      </c>
      <c r="H246" t="s">
        <v>39</v>
      </c>
      <c r="I246" t="s">
        <v>41</v>
      </c>
      <c r="J246" t="s">
        <v>1841</v>
      </c>
      <c r="K246" t="s">
        <v>305</v>
      </c>
      <c r="L246" t="s">
        <v>46</v>
      </c>
      <c r="M246" t="s">
        <v>1950</v>
      </c>
      <c r="N246" t="s">
        <v>1951</v>
      </c>
      <c r="O246" s="135">
        <v>0</v>
      </c>
      <c r="P246" s="135">
        <v>3.5009999999999999E-2</v>
      </c>
      <c r="R246" s="131">
        <v>372000</v>
      </c>
      <c r="S246" s="133">
        <v>1</v>
      </c>
      <c r="T246" s="137">
        <v>99.68</v>
      </c>
      <c r="U246" s="131">
        <v>370.81</v>
      </c>
      <c r="W246" t="s">
        <v>237</v>
      </c>
      <c r="X246" s="135">
        <v>1.1E-5</v>
      </c>
      <c r="Y246" s="135">
        <v>1.0733403194085001E-2</v>
      </c>
      <c r="Z246" s="135">
        <v>3.9138101862543602E-3</v>
      </c>
    </row>
    <row r="247" spans="1:26">
      <c r="A247">
        <v>559</v>
      </c>
      <c r="B247">
        <v>7206</v>
      </c>
      <c r="C247" t="s">
        <v>1838</v>
      </c>
      <c r="D247" t="s">
        <v>1952</v>
      </c>
      <c r="E247" t="s">
        <v>1953</v>
      </c>
      <c r="F247" t="s">
        <v>1557</v>
      </c>
      <c r="G247" t="s">
        <v>39</v>
      </c>
      <c r="H247" t="s">
        <v>39</v>
      </c>
      <c r="I247" t="s">
        <v>41</v>
      </c>
      <c r="J247" t="s">
        <v>1841</v>
      </c>
      <c r="K247" t="s">
        <v>305</v>
      </c>
      <c r="L247" t="s">
        <v>46</v>
      </c>
      <c r="M247" t="s">
        <v>1954</v>
      </c>
      <c r="N247" t="s">
        <v>1955</v>
      </c>
      <c r="O247" s="135">
        <v>0</v>
      </c>
      <c r="P247" s="135">
        <v>3.2000000000000001E-2</v>
      </c>
      <c r="R247" s="131">
        <v>331000</v>
      </c>
      <c r="S247" s="133">
        <v>1</v>
      </c>
      <c r="T247" s="137">
        <v>97.15</v>
      </c>
      <c r="U247" s="131">
        <v>321.56700000000001</v>
      </c>
      <c r="W247" t="s">
        <v>237</v>
      </c>
      <c r="X247" s="135">
        <v>1.8E-5</v>
      </c>
      <c r="Y247" s="135">
        <v>9.30801925896939E-3</v>
      </c>
      <c r="Z247" s="135">
        <v>3.39406057248292E-3</v>
      </c>
    </row>
    <row r="248" spans="1:26">
      <c r="A248">
        <v>559</v>
      </c>
      <c r="B248">
        <v>7206</v>
      </c>
      <c r="C248" s="123" t="s">
        <v>3612</v>
      </c>
      <c r="D248" t="s">
        <v>1956</v>
      </c>
      <c r="E248" t="s">
        <v>1957</v>
      </c>
      <c r="F248" t="s">
        <v>785</v>
      </c>
      <c r="G248" t="s">
        <v>129</v>
      </c>
      <c r="H248" t="s">
        <v>138</v>
      </c>
      <c r="I248" t="s">
        <v>1061</v>
      </c>
      <c r="J248" t="s">
        <v>1958</v>
      </c>
      <c r="K248" t="s">
        <v>1083</v>
      </c>
      <c r="L248" t="s">
        <v>140</v>
      </c>
      <c r="M248" t="s">
        <v>1959</v>
      </c>
      <c r="N248" t="s">
        <v>1951</v>
      </c>
      <c r="O248" s="135">
        <v>0</v>
      </c>
      <c r="P248" s="135">
        <v>3.6740000000000002E-2</v>
      </c>
      <c r="R248" s="131">
        <v>27000</v>
      </c>
      <c r="S248" s="133">
        <v>2.9780000000000002</v>
      </c>
      <c r="T248" s="137">
        <v>99.647999999999996</v>
      </c>
      <c r="U248" s="131">
        <v>80.123000000000005</v>
      </c>
      <c r="W248" t="s">
        <v>237</v>
      </c>
      <c r="X248" s="135">
        <v>0</v>
      </c>
      <c r="Y248" s="135">
        <v>2.31922140762515E-3</v>
      </c>
      <c r="Z248" s="135">
        <v>8.4567701456930895E-4</v>
      </c>
    </row>
    <row r="249" spans="1:26">
      <c r="A249">
        <v>559</v>
      </c>
      <c r="B249">
        <v>7206</v>
      </c>
      <c r="C249" s="123" t="s">
        <v>3612</v>
      </c>
      <c r="D249" t="s">
        <v>1960</v>
      </c>
      <c r="E249" t="s">
        <v>1961</v>
      </c>
      <c r="F249" t="s">
        <v>785</v>
      </c>
      <c r="G249" t="s">
        <v>129</v>
      </c>
      <c r="H249" t="s">
        <v>138</v>
      </c>
      <c r="I249" t="s">
        <v>1061</v>
      </c>
      <c r="J249" t="s">
        <v>1958</v>
      </c>
      <c r="K249" t="s">
        <v>1083</v>
      </c>
      <c r="L249" t="s">
        <v>140</v>
      </c>
      <c r="M249" t="s">
        <v>1962</v>
      </c>
      <c r="N249" t="s">
        <v>685</v>
      </c>
      <c r="O249" s="135">
        <v>0</v>
      </c>
      <c r="P249" s="135">
        <v>3.73E-2</v>
      </c>
      <c r="R249" s="131">
        <v>27000</v>
      </c>
      <c r="S249" s="133">
        <v>2.9780000000000002</v>
      </c>
      <c r="T249" s="137">
        <v>99.36</v>
      </c>
      <c r="U249" s="131">
        <v>79.891000000000005</v>
      </c>
      <c r="W249" t="s">
        <v>237</v>
      </c>
      <c r="X249" s="135">
        <v>0</v>
      </c>
      <c r="Y249" s="135">
        <v>2.3125161079791301E-3</v>
      </c>
      <c r="Z249" s="135">
        <v>8.4323200532275902E-4</v>
      </c>
    </row>
    <row r="250" spans="1:26">
      <c r="A250">
        <v>559</v>
      </c>
      <c r="B250">
        <v>7206</v>
      </c>
      <c r="C250" s="123" t="s">
        <v>3612</v>
      </c>
      <c r="D250" t="s">
        <v>1963</v>
      </c>
      <c r="E250" t="s">
        <v>1964</v>
      </c>
      <c r="F250" t="s">
        <v>785</v>
      </c>
      <c r="G250" t="s">
        <v>129</v>
      </c>
      <c r="H250" t="s">
        <v>138</v>
      </c>
      <c r="I250" t="s">
        <v>1061</v>
      </c>
      <c r="J250" t="s">
        <v>1958</v>
      </c>
      <c r="K250" t="s">
        <v>1083</v>
      </c>
      <c r="L250" t="s">
        <v>140</v>
      </c>
      <c r="M250" t="s">
        <v>1965</v>
      </c>
      <c r="N250" t="s">
        <v>1966</v>
      </c>
      <c r="O250" s="135">
        <v>0</v>
      </c>
      <c r="P250" s="135">
        <v>3.8609999999999998E-2</v>
      </c>
      <c r="R250" s="131">
        <v>27000</v>
      </c>
      <c r="S250" s="133">
        <v>2.9780000000000002</v>
      </c>
      <c r="T250" s="137">
        <v>98.756</v>
      </c>
      <c r="U250" s="131">
        <v>79.406000000000006</v>
      </c>
      <c r="W250" t="s">
        <v>237</v>
      </c>
      <c r="X250" s="135">
        <v>0</v>
      </c>
      <c r="Y250" s="135">
        <v>2.29847710504099E-3</v>
      </c>
      <c r="Z250" s="135">
        <v>8.3811284677531405E-4</v>
      </c>
    </row>
    <row r="251" spans="1:26">
      <c r="A251">
        <v>559</v>
      </c>
      <c r="B251">
        <v>7206</v>
      </c>
      <c r="C251" t="s">
        <v>1838</v>
      </c>
      <c r="D251" t="s">
        <v>1967</v>
      </c>
      <c r="E251" t="s">
        <v>1968</v>
      </c>
      <c r="F251" t="s">
        <v>785</v>
      </c>
      <c r="G251" t="s">
        <v>129</v>
      </c>
      <c r="H251" t="s">
        <v>39</v>
      </c>
      <c r="I251" t="s">
        <v>308</v>
      </c>
      <c r="J251" t="s">
        <v>1969</v>
      </c>
      <c r="K251" t="s">
        <v>1083</v>
      </c>
      <c r="L251" t="s">
        <v>133</v>
      </c>
      <c r="M251" t="s">
        <v>1904</v>
      </c>
      <c r="N251" t="s">
        <v>782</v>
      </c>
      <c r="O251" s="135">
        <v>0.05</v>
      </c>
      <c r="P251" s="135">
        <v>3.1280000000000002E-2</v>
      </c>
      <c r="R251" s="131">
        <v>15000</v>
      </c>
      <c r="S251" s="133">
        <v>3.3944999999999999</v>
      </c>
      <c r="T251" s="137">
        <v>103.822</v>
      </c>
      <c r="U251" s="131">
        <v>52.863</v>
      </c>
      <c r="W251" t="s">
        <v>237</v>
      </c>
      <c r="X251" s="135">
        <v>7.9999999999999996E-6</v>
      </c>
      <c r="Y251" s="135">
        <v>1.5301780366882901E-3</v>
      </c>
      <c r="Z251" s="135">
        <v>5.5796155967323196E-4</v>
      </c>
    </row>
    <row r="252" spans="1:26">
      <c r="A252">
        <v>559</v>
      </c>
      <c r="B252">
        <v>7206</v>
      </c>
      <c r="C252" t="s">
        <v>1838</v>
      </c>
      <c r="D252" t="s">
        <v>1970</v>
      </c>
      <c r="E252" t="s">
        <v>1971</v>
      </c>
      <c r="F252" t="s">
        <v>785</v>
      </c>
      <c r="G252" t="s">
        <v>129</v>
      </c>
      <c r="H252" t="s">
        <v>39</v>
      </c>
      <c r="I252" t="s">
        <v>308</v>
      </c>
      <c r="J252" t="s">
        <v>1969</v>
      </c>
      <c r="K252" t="s">
        <v>1083</v>
      </c>
      <c r="L252" t="s">
        <v>140</v>
      </c>
      <c r="M252" t="s">
        <v>1972</v>
      </c>
      <c r="N252" t="s">
        <v>1973</v>
      </c>
      <c r="O252" s="135">
        <v>5.6250000000000001E-2</v>
      </c>
      <c r="P252" s="135">
        <v>5.2609999999999997E-2</v>
      </c>
      <c r="R252" s="131">
        <v>12000</v>
      </c>
      <c r="S252" s="133">
        <v>2.9780000000000002</v>
      </c>
      <c r="T252" s="137">
        <v>104.31100000000001</v>
      </c>
      <c r="U252" s="131">
        <v>37.277000000000001</v>
      </c>
      <c r="W252" t="s">
        <v>237</v>
      </c>
      <c r="X252" s="135">
        <v>5.0000000000000004E-6</v>
      </c>
      <c r="Y252" s="135">
        <v>1.07900138565103E-3</v>
      </c>
      <c r="Z252" s="135">
        <v>3.93445260350492E-4</v>
      </c>
    </row>
    <row r="253" spans="1:26">
      <c r="A253">
        <v>559</v>
      </c>
      <c r="B253">
        <v>7206</v>
      </c>
      <c r="C253" t="s">
        <v>1838</v>
      </c>
      <c r="D253" t="s">
        <v>1974</v>
      </c>
      <c r="E253" t="s">
        <v>1975</v>
      </c>
      <c r="F253" t="s">
        <v>785</v>
      </c>
      <c r="G253" t="s">
        <v>129</v>
      </c>
      <c r="H253" t="s">
        <v>39</v>
      </c>
      <c r="I253" t="s">
        <v>308</v>
      </c>
      <c r="J253" t="s">
        <v>1969</v>
      </c>
      <c r="K253" t="s">
        <v>1083</v>
      </c>
      <c r="L253" t="s">
        <v>140</v>
      </c>
      <c r="M253" t="s">
        <v>1976</v>
      </c>
      <c r="N253" t="s">
        <v>1977</v>
      </c>
      <c r="O253" s="135">
        <v>5.3749999999999999E-2</v>
      </c>
      <c r="P253" s="135">
        <v>4.9700000000000001E-2</v>
      </c>
      <c r="R253" s="131">
        <v>20000</v>
      </c>
      <c r="S253" s="133">
        <v>2.9780000000000002</v>
      </c>
      <c r="T253" s="137">
        <v>102.52200000000001</v>
      </c>
      <c r="U253" s="131">
        <v>61.061999999999998</v>
      </c>
      <c r="W253" t="s">
        <v>237</v>
      </c>
      <c r="X253" s="135">
        <v>1.0000000000000001E-5</v>
      </c>
      <c r="Y253" s="135">
        <v>1.7675037807324801E-3</v>
      </c>
      <c r="Z253" s="135">
        <v>6.4449962199184701E-4</v>
      </c>
    </row>
    <row r="254" spans="1:26">
      <c r="A254">
        <v>559</v>
      </c>
      <c r="B254">
        <v>7206</v>
      </c>
      <c r="C254" t="s">
        <v>1838</v>
      </c>
      <c r="D254" t="s">
        <v>1978</v>
      </c>
      <c r="E254" t="s">
        <v>1979</v>
      </c>
      <c r="F254" t="s">
        <v>785</v>
      </c>
      <c r="G254" t="s">
        <v>129</v>
      </c>
      <c r="H254" t="s">
        <v>39</v>
      </c>
      <c r="I254" t="s">
        <v>308</v>
      </c>
      <c r="J254" t="s">
        <v>1969</v>
      </c>
      <c r="K254" t="s">
        <v>1083</v>
      </c>
      <c r="L254" t="s">
        <v>140</v>
      </c>
      <c r="M254" t="s">
        <v>1980</v>
      </c>
      <c r="N254" t="s">
        <v>1981</v>
      </c>
      <c r="O254" s="135">
        <v>5.5E-2</v>
      </c>
      <c r="P254" s="135">
        <v>5.2409999999999998E-2</v>
      </c>
      <c r="R254" s="131">
        <v>20000</v>
      </c>
      <c r="S254" s="133">
        <v>2.9780000000000002</v>
      </c>
      <c r="T254" s="137">
        <v>103.127</v>
      </c>
      <c r="U254" s="131">
        <v>61.421999999999997</v>
      </c>
      <c r="W254" t="s">
        <v>237</v>
      </c>
      <c r="X254" s="135">
        <v>6.9999999999999999E-6</v>
      </c>
      <c r="Y254" s="135">
        <v>1.77792545436952E-3</v>
      </c>
      <c r="Z254" s="135">
        <v>6.4829976363386802E-4</v>
      </c>
    </row>
    <row r="255" spans="1:26">
      <c r="A255">
        <v>559</v>
      </c>
      <c r="B255">
        <v>7206</v>
      </c>
      <c r="C255" t="s">
        <v>1838</v>
      </c>
      <c r="D255" t="s">
        <v>1982</v>
      </c>
      <c r="E255" t="s">
        <v>1983</v>
      </c>
      <c r="F255" t="s">
        <v>785</v>
      </c>
      <c r="G255" t="s">
        <v>129</v>
      </c>
      <c r="H255" t="s">
        <v>39</v>
      </c>
      <c r="I255" t="s">
        <v>308</v>
      </c>
      <c r="J255" t="s">
        <v>1969</v>
      </c>
      <c r="K255" t="s">
        <v>1083</v>
      </c>
      <c r="L255" t="s">
        <v>140</v>
      </c>
      <c r="M255" t="s">
        <v>1984</v>
      </c>
      <c r="N255" t="s">
        <v>1985</v>
      </c>
      <c r="O255" s="135">
        <v>5.7500000000000002E-2</v>
      </c>
      <c r="P255" s="135">
        <v>6.0499999999999998E-2</v>
      </c>
      <c r="R255" s="131">
        <v>25000</v>
      </c>
      <c r="S255" s="133">
        <v>2.9780000000000002</v>
      </c>
      <c r="T255" s="137">
        <v>97.272000000000006</v>
      </c>
      <c r="U255" s="131">
        <v>72.418999999999997</v>
      </c>
      <c r="W255" t="s">
        <v>237</v>
      </c>
      <c r="X255" s="135">
        <v>7.9999999999999996E-6</v>
      </c>
      <c r="Y255" s="135">
        <v>2.0962304342877201E-3</v>
      </c>
      <c r="Z255" s="135">
        <v>7.6436595906253504E-4</v>
      </c>
    </row>
    <row r="256" spans="1:26">
      <c r="A256">
        <v>559</v>
      </c>
      <c r="B256">
        <v>7206</v>
      </c>
      <c r="C256" t="s">
        <v>1838</v>
      </c>
      <c r="D256" t="s">
        <v>1986</v>
      </c>
      <c r="E256" t="s">
        <v>1987</v>
      </c>
      <c r="F256" t="s">
        <v>785</v>
      </c>
      <c r="G256" t="s">
        <v>129</v>
      </c>
      <c r="H256" t="s">
        <v>39</v>
      </c>
      <c r="I256" t="s">
        <v>308</v>
      </c>
      <c r="J256" t="s">
        <v>1969</v>
      </c>
      <c r="K256" t="s">
        <v>1083</v>
      </c>
      <c r="L256" t="s">
        <v>133</v>
      </c>
      <c r="M256" t="s">
        <v>1988</v>
      </c>
      <c r="N256" t="s">
        <v>1989</v>
      </c>
      <c r="O256" s="135">
        <v>1.4999999999999999E-2</v>
      </c>
      <c r="P256" s="135">
        <v>3.422E-2</v>
      </c>
      <c r="R256" s="131">
        <v>60000</v>
      </c>
      <c r="S256" s="133">
        <v>3.3944999999999999</v>
      </c>
      <c r="T256" s="137">
        <v>99.584999999999994</v>
      </c>
      <c r="U256" s="131">
        <v>202.82499999999999</v>
      </c>
      <c r="W256" t="s">
        <v>237</v>
      </c>
      <c r="X256" s="135">
        <v>2.9E-5</v>
      </c>
      <c r="Y256" s="135">
        <v>5.8709376153984602E-3</v>
      </c>
      <c r="Z256" s="135">
        <v>2.14076887139327E-3</v>
      </c>
    </row>
    <row r="257" spans="1:26">
      <c r="A257">
        <v>559</v>
      </c>
      <c r="B257">
        <v>7206</v>
      </c>
      <c r="C257" t="s">
        <v>3611</v>
      </c>
      <c r="D257" t="s">
        <v>1990</v>
      </c>
      <c r="E257" t="s">
        <v>1991</v>
      </c>
      <c r="F257" t="s">
        <v>785</v>
      </c>
      <c r="G257" t="s">
        <v>129</v>
      </c>
      <c r="H257" t="s">
        <v>138</v>
      </c>
      <c r="I257" t="s">
        <v>1061</v>
      </c>
      <c r="J257" t="s">
        <v>717</v>
      </c>
      <c r="K257" t="s">
        <v>300</v>
      </c>
      <c r="L257" t="s">
        <v>140</v>
      </c>
      <c r="M257" t="s">
        <v>1992</v>
      </c>
      <c r="N257" t="s">
        <v>595</v>
      </c>
      <c r="O257" s="135">
        <v>6.2500000000000003E-3</v>
      </c>
      <c r="P257" s="135">
        <v>4.1320000000000003E-2</v>
      </c>
      <c r="R257" s="131">
        <v>27000</v>
      </c>
      <c r="S257" s="133">
        <v>2.9780000000000002</v>
      </c>
      <c r="T257" s="137">
        <v>94.867000000000004</v>
      </c>
      <c r="U257" s="131">
        <v>76.278999999999996</v>
      </c>
      <c r="W257" t="s">
        <v>237</v>
      </c>
      <c r="X257" s="135">
        <v>0</v>
      </c>
      <c r="Y257" s="135">
        <v>2.20795905095107E-3</v>
      </c>
      <c r="Z257" s="135">
        <v>8.05106494947194E-4</v>
      </c>
    </row>
    <row r="258" spans="1:26">
      <c r="A258">
        <v>559</v>
      </c>
      <c r="B258">
        <v>7206</v>
      </c>
      <c r="C258" t="s">
        <v>3611</v>
      </c>
      <c r="D258" t="s">
        <v>1993</v>
      </c>
      <c r="E258" t="s">
        <v>1994</v>
      </c>
      <c r="F258" t="s">
        <v>785</v>
      </c>
      <c r="G258" t="s">
        <v>129</v>
      </c>
      <c r="H258" t="s">
        <v>138</v>
      </c>
      <c r="I258" t="s">
        <v>1061</v>
      </c>
      <c r="J258" t="s">
        <v>1958</v>
      </c>
      <c r="K258" t="s">
        <v>1083</v>
      </c>
      <c r="L258" t="s">
        <v>140</v>
      </c>
      <c r="M258" t="s">
        <v>1995</v>
      </c>
      <c r="N258" t="s">
        <v>1996</v>
      </c>
      <c r="O258" s="135">
        <v>3.7499999999999999E-3</v>
      </c>
      <c r="P258" s="135">
        <v>4.1169999999999998E-2</v>
      </c>
      <c r="R258" s="131">
        <v>25000</v>
      </c>
      <c r="S258" s="133">
        <v>2.9780000000000002</v>
      </c>
      <c r="T258" s="137">
        <v>96.188000000000002</v>
      </c>
      <c r="U258" s="131">
        <v>71.611999999999995</v>
      </c>
      <c r="W258" t="s">
        <v>237</v>
      </c>
      <c r="X258" s="135">
        <v>9.9999999999999995E-7</v>
      </c>
      <c r="Y258" s="135">
        <v>2.07286032681112E-3</v>
      </c>
      <c r="Z258" s="135">
        <v>7.5584432216491398E-4</v>
      </c>
    </row>
    <row r="259" spans="1:26">
      <c r="A259">
        <v>559</v>
      </c>
      <c r="B259">
        <v>7206</v>
      </c>
      <c r="C259" t="s">
        <v>3611</v>
      </c>
      <c r="D259" t="s">
        <v>1997</v>
      </c>
      <c r="E259" t="s">
        <v>1998</v>
      </c>
      <c r="F259" t="s">
        <v>785</v>
      </c>
      <c r="G259" t="s">
        <v>129</v>
      </c>
      <c r="H259" t="s">
        <v>138</v>
      </c>
      <c r="I259" t="s">
        <v>1061</v>
      </c>
      <c r="J259" t="s">
        <v>1958</v>
      </c>
      <c r="K259" t="s">
        <v>1083</v>
      </c>
      <c r="L259" t="s">
        <v>140</v>
      </c>
      <c r="M259" t="s">
        <v>1999</v>
      </c>
      <c r="N259" t="s">
        <v>2000</v>
      </c>
      <c r="O259" s="135">
        <v>1.2500000000000001E-2</v>
      </c>
      <c r="P259" s="135">
        <v>4.1160000000000002E-2</v>
      </c>
      <c r="R259" s="131">
        <v>25000</v>
      </c>
      <c r="S259" s="133">
        <v>2.9780000000000002</v>
      </c>
      <c r="T259" s="137">
        <v>95.064999999999998</v>
      </c>
      <c r="U259" s="131">
        <v>70.775999999999996</v>
      </c>
      <c r="W259" t="s">
        <v>237</v>
      </c>
      <c r="X259" s="135">
        <v>0</v>
      </c>
      <c r="Y259" s="135">
        <v>2.04866656231411E-3</v>
      </c>
      <c r="Z259" s="135">
        <v>7.4702234834914799E-4</v>
      </c>
    </row>
    <row r="260" spans="1:26">
      <c r="A260">
        <v>559</v>
      </c>
      <c r="B260">
        <v>7206</v>
      </c>
      <c r="C260" t="s">
        <v>3611</v>
      </c>
      <c r="D260" t="s">
        <v>2001</v>
      </c>
      <c r="E260" t="s">
        <v>2002</v>
      </c>
      <c r="F260" t="s">
        <v>785</v>
      </c>
      <c r="G260" t="s">
        <v>129</v>
      </c>
      <c r="H260" t="s">
        <v>138</v>
      </c>
      <c r="I260" t="s">
        <v>1061</v>
      </c>
      <c r="J260" t="s">
        <v>1958</v>
      </c>
      <c r="K260" t="s">
        <v>1083</v>
      </c>
      <c r="L260" t="s">
        <v>140</v>
      </c>
      <c r="M260" t="s">
        <v>2003</v>
      </c>
      <c r="N260" t="s">
        <v>2004</v>
      </c>
      <c r="O260" s="135">
        <v>1.6250000000000001E-2</v>
      </c>
      <c r="P260" s="135">
        <v>3.8760000000000003E-2</v>
      </c>
      <c r="R260" s="131">
        <v>25000</v>
      </c>
      <c r="S260" s="133">
        <v>2.9780000000000002</v>
      </c>
      <c r="T260" s="137">
        <v>99.201999999999998</v>
      </c>
      <c r="U260" s="131">
        <v>73.855999999999995</v>
      </c>
      <c r="W260" t="s">
        <v>237</v>
      </c>
      <c r="X260" s="135">
        <v>9.9999999999999995E-7</v>
      </c>
      <c r="Y260" s="135">
        <v>2.1378183599884298E-3</v>
      </c>
      <c r="Z260" s="135">
        <v>7.7953051072331104E-4</v>
      </c>
    </row>
    <row r="261" spans="1:26">
      <c r="A261">
        <v>559</v>
      </c>
      <c r="B261">
        <v>7206</v>
      </c>
      <c r="C261" t="s">
        <v>3611</v>
      </c>
      <c r="D261" t="s">
        <v>2005</v>
      </c>
      <c r="E261" t="s">
        <v>2006</v>
      </c>
      <c r="F261" t="s">
        <v>785</v>
      </c>
      <c r="G261" t="s">
        <v>129</v>
      </c>
      <c r="H261" t="s">
        <v>138</v>
      </c>
      <c r="I261" t="s">
        <v>1061</v>
      </c>
      <c r="J261" t="s">
        <v>1958</v>
      </c>
      <c r="K261" t="s">
        <v>1083</v>
      </c>
      <c r="L261" t="s">
        <v>140</v>
      </c>
      <c r="M261" t="s">
        <v>2007</v>
      </c>
      <c r="N261" t="s">
        <v>786</v>
      </c>
      <c r="O261" s="135">
        <v>1.7500000000000002E-2</v>
      </c>
      <c r="P261" s="135">
        <v>3.9649999999999998E-2</v>
      </c>
      <c r="R261" s="131">
        <v>25000</v>
      </c>
      <c r="S261" s="133">
        <v>2.9780000000000002</v>
      </c>
      <c r="T261" s="137">
        <v>98.91</v>
      </c>
      <c r="U261" s="131">
        <v>73.638999999999996</v>
      </c>
      <c r="W261" t="s">
        <v>237</v>
      </c>
      <c r="X261" s="135">
        <v>9.9999999999999995E-7</v>
      </c>
      <c r="Y261" s="135">
        <v>2.1315339614841398E-3</v>
      </c>
      <c r="Z261" s="135">
        <v>7.7723897816501305E-4</v>
      </c>
    </row>
    <row r="262" spans="1:26">
      <c r="A262">
        <v>559</v>
      </c>
      <c r="B262">
        <v>7206</v>
      </c>
      <c r="C262" t="s">
        <v>3611</v>
      </c>
      <c r="D262" t="s">
        <v>2008</v>
      </c>
      <c r="E262" t="s">
        <v>2009</v>
      </c>
      <c r="F262" t="s">
        <v>785</v>
      </c>
      <c r="G262" t="s">
        <v>129</v>
      </c>
      <c r="H262" t="s">
        <v>138</v>
      </c>
      <c r="I262" t="s">
        <v>1061</v>
      </c>
      <c r="J262" t="s">
        <v>1958</v>
      </c>
      <c r="K262" t="s">
        <v>1083</v>
      </c>
      <c r="L262" t="s">
        <v>140</v>
      </c>
      <c r="M262" t="s">
        <v>2010</v>
      </c>
      <c r="N262" t="s">
        <v>88</v>
      </c>
      <c r="O262" s="135">
        <v>2.5000000000000001E-2</v>
      </c>
      <c r="P262" s="135">
        <v>4.0039999999999999E-2</v>
      </c>
      <c r="R262" s="131">
        <v>30000</v>
      </c>
      <c r="S262" s="133">
        <v>2.9780000000000002</v>
      </c>
      <c r="T262" s="137">
        <v>99.492000000000004</v>
      </c>
      <c r="U262" s="131">
        <v>88.885999999999996</v>
      </c>
      <c r="W262" t="s">
        <v>237</v>
      </c>
      <c r="X262" s="135">
        <v>0</v>
      </c>
      <c r="Y262" s="135">
        <v>2.5728914090086398E-3</v>
      </c>
      <c r="Z262" s="135">
        <v>9.3817481954405996E-4</v>
      </c>
    </row>
    <row r="263" spans="1:26">
      <c r="A263">
        <v>559</v>
      </c>
      <c r="B263">
        <v>7206</v>
      </c>
      <c r="C263" t="s">
        <v>3611</v>
      </c>
      <c r="D263" t="s">
        <v>2047</v>
      </c>
      <c r="E263" t="s">
        <v>2020</v>
      </c>
      <c r="F263" t="s">
        <v>785</v>
      </c>
      <c r="G263" t="s">
        <v>129</v>
      </c>
      <c r="H263" t="s">
        <v>138</v>
      </c>
      <c r="I263" t="s">
        <v>1061</v>
      </c>
      <c r="J263" t="s">
        <v>1958</v>
      </c>
      <c r="K263" t="s">
        <v>1083</v>
      </c>
      <c r="L263" t="s">
        <v>140</v>
      </c>
      <c r="M263" t="s">
        <v>2021</v>
      </c>
      <c r="N263" t="s">
        <v>2048</v>
      </c>
      <c r="O263" s="135">
        <v>3.7499999999999999E-2</v>
      </c>
      <c r="P263" s="135">
        <v>4.1160000000000002E-2</v>
      </c>
      <c r="R263" s="131">
        <v>27000</v>
      </c>
      <c r="S263" s="133">
        <v>2.9780000000000002</v>
      </c>
      <c r="T263" s="137">
        <v>100.953</v>
      </c>
      <c r="U263" s="131">
        <v>81.171999999999997</v>
      </c>
      <c r="W263" t="s">
        <v>237</v>
      </c>
      <c r="X263" s="135">
        <v>0</v>
      </c>
      <c r="Y263" s="135">
        <v>2.34960472391428E-3</v>
      </c>
      <c r="Z263" s="135">
        <v>8.5675593619689795E-4</v>
      </c>
    </row>
    <row r="264" spans="1:26">
      <c r="A264">
        <v>559</v>
      </c>
      <c r="B264">
        <v>7206</v>
      </c>
      <c r="C264" t="s">
        <v>3611</v>
      </c>
      <c r="D264" t="s">
        <v>2011</v>
      </c>
      <c r="E264" t="s">
        <v>2012</v>
      </c>
      <c r="F264" t="s">
        <v>785</v>
      </c>
      <c r="G264" t="s">
        <v>129</v>
      </c>
      <c r="H264" t="s">
        <v>138</v>
      </c>
      <c r="I264" t="s">
        <v>1061</v>
      </c>
      <c r="J264" t="s">
        <v>1958</v>
      </c>
      <c r="K264" t="s">
        <v>1083</v>
      </c>
      <c r="L264" t="s">
        <v>140</v>
      </c>
      <c r="M264" t="s">
        <v>2013</v>
      </c>
      <c r="N264" t="s">
        <v>2014</v>
      </c>
      <c r="O264" s="135">
        <v>3.875E-2</v>
      </c>
      <c r="P264" s="135">
        <v>4.1090000000000002E-2</v>
      </c>
      <c r="R264" s="131">
        <v>35000</v>
      </c>
      <c r="S264" s="133">
        <v>2.9780000000000002</v>
      </c>
      <c r="T264" s="137">
        <v>99.572000000000003</v>
      </c>
      <c r="U264" s="131">
        <v>103.78400000000001</v>
      </c>
      <c r="W264" t="s">
        <v>237</v>
      </c>
      <c r="X264" s="135">
        <v>9.9999999999999995E-7</v>
      </c>
      <c r="Y264" s="135">
        <v>3.0041039218625699E-3</v>
      </c>
      <c r="Z264" s="135">
        <v>1.0954114289149E-3</v>
      </c>
    </row>
    <row r="265" spans="1:26">
      <c r="A265">
        <v>559</v>
      </c>
      <c r="B265">
        <v>7206</v>
      </c>
      <c r="C265" t="s">
        <v>3611</v>
      </c>
      <c r="D265" t="s">
        <v>2015</v>
      </c>
      <c r="E265" t="s">
        <v>2016</v>
      </c>
      <c r="F265" t="s">
        <v>785</v>
      </c>
      <c r="G265" t="s">
        <v>129</v>
      </c>
      <c r="H265" t="s">
        <v>138</v>
      </c>
      <c r="I265" t="s">
        <v>1061</v>
      </c>
      <c r="J265" t="s">
        <v>1958</v>
      </c>
      <c r="K265" t="s">
        <v>1083</v>
      </c>
      <c r="L265" t="s">
        <v>140</v>
      </c>
      <c r="M265" t="s">
        <v>2017</v>
      </c>
      <c r="N265" t="s">
        <v>2018</v>
      </c>
      <c r="O265" s="135">
        <v>0.04</v>
      </c>
      <c r="P265" s="135">
        <v>4.1169999999999998E-2</v>
      </c>
      <c r="R265" s="131">
        <v>25000</v>
      </c>
      <c r="S265" s="133">
        <v>2.9780000000000002</v>
      </c>
      <c r="T265" s="137">
        <v>101.024</v>
      </c>
      <c r="U265" s="131">
        <v>75.212999999999994</v>
      </c>
      <c r="W265" t="s">
        <v>237</v>
      </c>
      <c r="X265" s="135">
        <v>0</v>
      </c>
      <c r="Y265" s="135">
        <v>2.1770972427827698E-3</v>
      </c>
      <c r="Z265" s="135">
        <v>7.9385309684118803E-4</v>
      </c>
    </row>
    <row r="266" spans="1:26">
      <c r="A266">
        <v>559</v>
      </c>
      <c r="B266">
        <v>7206</v>
      </c>
      <c r="C266" t="s">
        <v>3611</v>
      </c>
      <c r="D266" t="s">
        <v>2019</v>
      </c>
      <c r="E266" t="s">
        <v>2020</v>
      </c>
      <c r="F266" t="s">
        <v>785</v>
      </c>
      <c r="G266" t="s">
        <v>129</v>
      </c>
      <c r="H266" t="s">
        <v>138</v>
      </c>
      <c r="I266" t="s">
        <v>1061</v>
      </c>
      <c r="J266" t="s">
        <v>1958</v>
      </c>
      <c r="K266" t="s">
        <v>1083</v>
      </c>
      <c r="L266" t="s">
        <v>140</v>
      </c>
      <c r="M266" t="s">
        <v>2021</v>
      </c>
      <c r="N266" t="s">
        <v>2022</v>
      </c>
      <c r="O266" s="135">
        <v>4.1250000000000002E-2</v>
      </c>
      <c r="P266" s="135">
        <v>4.1160000000000002E-2</v>
      </c>
      <c r="R266" s="131">
        <v>25000</v>
      </c>
      <c r="S266" s="133">
        <v>2.9780000000000002</v>
      </c>
      <c r="T266" s="137">
        <v>100.922</v>
      </c>
      <c r="U266" s="131">
        <v>75.135999999999996</v>
      </c>
      <c r="W266" t="s">
        <v>237</v>
      </c>
      <c r="X266" s="135">
        <v>0</v>
      </c>
      <c r="Y266" s="135">
        <v>2.1748860549956101E-3</v>
      </c>
      <c r="Z266" s="135">
        <v>7.9304681302526999E-4</v>
      </c>
    </row>
    <row r="267" spans="1:26">
      <c r="A267">
        <v>559</v>
      </c>
      <c r="B267">
        <v>7206</v>
      </c>
      <c r="C267" t="s">
        <v>3611</v>
      </c>
      <c r="D267" t="s">
        <v>2023</v>
      </c>
      <c r="E267" t="s">
        <v>2024</v>
      </c>
      <c r="F267" t="s">
        <v>785</v>
      </c>
      <c r="G267" t="s">
        <v>129</v>
      </c>
      <c r="H267" t="s">
        <v>138</v>
      </c>
      <c r="I267" t="s">
        <v>1061</v>
      </c>
      <c r="J267" t="s">
        <v>1958</v>
      </c>
      <c r="K267" t="s">
        <v>1083</v>
      </c>
      <c r="L267" t="s">
        <v>140</v>
      </c>
      <c r="M267" t="s">
        <v>2025</v>
      </c>
      <c r="N267" t="s">
        <v>2026</v>
      </c>
      <c r="O267" s="135">
        <v>4.2500000000000003E-2</v>
      </c>
      <c r="P267" s="135">
        <v>4.1329999999999999E-2</v>
      </c>
      <c r="R267" s="131">
        <v>27000</v>
      </c>
      <c r="S267" s="133">
        <v>2.9780000000000002</v>
      </c>
      <c r="T267" s="137">
        <v>102.018</v>
      </c>
      <c r="U267" s="131">
        <v>82.028999999999996</v>
      </c>
      <c r="W267" t="s">
        <v>237</v>
      </c>
      <c r="X267" s="135">
        <v>0</v>
      </c>
      <c r="Y267" s="135">
        <v>2.3743933082356599E-3</v>
      </c>
      <c r="Z267" s="135">
        <v>8.6579480411842497E-4</v>
      </c>
    </row>
    <row r="268" spans="1:26">
      <c r="A268">
        <v>559</v>
      </c>
      <c r="B268">
        <v>7206</v>
      </c>
      <c r="C268" t="s">
        <v>3611</v>
      </c>
      <c r="D268" t="s">
        <v>2027</v>
      </c>
      <c r="E268" t="s">
        <v>2028</v>
      </c>
      <c r="F268" t="s">
        <v>785</v>
      </c>
      <c r="G268" t="s">
        <v>129</v>
      </c>
      <c r="H268" t="s">
        <v>138</v>
      </c>
      <c r="I268" t="s">
        <v>1061</v>
      </c>
      <c r="J268" t="s">
        <v>1958</v>
      </c>
      <c r="K268" t="s">
        <v>1083</v>
      </c>
      <c r="L268" t="s">
        <v>140</v>
      </c>
      <c r="M268" t="s">
        <v>2029</v>
      </c>
      <c r="N268" t="s">
        <v>2030</v>
      </c>
      <c r="O268" s="135">
        <v>4.2500000000000003E-2</v>
      </c>
      <c r="P268" s="135">
        <v>4.3180000000000003E-2</v>
      </c>
      <c r="R268" s="131">
        <v>27000</v>
      </c>
      <c r="S268" s="133">
        <v>2.9780000000000002</v>
      </c>
      <c r="T268" s="137">
        <v>99.379000000000005</v>
      </c>
      <c r="U268" s="131">
        <v>79.906999999999996</v>
      </c>
      <c r="W268" t="s">
        <v>237</v>
      </c>
      <c r="X268" s="135">
        <v>0</v>
      </c>
      <c r="Y268" s="135">
        <v>2.3129773166030202E-3</v>
      </c>
      <c r="Z268" s="135">
        <v>8.4340017966387905E-4</v>
      </c>
    </row>
    <row r="269" spans="1:26">
      <c r="A269">
        <v>559</v>
      </c>
      <c r="B269">
        <v>7206</v>
      </c>
      <c r="C269" t="s">
        <v>3611</v>
      </c>
      <c r="D269" t="s">
        <v>2031</v>
      </c>
      <c r="E269" t="s">
        <v>2032</v>
      </c>
      <c r="F269" t="s">
        <v>785</v>
      </c>
      <c r="G269" t="s">
        <v>129</v>
      </c>
      <c r="H269" t="s">
        <v>138</v>
      </c>
      <c r="I269" t="s">
        <v>1061</v>
      </c>
      <c r="J269" t="s">
        <v>1958</v>
      </c>
      <c r="K269" t="s">
        <v>1083</v>
      </c>
      <c r="L269" t="s">
        <v>140</v>
      </c>
      <c r="M269" t="s">
        <v>2033</v>
      </c>
      <c r="N269" t="s">
        <v>2034</v>
      </c>
      <c r="O269" s="135">
        <v>1.2500000000000001E-2</v>
      </c>
      <c r="P269" s="135">
        <v>4.122E-2</v>
      </c>
      <c r="R269" s="131">
        <v>27000</v>
      </c>
      <c r="S269" s="133">
        <v>2.9780000000000002</v>
      </c>
      <c r="T269" s="137">
        <v>94.739000000000004</v>
      </c>
      <c r="U269" s="131">
        <v>76.176000000000002</v>
      </c>
      <c r="W269" t="s">
        <v>237</v>
      </c>
      <c r="X269" s="135">
        <v>0</v>
      </c>
      <c r="Y269" s="135">
        <v>2.2049855293744701E-3</v>
      </c>
      <c r="Z269" s="135">
        <v>8.0402223501349699E-4</v>
      </c>
    </row>
    <row r="270" spans="1:26">
      <c r="A270">
        <v>559</v>
      </c>
      <c r="B270">
        <v>7206</v>
      </c>
      <c r="C270" t="s">
        <v>3611</v>
      </c>
      <c r="D270" t="s">
        <v>2035</v>
      </c>
      <c r="E270" t="s">
        <v>2036</v>
      </c>
      <c r="F270" t="s">
        <v>785</v>
      </c>
      <c r="G270" t="s">
        <v>129</v>
      </c>
      <c r="H270" t="s">
        <v>138</v>
      </c>
      <c r="I270" t="s">
        <v>1061</v>
      </c>
      <c r="J270" t="s">
        <v>1958</v>
      </c>
      <c r="K270" t="s">
        <v>1083</v>
      </c>
      <c r="L270" t="s">
        <v>140</v>
      </c>
      <c r="M270" t="s">
        <v>2037</v>
      </c>
      <c r="N270" t="s">
        <v>2038</v>
      </c>
      <c r="O270" s="135">
        <v>1.375E-2</v>
      </c>
      <c r="P270" s="135">
        <v>4.9790000000000001E-2</v>
      </c>
      <c r="R270" s="131">
        <v>105000</v>
      </c>
      <c r="S270" s="133">
        <v>2.9780000000000002</v>
      </c>
      <c r="T270" s="137">
        <v>49.305</v>
      </c>
      <c r="U270" s="131">
        <v>154.173</v>
      </c>
      <c r="W270" t="s">
        <v>237</v>
      </c>
      <c r="X270" s="135">
        <v>9.9999999999999995E-7</v>
      </c>
      <c r="Y270" s="135">
        <v>4.4626774275670399E-3</v>
      </c>
      <c r="Z270" s="135">
        <v>1.62726323218758E-3</v>
      </c>
    </row>
    <row r="271" spans="1:26">
      <c r="A271">
        <v>559</v>
      </c>
      <c r="B271">
        <v>7206</v>
      </c>
      <c r="C271" t="s">
        <v>3611</v>
      </c>
      <c r="D271" t="s">
        <v>2039</v>
      </c>
      <c r="E271" t="s">
        <v>2040</v>
      </c>
      <c r="F271" t="s">
        <v>785</v>
      </c>
      <c r="G271" t="s">
        <v>129</v>
      </c>
      <c r="H271" t="s">
        <v>138</v>
      </c>
      <c r="I271" t="s">
        <v>1061</v>
      </c>
      <c r="J271" t="s">
        <v>1958</v>
      </c>
      <c r="K271" t="s">
        <v>1083</v>
      </c>
      <c r="L271" t="s">
        <v>140</v>
      </c>
      <c r="M271" t="s">
        <v>2041</v>
      </c>
      <c r="N271" t="s">
        <v>2042</v>
      </c>
      <c r="O271" s="135">
        <v>3.3750000000000002E-2</v>
      </c>
      <c r="P271" s="135">
        <v>4.1239999999999999E-2</v>
      </c>
      <c r="R271" s="131">
        <v>27000</v>
      </c>
      <c r="S271" s="133">
        <v>2.9780000000000002</v>
      </c>
      <c r="T271" s="137">
        <v>99.171999999999997</v>
      </c>
      <c r="U271" s="131">
        <v>79.739999999999995</v>
      </c>
      <c r="W271" t="s">
        <v>237</v>
      </c>
      <c r="X271" s="135">
        <v>0</v>
      </c>
      <c r="Y271" s="135">
        <v>2.3081463752178E-3</v>
      </c>
      <c r="Z271" s="135">
        <v>8.4163863327819195E-4</v>
      </c>
    </row>
    <row r="272" spans="1:26">
      <c r="A272">
        <v>559</v>
      </c>
      <c r="B272">
        <v>7207</v>
      </c>
      <c r="C272" t="s">
        <v>1838</v>
      </c>
      <c r="D272" t="s">
        <v>1839</v>
      </c>
      <c r="E272" t="s">
        <v>1840</v>
      </c>
      <c r="F272" t="s">
        <v>1557</v>
      </c>
      <c r="G272" t="s">
        <v>39</v>
      </c>
      <c r="H272" t="s">
        <v>39</v>
      </c>
      <c r="I272" t="s">
        <v>41</v>
      </c>
      <c r="J272" t="s">
        <v>1841</v>
      </c>
      <c r="K272" t="s">
        <v>305</v>
      </c>
      <c r="L272" t="s">
        <v>46</v>
      </c>
      <c r="M272" t="s">
        <v>1842</v>
      </c>
      <c r="N272" t="s">
        <v>1843</v>
      </c>
      <c r="O272" s="135">
        <v>0</v>
      </c>
      <c r="P272" s="135">
        <v>3.3399999999999999E-2</v>
      </c>
      <c r="R272" s="131">
        <v>523000</v>
      </c>
      <c r="S272" s="133">
        <v>1</v>
      </c>
      <c r="T272" s="137">
        <v>99.13</v>
      </c>
      <c r="U272" s="131">
        <v>518.45000000000005</v>
      </c>
      <c r="W272" t="s">
        <v>237</v>
      </c>
      <c r="X272" s="135">
        <v>2.9E-5</v>
      </c>
      <c r="Y272" s="135">
        <v>8.8210950162890007E-3</v>
      </c>
      <c r="Z272" s="135">
        <v>3.9886603749650302E-3</v>
      </c>
    </row>
    <row r="273" spans="1:26">
      <c r="A273">
        <v>559</v>
      </c>
      <c r="B273">
        <v>7207</v>
      </c>
      <c r="C273" t="s">
        <v>1838</v>
      </c>
      <c r="D273" t="s">
        <v>1844</v>
      </c>
      <c r="E273" t="s">
        <v>1845</v>
      </c>
      <c r="F273" t="s">
        <v>1557</v>
      </c>
      <c r="G273" t="s">
        <v>39</v>
      </c>
      <c r="H273" t="s">
        <v>39</v>
      </c>
      <c r="I273" t="s">
        <v>41</v>
      </c>
      <c r="J273" t="s">
        <v>1841</v>
      </c>
      <c r="K273" t="s">
        <v>305</v>
      </c>
      <c r="L273" t="s">
        <v>46</v>
      </c>
      <c r="M273" t="s">
        <v>1846</v>
      </c>
      <c r="N273" t="s">
        <v>674</v>
      </c>
      <c r="O273" s="135">
        <v>0</v>
      </c>
      <c r="P273" s="135">
        <v>3.2829999999999998E-2</v>
      </c>
      <c r="R273" s="131">
        <v>173000</v>
      </c>
      <c r="S273" s="133">
        <v>1</v>
      </c>
      <c r="T273" s="137">
        <v>98.9</v>
      </c>
      <c r="U273" s="131">
        <v>171.09700000000001</v>
      </c>
      <c r="W273" t="s">
        <v>237</v>
      </c>
      <c r="X273" s="135">
        <v>1.0000000000000001E-5</v>
      </c>
      <c r="Y273" s="135">
        <v>2.9111065389384799E-3</v>
      </c>
      <c r="Z273" s="135">
        <v>1.31632357181551E-3</v>
      </c>
    </row>
    <row r="274" spans="1:26">
      <c r="A274">
        <v>559</v>
      </c>
      <c r="B274">
        <v>7207</v>
      </c>
      <c r="C274" t="s">
        <v>1838</v>
      </c>
      <c r="D274" t="s">
        <v>1847</v>
      </c>
      <c r="E274" t="s">
        <v>1848</v>
      </c>
      <c r="F274" t="s">
        <v>1557</v>
      </c>
      <c r="G274" t="s">
        <v>39</v>
      </c>
      <c r="H274" t="s">
        <v>39</v>
      </c>
      <c r="I274" t="s">
        <v>41</v>
      </c>
      <c r="J274" t="s">
        <v>1841</v>
      </c>
      <c r="K274" t="s">
        <v>305</v>
      </c>
      <c r="L274" t="s">
        <v>46</v>
      </c>
      <c r="M274" t="s">
        <v>1849</v>
      </c>
      <c r="N274" t="s">
        <v>1850</v>
      </c>
      <c r="O274" s="135">
        <v>0</v>
      </c>
      <c r="P274" s="135">
        <v>3.2590000000000001E-2</v>
      </c>
      <c r="R274" s="131">
        <v>216000</v>
      </c>
      <c r="S274" s="133">
        <v>1</v>
      </c>
      <c r="T274" s="137">
        <v>98.12</v>
      </c>
      <c r="U274" s="131">
        <v>211.93899999999999</v>
      </c>
      <c r="W274" t="s">
        <v>237</v>
      </c>
      <c r="X274" s="135">
        <v>1.1E-5</v>
      </c>
      <c r="Y274" s="135">
        <v>3.6060105728177002E-3</v>
      </c>
      <c r="Z274" s="135">
        <v>1.6305403645401201E-3</v>
      </c>
    </row>
    <row r="275" spans="1:26">
      <c r="A275">
        <v>559</v>
      </c>
      <c r="B275">
        <v>7207</v>
      </c>
      <c r="C275" t="s">
        <v>1838</v>
      </c>
      <c r="D275" t="s">
        <v>1851</v>
      </c>
      <c r="E275" t="s">
        <v>1852</v>
      </c>
      <c r="F275" t="s">
        <v>1557</v>
      </c>
      <c r="G275" t="s">
        <v>39</v>
      </c>
      <c r="H275" t="s">
        <v>39</v>
      </c>
      <c r="I275" t="s">
        <v>41</v>
      </c>
      <c r="J275" t="s">
        <v>1841</v>
      </c>
      <c r="K275" t="s">
        <v>305</v>
      </c>
      <c r="L275" t="s">
        <v>46</v>
      </c>
      <c r="M275" t="s">
        <v>1853</v>
      </c>
      <c r="N275" t="s">
        <v>1854</v>
      </c>
      <c r="O275" s="135">
        <v>0</v>
      </c>
      <c r="P275" s="135">
        <v>3.2320000000000002E-2</v>
      </c>
      <c r="R275" s="131">
        <v>859000</v>
      </c>
      <c r="S275" s="133">
        <v>1</v>
      </c>
      <c r="T275" s="137">
        <v>97.36</v>
      </c>
      <c r="U275" s="131">
        <v>836.322</v>
      </c>
      <c r="W275" t="s">
        <v>237</v>
      </c>
      <c r="X275" s="135">
        <v>4.8000000000000001E-5</v>
      </c>
      <c r="Y275" s="135">
        <v>1.4229493254123199E-2</v>
      </c>
      <c r="Z275" s="135">
        <v>6.4341916501009103E-3</v>
      </c>
    </row>
    <row r="276" spans="1:26">
      <c r="A276">
        <v>559</v>
      </c>
      <c r="B276">
        <v>7207</v>
      </c>
      <c r="C276" t="s">
        <v>1838</v>
      </c>
      <c r="D276" t="s">
        <v>1855</v>
      </c>
      <c r="E276" t="s">
        <v>1856</v>
      </c>
      <c r="F276" t="s">
        <v>1557</v>
      </c>
      <c r="G276" t="s">
        <v>39</v>
      </c>
      <c r="H276" t="s">
        <v>39</v>
      </c>
      <c r="I276" t="s">
        <v>41</v>
      </c>
      <c r="J276" t="s">
        <v>1841</v>
      </c>
      <c r="K276" t="s">
        <v>305</v>
      </c>
      <c r="L276" t="s">
        <v>46</v>
      </c>
      <c r="M276" t="s">
        <v>1857</v>
      </c>
      <c r="N276" t="s">
        <v>1858</v>
      </c>
      <c r="O276" s="135">
        <v>0</v>
      </c>
      <c r="P276" s="135">
        <v>3.4229999999999997E-2</v>
      </c>
      <c r="R276" s="131">
        <v>413000</v>
      </c>
      <c r="S276" s="133">
        <v>1</v>
      </c>
      <c r="T276" s="137">
        <v>99.43</v>
      </c>
      <c r="U276" s="131">
        <v>410.64600000000002</v>
      </c>
      <c r="W276" t="s">
        <v>237</v>
      </c>
      <c r="X276" s="135">
        <v>1.2999999999999999E-5</v>
      </c>
      <c r="Y276" s="135">
        <v>6.98687858161321E-3</v>
      </c>
      <c r="Z276" s="135">
        <v>3.15927735634986E-3</v>
      </c>
    </row>
    <row r="277" spans="1:26">
      <c r="A277">
        <v>559</v>
      </c>
      <c r="B277">
        <v>7207</v>
      </c>
      <c r="C277" t="s">
        <v>1838</v>
      </c>
      <c r="D277" t="s">
        <v>1859</v>
      </c>
      <c r="E277" t="s">
        <v>1860</v>
      </c>
      <c r="F277" t="s">
        <v>1550</v>
      </c>
      <c r="G277" t="s">
        <v>39</v>
      </c>
      <c r="H277" t="s">
        <v>39</v>
      </c>
      <c r="I277" t="s">
        <v>41</v>
      </c>
      <c r="J277" t="s">
        <v>1841</v>
      </c>
      <c r="K277" t="s">
        <v>305</v>
      </c>
      <c r="L277" t="s">
        <v>46</v>
      </c>
      <c r="M277" t="s">
        <v>1861</v>
      </c>
      <c r="N277" t="s">
        <v>1862</v>
      </c>
      <c r="O277" s="135">
        <v>7.4999999999999997E-3</v>
      </c>
      <c r="P277" s="135">
        <v>1.7260000000000001E-2</v>
      </c>
      <c r="R277" s="131">
        <v>2275322</v>
      </c>
      <c r="S277" s="133">
        <v>1</v>
      </c>
      <c r="T277" s="137">
        <v>119.65</v>
      </c>
      <c r="U277" s="131">
        <v>2722.4229999999998</v>
      </c>
      <c r="W277" t="s">
        <v>237</v>
      </c>
      <c r="X277" s="135">
        <v>9.2999999999999997E-5</v>
      </c>
      <c r="Y277" s="135">
        <v>4.6320290456497298E-2</v>
      </c>
      <c r="Z277" s="135">
        <v>2.0944781431277201E-2</v>
      </c>
    </row>
    <row r="278" spans="1:26">
      <c r="A278">
        <v>559</v>
      </c>
      <c r="B278">
        <v>7207</v>
      </c>
      <c r="C278" t="s">
        <v>1838</v>
      </c>
      <c r="D278" t="s">
        <v>1863</v>
      </c>
      <c r="E278" t="s">
        <v>1864</v>
      </c>
      <c r="F278" t="s">
        <v>1550</v>
      </c>
      <c r="G278" t="s">
        <v>39</v>
      </c>
      <c r="H278" t="s">
        <v>39</v>
      </c>
      <c r="I278" t="s">
        <v>41</v>
      </c>
      <c r="J278" t="s">
        <v>1841</v>
      </c>
      <c r="K278" t="s">
        <v>305</v>
      </c>
      <c r="L278" t="s">
        <v>46</v>
      </c>
      <c r="M278" t="s">
        <v>1865</v>
      </c>
      <c r="N278" t="s">
        <v>1866</v>
      </c>
      <c r="O278" s="135">
        <v>0.02</v>
      </c>
      <c r="P278" s="135">
        <v>1.8149999999999999E-2</v>
      </c>
      <c r="R278" s="131">
        <v>6523000</v>
      </c>
      <c r="S278" s="133">
        <v>1</v>
      </c>
      <c r="T278" s="137">
        <v>103.97</v>
      </c>
      <c r="U278" s="131">
        <v>6781.9629999999997</v>
      </c>
      <c r="W278" t="s">
        <v>237</v>
      </c>
      <c r="X278" s="135">
        <v>3.1700000000000001E-4</v>
      </c>
      <c r="Y278" s="135">
        <v>0.115390784918786</v>
      </c>
      <c r="Z278" s="135">
        <v>5.2176589254709103E-2</v>
      </c>
    </row>
    <row r="279" spans="1:26">
      <c r="A279">
        <v>559</v>
      </c>
      <c r="B279">
        <v>7207</v>
      </c>
      <c r="C279" t="s">
        <v>1838</v>
      </c>
      <c r="D279" t="s">
        <v>1867</v>
      </c>
      <c r="E279" t="s">
        <v>1868</v>
      </c>
      <c r="F279" t="s">
        <v>1550</v>
      </c>
      <c r="G279" t="s">
        <v>39</v>
      </c>
      <c r="H279" t="s">
        <v>39</v>
      </c>
      <c r="I279" t="s">
        <v>41</v>
      </c>
      <c r="J279" t="s">
        <v>1841</v>
      </c>
      <c r="K279" t="s">
        <v>305</v>
      </c>
      <c r="L279" t="s">
        <v>46</v>
      </c>
      <c r="M279" t="s">
        <v>1869</v>
      </c>
      <c r="N279" t="s">
        <v>1870</v>
      </c>
      <c r="O279" s="135">
        <v>1.8550000000000001E-2</v>
      </c>
      <c r="P279" s="135">
        <v>1.9529999999999999E-2</v>
      </c>
      <c r="R279" s="131">
        <v>200000</v>
      </c>
      <c r="S279" s="133">
        <v>1</v>
      </c>
      <c r="T279" s="137">
        <v>101</v>
      </c>
      <c r="U279" s="131">
        <v>202</v>
      </c>
      <c r="W279" t="s">
        <v>237</v>
      </c>
      <c r="X279" s="135">
        <v>2.4000000000000001E-5</v>
      </c>
      <c r="Y279" s="135">
        <v>3.43690141186328E-3</v>
      </c>
      <c r="Z279" s="135">
        <v>1.5540737798250799E-3</v>
      </c>
    </row>
    <row r="280" spans="1:26">
      <c r="A280">
        <v>559</v>
      </c>
      <c r="B280">
        <v>7207</v>
      </c>
      <c r="C280" t="s">
        <v>1838</v>
      </c>
      <c r="D280" t="s">
        <v>1871</v>
      </c>
      <c r="E280" t="s">
        <v>1872</v>
      </c>
      <c r="F280" t="s">
        <v>1553</v>
      </c>
      <c r="G280" t="s">
        <v>39</v>
      </c>
      <c r="H280" t="s">
        <v>39</v>
      </c>
      <c r="I280" t="s">
        <v>41</v>
      </c>
      <c r="J280" t="s">
        <v>1841</v>
      </c>
      <c r="K280" t="s">
        <v>305</v>
      </c>
      <c r="L280" t="s">
        <v>46</v>
      </c>
      <c r="M280" t="s">
        <v>1873</v>
      </c>
      <c r="N280" t="s">
        <v>1874</v>
      </c>
      <c r="O280" s="135">
        <v>2.2499999999999999E-2</v>
      </c>
      <c r="P280" s="135">
        <v>3.2779999999999997E-2</v>
      </c>
      <c r="R280" s="131">
        <v>1672000</v>
      </c>
      <c r="S280" s="133">
        <v>1</v>
      </c>
      <c r="T280" s="137">
        <v>99.5</v>
      </c>
      <c r="U280" s="131">
        <v>1663.64</v>
      </c>
      <c r="W280" t="s">
        <v>237</v>
      </c>
      <c r="X280" s="135">
        <v>4.8000000000000001E-5</v>
      </c>
      <c r="Y280" s="135">
        <v>2.83057755684764E-2</v>
      </c>
      <c r="Z280" s="135">
        <v>1.2799105460733699E-2</v>
      </c>
    </row>
    <row r="281" spans="1:26">
      <c r="A281">
        <v>559</v>
      </c>
      <c r="B281">
        <v>7207</v>
      </c>
      <c r="C281" t="s">
        <v>1838</v>
      </c>
      <c r="D281" t="s">
        <v>1875</v>
      </c>
      <c r="E281" t="s">
        <v>1876</v>
      </c>
      <c r="F281" t="s">
        <v>1553</v>
      </c>
      <c r="G281" t="s">
        <v>39</v>
      </c>
      <c r="H281" t="s">
        <v>39</v>
      </c>
      <c r="I281" t="s">
        <v>41</v>
      </c>
      <c r="J281" t="s">
        <v>1841</v>
      </c>
      <c r="K281" t="s">
        <v>305</v>
      </c>
      <c r="L281" t="s">
        <v>46</v>
      </c>
      <c r="M281" t="s">
        <v>1877</v>
      </c>
      <c r="N281" t="s">
        <v>1878</v>
      </c>
      <c r="O281" s="135">
        <v>3.7499999999999999E-2</v>
      </c>
      <c r="P281" s="135">
        <v>3.2219999999999999E-2</v>
      </c>
      <c r="R281" s="131">
        <v>392000</v>
      </c>
      <c r="S281" s="133">
        <v>1</v>
      </c>
      <c r="T281" s="137">
        <v>103.45</v>
      </c>
      <c r="U281" s="131">
        <v>405.524</v>
      </c>
      <c r="W281" t="s">
        <v>237</v>
      </c>
      <c r="X281" s="135">
        <v>1.1E-5</v>
      </c>
      <c r="Y281" s="135">
        <v>6.8997327135863701E-3</v>
      </c>
      <c r="Z281" s="135">
        <v>3.1198723539098299E-3</v>
      </c>
    </row>
    <row r="282" spans="1:26">
      <c r="A282">
        <v>559</v>
      </c>
      <c r="B282">
        <v>7207</v>
      </c>
      <c r="C282" t="s">
        <v>1838</v>
      </c>
      <c r="D282" t="s">
        <v>1879</v>
      </c>
      <c r="E282" t="s">
        <v>1880</v>
      </c>
      <c r="F282" t="s">
        <v>1553</v>
      </c>
      <c r="G282" t="s">
        <v>39</v>
      </c>
      <c r="H282" t="s">
        <v>39</v>
      </c>
      <c r="I282" t="s">
        <v>41</v>
      </c>
      <c r="J282" t="s">
        <v>1841</v>
      </c>
      <c r="K282" t="s">
        <v>305</v>
      </c>
      <c r="L282" t="s">
        <v>46</v>
      </c>
      <c r="M282" t="s">
        <v>1881</v>
      </c>
      <c r="N282" t="s">
        <v>88</v>
      </c>
      <c r="O282" s="135">
        <v>0.02</v>
      </c>
      <c r="P282" s="135">
        <v>3.2050000000000002E-2</v>
      </c>
      <c r="R282" s="131">
        <v>1110000</v>
      </c>
      <c r="S282" s="133">
        <v>1</v>
      </c>
      <c r="T282" s="137">
        <v>99.63</v>
      </c>
      <c r="U282" s="131">
        <v>1105.893</v>
      </c>
      <c r="W282" t="s">
        <v>237</v>
      </c>
      <c r="X282" s="135">
        <v>3.8999999999999999E-5</v>
      </c>
      <c r="Y282" s="135">
        <v>1.8816065411236298E-2</v>
      </c>
      <c r="Z282" s="135">
        <v>8.5081154187727701E-3</v>
      </c>
    </row>
    <row r="283" spans="1:26">
      <c r="A283">
        <v>559</v>
      </c>
      <c r="B283">
        <v>7207</v>
      </c>
      <c r="C283" t="s">
        <v>1838</v>
      </c>
      <c r="D283" t="s">
        <v>1882</v>
      </c>
      <c r="E283" t="s">
        <v>1883</v>
      </c>
      <c r="F283" t="s">
        <v>1553</v>
      </c>
      <c r="G283" t="s">
        <v>39</v>
      </c>
      <c r="H283" t="s">
        <v>39</v>
      </c>
      <c r="I283" t="s">
        <v>41</v>
      </c>
      <c r="J283" t="s">
        <v>1841</v>
      </c>
      <c r="K283" t="s">
        <v>305</v>
      </c>
      <c r="L283" t="s">
        <v>46</v>
      </c>
      <c r="M283" t="s">
        <v>1884</v>
      </c>
      <c r="N283" t="s">
        <v>1885</v>
      </c>
      <c r="O283" s="135">
        <v>0.04</v>
      </c>
      <c r="P283" s="135">
        <v>3.6499999999999998E-2</v>
      </c>
      <c r="R283" s="131">
        <v>1040000</v>
      </c>
      <c r="S283" s="133">
        <v>1</v>
      </c>
      <c r="T283" s="137">
        <v>103.59</v>
      </c>
      <c r="U283" s="131">
        <v>1077.336</v>
      </c>
      <c r="W283" t="s">
        <v>237</v>
      </c>
      <c r="X283" s="135">
        <v>2.6999999999999999E-5</v>
      </c>
      <c r="Y283" s="135">
        <v>1.8330186234906599E-2</v>
      </c>
      <c r="Z283" s="135">
        <v>8.2884140082259104E-3</v>
      </c>
    </row>
    <row r="284" spans="1:26">
      <c r="A284">
        <v>559</v>
      </c>
      <c r="B284">
        <v>7207</v>
      </c>
      <c r="C284" t="s">
        <v>1838</v>
      </c>
      <c r="D284" t="s">
        <v>1886</v>
      </c>
      <c r="E284" t="s">
        <v>1887</v>
      </c>
      <c r="F284" t="s">
        <v>1553</v>
      </c>
      <c r="G284" t="s">
        <v>39</v>
      </c>
      <c r="H284" t="s">
        <v>39</v>
      </c>
      <c r="I284" t="s">
        <v>41</v>
      </c>
      <c r="J284" t="s">
        <v>1841</v>
      </c>
      <c r="K284" t="s">
        <v>305</v>
      </c>
      <c r="L284" t="s">
        <v>46</v>
      </c>
      <c r="M284" t="s">
        <v>1888</v>
      </c>
      <c r="N284" t="s">
        <v>1889</v>
      </c>
      <c r="O284" s="135">
        <v>3.7499999999999999E-2</v>
      </c>
      <c r="P284" s="135">
        <v>4.1309999999999999E-2</v>
      </c>
      <c r="R284" s="131">
        <v>1312151</v>
      </c>
      <c r="S284" s="133">
        <v>1</v>
      </c>
      <c r="T284" s="137">
        <v>95.7</v>
      </c>
      <c r="U284" s="131">
        <v>1255.729</v>
      </c>
      <c r="W284" t="s">
        <v>237</v>
      </c>
      <c r="X284" s="135">
        <v>4.6999999999999997E-5</v>
      </c>
      <c r="Y284" s="135">
        <v>2.13654211813132E-2</v>
      </c>
      <c r="Z284" s="135">
        <v>9.6608650856811699E-3</v>
      </c>
    </row>
    <row r="285" spans="1:26">
      <c r="A285">
        <v>559</v>
      </c>
      <c r="B285">
        <v>7207</v>
      </c>
      <c r="C285" t="s">
        <v>1838</v>
      </c>
      <c r="D285" t="s">
        <v>1890</v>
      </c>
      <c r="E285" t="s">
        <v>1891</v>
      </c>
      <c r="F285" t="s">
        <v>1553</v>
      </c>
      <c r="G285" t="s">
        <v>39</v>
      </c>
      <c r="H285" t="s">
        <v>39</v>
      </c>
      <c r="I285" t="s">
        <v>41</v>
      </c>
      <c r="J285" t="s">
        <v>1841</v>
      </c>
      <c r="K285" t="s">
        <v>305</v>
      </c>
      <c r="L285" t="s">
        <v>46</v>
      </c>
      <c r="M285" t="s">
        <v>1892</v>
      </c>
      <c r="N285" t="s">
        <v>1893</v>
      </c>
      <c r="O285" s="135">
        <v>4.1500000000000002E-2</v>
      </c>
      <c r="P285" s="135">
        <v>3.6819999999999999E-2</v>
      </c>
      <c r="R285" s="131">
        <v>3609000</v>
      </c>
      <c r="S285" s="133">
        <v>1</v>
      </c>
      <c r="T285" s="137">
        <v>106.4</v>
      </c>
      <c r="U285" s="131">
        <v>3839.9760000000001</v>
      </c>
      <c r="W285" t="s">
        <v>237</v>
      </c>
      <c r="X285" s="135">
        <v>2.0900000000000001E-4</v>
      </c>
      <c r="Y285" s="135">
        <v>6.5334747207530297E-2</v>
      </c>
      <c r="Z285" s="135">
        <v>2.95426040433544E-2</v>
      </c>
    </row>
    <row r="286" spans="1:26">
      <c r="A286">
        <v>559</v>
      </c>
      <c r="B286">
        <v>7207</v>
      </c>
      <c r="C286" t="s">
        <v>1838</v>
      </c>
      <c r="D286" t="s">
        <v>1894</v>
      </c>
      <c r="E286" t="s">
        <v>1895</v>
      </c>
      <c r="F286" t="s">
        <v>1553</v>
      </c>
      <c r="G286" t="s">
        <v>39</v>
      </c>
      <c r="H286" t="s">
        <v>39</v>
      </c>
      <c r="I286" t="s">
        <v>41</v>
      </c>
      <c r="J286" t="s">
        <v>1841</v>
      </c>
      <c r="K286" t="s">
        <v>305</v>
      </c>
      <c r="L286" t="s">
        <v>46</v>
      </c>
      <c r="M286" t="s">
        <v>1896</v>
      </c>
      <c r="N286" t="s">
        <v>1897</v>
      </c>
      <c r="O286" s="135">
        <v>2.8000000000000001E-2</v>
      </c>
      <c r="P286" s="135">
        <v>4.3040000000000002E-2</v>
      </c>
      <c r="R286" s="131">
        <v>2377126</v>
      </c>
      <c r="S286" s="133">
        <v>1</v>
      </c>
      <c r="T286" s="137">
        <v>78.16</v>
      </c>
      <c r="U286" s="131">
        <v>1857.962</v>
      </c>
      <c r="W286" t="s">
        <v>237</v>
      </c>
      <c r="X286" s="135">
        <v>6.6000000000000005E-5</v>
      </c>
      <c r="Y286" s="135">
        <v>3.1612035280588702E-2</v>
      </c>
      <c r="Z286" s="135">
        <v>1.42941066004667E-2</v>
      </c>
    </row>
    <row r="287" spans="1:26">
      <c r="A287">
        <v>559</v>
      </c>
      <c r="B287">
        <v>7207</v>
      </c>
      <c r="C287" t="s">
        <v>1838</v>
      </c>
      <c r="D287" t="s">
        <v>2076</v>
      </c>
      <c r="E287" t="s">
        <v>2077</v>
      </c>
      <c r="F287" t="s">
        <v>1553</v>
      </c>
      <c r="G287" t="s">
        <v>39</v>
      </c>
      <c r="H287" t="s">
        <v>39</v>
      </c>
      <c r="I287" t="s">
        <v>41</v>
      </c>
      <c r="J287" t="s">
        <v>1841</v>
      </c>
      <c r="K287" t="s">
        <v>305</v>
      </c>
      <c r="L287" t="s">
        <v>46</v>
      </c>
      <c r="M287" t="s">
        <v>2078</v>
      </c>
      <c r="N287" t="s">
        <v>2079</v>
      </c>
      <c r="O287" s="135">
        <v>4.5999999999999999E-2</v>
      </c>
      <c r="P287" s="135">
        <v>3.3270000000000001E-2</v>
      </c>
      <c r="R287" s="131">
        <v>1661000</v>
      </c>
      <c r="S287" s="133">
        <v>1</v>
      </c>
      <c r="T287" s="137">
        <v>107.6</v>
      </c>
      <c r="U287" s="131">
        <v>1787.2360000000001</v>
      </c>
      <c r="W287" t="s">
        <v>237</v>
      </c>
      <c r="X287" s="135">
        <v>6.2000000000000003E-5</v>
      </c>
      <c r="Y287" s="135">
        <v>3.04086828303608E-2</v>
      </c>
      <c r="Z287" s="135">
        <v>1.37499831978191E-2</v>
      </c>
    </row>
    <row r="288" spans="1:26">
      <c r="A288">
        <v>559</v>
      </c>
      <c r="B288">
        <v>7207</v>
      </c>
      <c r="C288" t="s">
        <v>1838</v>
      </c>
      <c r="D288" t="s">
        <v>1898</v>
      </c>
      <c r="E288" t="s">
        <v>1899</v>
      </c>
      <c r="F288" t="s">
        <v>1553</v>
      </c>
      <c r="G288" t="s">
        <v>39</v>
      </c>
      <c r="H288" t="s">
        <v>39</v>
      </c>
      <c r="I288" t="s">
        <v>41</v>
      </c>
      <c r="J288" t="s">
        <v>1841</v>
      </c>
      <c r="K288" t="s">
        <v>305</v>
      </c>
      <c r="L288" t="s">
        <v>46</v>
      </c>
      <c r="M288" t="s">
        <v>1900</v>
      </c>
      <c r="N288" t="s">
        <v>1901</v>
      </c>
      <c r="O288" s="135">
        <v>4.1000000000000002E-2</v>
      </c>
      <c r="P288" s="135">
        <v>3.2590000000000001E-2</v>
      </c>
      <c r="R288" s="131">
        <v>1238000</v>
      </c>
      <c r="S288" s="133">
        <v>1</v>
      </c>
      <c r="T288" s="137">
        <v>105.38</v>
      </c>
      <c r="U288" s="131">
        <v>1304.604</v>
      </c>
      <c r="W288" t="s">
        <v>237</v>
      </c>
      <c r="X288" s="135">
        <v>6.2000000000000003E-5</v>
      </c>
      <c r="Y288" s="135">
        <v>2.2197013387539901E-2</v>
      </c>
      <c r="Z288" s="135">
        <v>1.00368885697249E-2</v>
      </c>
    </row>
    <row r="289" spans="1:26">
      <c r="A289">
        <v>559</v>
      </c>
      <c r="B289">
        <v>7207</v>
      </c>
      <c r="C289" t="s">
        <v>1838</v>
      </c>
      <c r="D289" t="s">
        <v>2056</v>
      </c>
      <c r="E289" t="s">
        <v>2057</v>
      </c>
      <c r="F289" t="s">
        <v>1553</v>
      </c>
      <c r="G289" t="s">
        <v>39</v>
      </c>
      <c r="H289" t="s">
        <v>39</v>
      </c>
      <c r="I289" t="s">
        <v>41</v>
      </c>
      <c r="J289" t="s">
        <v>1841</v>
      </c>
      <c r="K289" t="s">
        <v>305</v>
      </c>
      <c r="L289" t="s">
        <v>46</v>
      </c>
      <c r="M289" t="s">
        <v>2058</v>
      </c>
      <c r="N289" t="s">
        <v>2059</v>
      </c>
      <c r="O289" s="135">
        <v>3.7499999999999999E-2</v>
      </c>
      <c r="P289" s="135">
        <v>3.4040000000000001E-2</v>
      </c>
      <c r="R289" s="131">
        <v>167000</v>
      </c>
      <c r="S289" s="133">
        <v>1</v>
      </c>
      <c r="T289" s="137">
        <v>103.41</v>
      </c>
      <c r="U289" s="131">
        <v>172.69499999999999</v>
      </c>
      <c r="W289" t="s">
        <v>237</v>
      </c>
      <c r="X289" s="135">
        <v>1.2E-5</v>
      </c>
      <c r="Y289" s="135">
        <v>2.9382903873826998E-3</v>
      </c>
      <c r="Z289" s="135">
        <v>1.3286153722017701E-3</v>
      </c>
    </row>
    <row r="290" spans="1:26">
      <c r="A290">
        <v>559</v>
      </c>
      <c r="B290">
        <v>7207</v>
      </c>
      <c r="C290" t="s">
        <v>1838</v>
      </c>
      <c r="D290" t="s">
        <v>1902</v>
      </c>
      <c r="E290" t="s">
        <v>1903</v>
      </c>
      <c r="F290" t="s">
        <v>1553</v>
      </c>
      <c r="G290" t="s">
        <v>39</v>
      </c>
      <c r="H290" t="s">
        <v>39</v>
      </c>
      <c r="I290" t="s">
        <v>41</v>
      </c>
      <c r="J290" t="s">
        <v>1841</v>
      </c>
      <c r="K290" t="s">
        <v>305</v>
      </c>
      <c r="L290" t="s">
        <v>46</v>
      </c>
      <c r="M290" t="s">
        <v>1904</v>
      </c>
      <c r="N290" t="s">
        <v>782</v>
      </c>
      <c r="O290" s="135">
        <v>6.25E-2</v>
      </c>
      <c r="P290" s="135">
        <v>3.2250000000000001E-2</v>
      </c>
      <c r="R290" s="131">
        <v>60000</v>
      </c>
      <c r="S290" s="133">
        <v>1</v>
      </c>
      <c r="T290" s="137">
        <v>105.13</v>
      </c>
      <c r="U290" s="131">
        <v>63.078000000000003</v>
      </c>
      <c r="W290" t="s">
        <v>237</v>
      </c>
      <c r="X290" s="135">
        <v>3.9999999999999998E-6</v>
      </c>
      <c r="Y290" s="135">
        <v>1.0732320161263001E-3</v>
      </c>
      <c r="Z290" s="135">
        <v>4.8528646477131901E-4</v>
      </c>
    </row>
    <row r="291" spans="1:26">
      <c r="A291">
        <v>559</v>
      </c>
      <c r="B291">
        <v>7207</v>
      </c>
      <c r="C291" t="s">
        <v>1838</v>
      </c>
      <c r="D291" t="s">
        <v>1905</v>
      </c>
      <c r="E291" t="s">
        <v>1906</v>
      </c>
      <c r="F291" t="s">
        <v>1553</v>
      </c>
      <c r="G291" t="s">
        <v>39</v>
      </c>
      <c r="H291" t="s">
        <v>39</v>
      </c>
      <c r="I291" t="s">
        <v>41</v>
      </c>
      <c r="J291" t="s">
        <v>1841</v>
      </c>
      <c r="K291" t="s">
        <v>305</v>
      </c>
      <c r="L291" t="s">
        <v>46</v>
      </c>
      <c r="M291" t="s">
        <v>1907</v>
      </c>
      <c r="N291" t="s">
        <v>1908</v>
      </c>
      <c r="O291" s="135">
        <v>5.5E-2</v>
      </c>
      <c r="P291" s="135">
        <v>3.9449999999999999E-2</v>
      </c>
      <c r="R291" s="131">
        <v>1745728</v>
      </c>
      <c r="S291" s="133">
        <v>1</v>
      </c>
      <c r="T291" s="137">
        <v>120.13</v>
      </c>
      <c r="U291" s="131">
        <v>2097.143</v>
      </c>
      <c r="W291" t="s">
        <v>237</v>
      </c>
      <c r="X291" s="135">
        <v>4.6999999999999997E-5</v>
      </c>
      <c r="Y291" s="135">
        <v>3.5681553945799201E-2</v>
      </c>
      <c r="Z291" s="135">
        <v>1.61342327769937E-2</v>
      </c>
    </row>
    <row r="292" spans="1:26">
      <c r="A292">
        <v>559</v>
      </c>
      <c r="B292">
        <v>7207</v>
      </c>
      <c r="C292" t="s">
        <v>1838</v>
      </c>
      <c r="D292" t="s">
        <v>1909</v>
      </c>
      <c r="E292" t="s">
        <v>1910</v>
      </c>
      <c r="F292" t="s">
        <v>1550</v>
      </c>
      <c r="G292" t="s">
        <v>39</v>
      </c>
      <c r="H292" t="s">
        <v>39</v>
      </c>
      <c r="I292" t="s">
        <v>41</v>
      </c>
      <c r="J292" t="s">
        <v>1841</v>
      </c>
      <c r="K292" t="s">
        <v>305</v>
      </c>
      <c r="L292" t="s">
        <v>46</v>
      </c>
      <c r="M292" t="s">
        <v>1911</v>
      </c>
      <c r="N292" t="s">
        <v>1912</v>
      </c>
      <c r="O292" s="135">
        <v>5.0000000000000001E-3</v>
      </c>
      <c r="P292" s="135">
        <v>1.6310000000000002E-2</v>
      </c>
      <c r="R292" s="131">
        <v>4294000</v>
      </c>
      <c r="S292" s="133">
        <v>1</v>
      </c>
      <c r="T292" s="137">
        <v>115.67</v>
      </c>
      <c r="U292" s="131">
        <v>4966.87</v>
      </c>
      <c r="W292" t="s">
        <v>237</v>
      </c>
      <c r="X292" s="135">
        <v>1.2999999999999999E-4</v>
      </c>
      <c r="Y292" s="135">
        <v>8.4508127862183702E-2</v>
      </c>
      <c r="Z292" s="135">
        <v>3.8212287742500198E-2</v>
      </c>
    </row>
    <row r="293" spans="1:26">
      <c r="A293">
        <v>559</v>
      </c>
      <c r="B293">
        <v>7207</v>
      </c>
      <c r="C293" t="s">
        <v>1838</v>
      </c>
      <c r="D293" t="s">
        <v>1913</v>
      </c>
      <c r="E293" t="s">
        <v>1914</v>
      </c>
      <c r="F293" t="s">
        <v>1550</v>
      </c>
      <c r="G293" t="s">
        <v>39</v>
      </c>
      <c r="H293" t="s">
        <v>39</v>
      </c>
      <c r="I293" t="s">
        <v>41</v>
      </c>
      <c r="J293" t="s">
        <v>1841</v>
      </c>
      <c r="K293" t="s">
        <v>305</v>
      </c>
      <c r="L293" t="s">
        <v>46</v>
      </c>
      <c r="M293" t="s">
        <v>1915</v>
      </c>
      <c r="N293" t="s">
        <v>1916</v>
      </c>
      <c r="O293" s="135">
        <v>1E-3</v>
      </c>
      <c r="P293" s="135">
        <v>5.0139999999999997E-2</v>
      </c>
      <c r="R293" s="131">
        <v>2496000</v>
      </c>
      <c r="S293" s="133">
        <v>1</v>
      </c>
      <c r="T293" s="137">
        <v>119.09</v>
      </c>
      <c r="U293" s="131">
        <v>2972.4859999999999</v>
      </c>
      <c r="W293" t="s">
        <v>237</v>
      </c>
      <c r="X293" s="135">
        <v>2.0699999999999999E-4</v>
      </c>
      <c r="Y293" s="135">
        <v>5.0574963885665403E-2</v>
      </c>
      <c r="Z293" s="135">
        <v>2.28686295798349E-2</v>
      </c>
    </row>
    <row r="294" spans="1:26">
      <c r="A294">
        <v>559</v>
      </c>
      <c r="B294">
        <v>7207</v>
      </c>
      <c r="C294" t="s">
        <v>1838</v>
      </c>
      <c r="D294" t="s">
        <v>1917</v>
      </c>
      <c r="E294" t="s">
        <v>1918</v>
      </c>
      <c r="F294" t="s">
        <v>1550</v>
      </c>
      <c r="G294" t="s">
        <v>39</v>
      </c>
      <c r="H294" t="s">
        <v>39</v>
      </c>
      <c r="I294" t="s">
        <v>41</v>
      </c>
      <c r="J294" t="s">
        <v>1841</v>
      </c>
      <c r="K294" t="s">
        <v>305</v>
      </c>
      <c r="L294" t="s">
        <v>46</v>
      </c>
      <c r="M294" t="s">
        <v>1919</v>
      </c>
      <c r="N294" t="s">
        <v>1920</v>
      </c>
      <c r="O294" s="135">
        <v>1.0999999999999999E-2</v>
      </c>
      <c r="P294" s="135">
        <v>1.6830000000000001E-2</v>
      </c>
      <c r="R294" s="131">
        <v>4458000</v>
      </c>
      <c r="S294" s="133">
        <v>1</v>
      </c>
      <c r="T294" s="137">
        <v>107.38</v>
      </c>
      <c r="U294" s="131">
        <v>4787</v>
      </c>
      <c r="W294" t="s">
        <v>237</v>
      </c>
      <c r="X294" s="135">
        <v>1.3200000000000001E-4</v>
      </c>
      <c r="Y294" s="135">
        <v>8.1447764521535196E-2</v>
      </c>
      <c r="Z294" s="135">
        <v>3.6828474285406802E-2</v>
      </c>
    </row>
    <row r="295" spans="1:26">
      <c r="A295">
        <v>559</v>
      </c>
      <c r="B295">
        <v>7207</v>
      </c>
      <c r="C295" t="s">
        <v>1838</v>
      </c>
      <c r="D295" t="s">
        <v>1921</v>
      </c>
      <c r="E295" t="s">
        <v>1922</v>
      </c>
      <c r="F295" t="s">
        <v>1550</v>
      </c>
      <c r="G295" t="s">
        <v>39</v>
      </c>
      <c r="H295" t="s">
        <v>39</v>
      </c>
      <c r="I295" t="s">
        <v>41</v>
      </c>
      <c r="J295" t="s">
        <v>1841</v>
      </c>
      <c r="K295" t="s">
        <v>305</v>
      </c>
      <c r="L295" t="s">
        <v>46</v>
      </c>
      <c r="M295" t="s">
        <v>1923</v>
      </c>
      <c r="N295" t="s">
        <v>1924</v>
      </c>
      <c r="O295" s="135">
        <v>1.6E-2</v>
      </c>
      <c r="P295" s="135">
        <v>1.8020000000000001E-2</v>
      </c>
      <c r="R295" s="131">
        <v>2528000</v>
      </c>
      <c r="S295" s="133">
        <v>1</v>
      </c>
      <c r="T295" s="137">
        <v>106.86</v>
      </c>
      <c r="U295" s="131">
        <v>2701.4209999999998</v>
      </c>
      <c r="W295" t="s">
        <v>237</v>
      </c>
      <c r="X295" s="135">
        <v>7.8999999999999996E-5</v>
      </c>
      <c r="Y295" s="135">
        <v>4.5962955255231898E-2</v>
      </c>
      <c r="Z295" s="135">
        <v>2.0783204126505399E-2</v>
      </c>
    </row>
    <row r="296" spans="1:26">
      <c r="A296">
        <v>559</v>
      </c>
      <c r="B296">
        <v>7207</v>
      </c>
      <c r="C296" t="s">
        <v>1838</v>
      </c>
      <c r="D296" t="s">
        <v>1925</v>
      </c>
      <c r="E296" t="s">
        <v>1926</v>
      </c>
      <c r="F296" t="s">
        <v>1553</v>
      </c>
      <c r="G296" t="s">
        <v>39</v>
      </c>
      <c r="H296" t="s">
        <v>39</v>
      </c>
      <c r="I296" t="s">
        <v>41</v>
      </c>
      <c r="J296" t="s">
        <v>1841</v>
      </c>
      <c r="K296" t="s">
        <v>305</v>
      </c>
      <c r="L296" t="s">
        <v>46</v>
      </c>
      <c r="M296" t="s">
        <v>1927</v>
      </c>
      <c r="N296" t="s">
        <v>1928</v>
      </c>
      <c r="O296" s="135">
        <v>1.4999999999999999E-2</v>
      </c>
      <c r="P296" s="135">
        <v>3.8129999999999997E-2</v>
      </c>
      <c r="R296" s="131">
        <v>7740031</v>
      </c>
      <c r="S296" s="133">
        <v>1</v>
      </c>
      <c r="T296" s="137">
        <v>79.78</v>
      </c>
      <c r="U296" s="131">
        <v>6174.9970000000003</v>
      </c>
      <c r="W296" t="s">
        <v>237</v>
      </c>
      <c r="X296" s="135">
        <v>1.85E-4</v>
      </c>
      <c r="Y296" s="135">
        <v>0.105063638543439</v>
      </c>
      <c r="Z296" s="135">
        <v>4.7506933224732401E-2</v>
      </c>
    </row>
    <row r="297" spans="1:26">
      <c r="A297">
        <v>559</v>
      </c>
      <c r="B297">
        <v>7207</v>
      </c>
      <c r="C297" t="s">
        <v>1838</v>
      </c>
      <c r="D297" t="s">
        <v>2080</v>
      </c>
      <c r="E297" t="s">
        <v>2081</v>
      </c>
      <c r="F297" t="s">
        <v>1553</v>
      </c>
      <c r="G297" t="s">
        <v>39</v>
      </c>
      <c r="H297" t="s">
        <v>39</v>
      </c>
      <c r="I297" t="s">
        <v>41</v>
      </c>
      <c r="J297" t="s">
        <v>1841</v>
      </c>
      <c r="K297" t="s">
        <v>305</v>
      </c>
      <c r="L297" t="s">
        <v>46</v>
      </c>
      <c r="M297" t="s">
        <v>2082</v>
      </c>
      <c r="N297" t="s">
        <v>2083</v>
      </c>
      <c r="O297" s="135">
        <v>0.01</v>
      </c>
      <c r="P297" s="135">
        <v>3.3599999999999998E-2</v>
      </c>
      <c r="R297" s="131">
        <v>1009000</v>
      </c>
      <c r="S297" s="133">
        <v>1</v>
      </c>
      <c r="T297" s="137">
        <v>92.07</v>
      </c>
      <c r="U297" s="131">
        <v>928.98599999999999</v>
      </c>
      <c r="W297" t="s">
        <v>237</v>
      </c>
      <c r="X297" s="135">
        <v>2.6999999999999999E-5</v>
      </c>
      <c r="Y297" s="135">
        <v>1.5806110525107199E-2</v>
      </c>
      <c r="Z297" s="135">
        <v>7.1470953002312704E-3</v>
      </c>
    </row>
    <row r="298" spans="1:26">
      <c r="A298">
        <v>559</v>
      </c>
      <c r="B298">
        <v>7207</v>
      </c>
      <c r="C298" t="s">
        <v>1838</v>
      </c>
      <c r="D298" t="s">
        <v>1929</v>
      </c>
      <c r="E298" t="s">
        <v>1930</v>
      </c>
      <c r="F298" t="s">
        <v>1553</v>
      </c>
      <c r="G298" t="s">
        <v>39</v>
      </c>
      <c r="H298" t="s">
        <v>39</v>
      </c>
      <c r="I298" t="s">
        <v>41</v>
      </c>
      <c r="J298" t="s">
        <v>1841</v>
      </c>
      <c r="K298" t="s">
        <v>305</v>
      </c>
      <c r="L298" t="s">
        <v>46</v>
      </c>
      <c r="M298" t="s">
        <v>1931</v>
      </c>
      <c r="N298" t="s">
        <v>1932</v>
      </c>
      <c r="O298" s="135">
        <v>1.2999999999999999E-2</v>
      </c>
      <c r="P298" s="135">
        <v>3.4700000000000002E-2</v>
      </c>
      <c r="R298" s="131">
        <v>3930000</v>
      </c>
      <c r="S298" s="133">
        <v>1</v>
      </c>
      <c r="T298" s="137">
        <v>88.94</v>
      </c>
      <c r="U298" s="131">
        <v>3495.3420000000001</v>
      </c>
      <c r="W298" t="s">
        <v>237</v>
      </c>
      <c r="X298" s="135">
        <v>9.6000000000000002E-5</v>
      </c>
      <c r="Y298" s="135">
        <v>5.9471019082896197E-2</v>
      </c>
      <c r="Z298" s="135">
        <v>2.6891184919412701E-2</v>
      </c>
    </row>
    <row r="299" spans="1:26">
      <c r="A299">
        <v>559</v>
      </c>
      <c r="B299">
        <v>7207</v>
      </c>
      <c r="C299" t="s">
        <v>1838</v>
      </c>
      <c r="D299" t="s">
        <v>1933</v>
      </c>
      <c r="E299" t="s">
        <v>1934</v>
      </c>
      <c r="F299" t="s">
        <v>1557</v>
      </c>
      <c r="G299" t="s">
        <v>39</v>
      </c>
      <c r="H299" t="s">
        <v>39</v>
      </c>
      <c r="I299" t="s">
        <v>41</v>
      </c>
      <c r="J299" t="s">
        <v>1841</v>
      </c>
      <c r="K299" t="s">
        <v>305</v>
      </c>
      <c r="L299" t="s">
        <v>46</v>
      </c>
      <c r="M299" t="s">
        <v>1935</v>
      </c>
      <c r="N299" t="s">
        <v>1936</v>
      </c>
      <c r="O299" s="135">
        <v>0</v>
      </c>
      <c r="P299" s="135">
        <v>3.2629999999999999E-2</v>
      </c>
      <c r="R299" s="131">
        <v>311000</v>
      </c>
      <c r="S299" s="133">
        <v>1</v>
      </c>
      <c r="T299" s="137">
        <v>98.36</v>
      </c>
      <c r="U299" s="131">
        <v>305.89999999999998</v>
      </c>
      <c r="W299" t="s">
        <v>237</v>
      </c>
      <c r="X299" s="135">
        <v>1.7E-5</v>
      </c>
      <c r="Y299" s="135">
        <v>5.20468696598225E-3</v>
      </c>
      <c r="Z299" s="135">
        <v>2.3534185525692099E-3</v>
      </c>
    </row>
    <row r="300" spans="1:26">
      <c r="A300">
        <v>559</v>
      </c>
      <c r="B300">
        <v>7207</v>
      </c>
      <c r="C300" t="s">
        <v>1838</v>
      </c>
      <c r="D300" t="s">
        <v>1941</v>
      </c>
      <c r="E300" t="s">
        <v>1942</v>
      </c>
      <c r="F300" t="s">
        <v>1557</v>
      </c>
      <c r="G300" t="s">
        <v>39</v>
      </c>
      <c r="H300" t="s">
        <v>39</v>
      </c>
      <c r="I300" t="s">
        <v>41</v>
      </c>
      <c r="J300" t="s">
        <v>1841</v>
      </c>
      <c r="K300" t="s">
        <v>305</v>
      </c>
      <c r="L300" t="s">
        <v>46</v>
      </c>
      <c r="M300" t="s">
        <v>1943</v>
      </c>
      <c r="N300" t="s">
        <v>1944</v>
      </c>
      <c r="O300" s="135">
        <v>0</v>
      </c>
      <c r="P300" s="135">
        <v>3.1879999999999999E-2</v>
      </c>
      <c r="R300" s="131">
        <v>60000</v>
      </c>
      <c r="S300" s="133">
        <v>1</v>
      </c>
      <c r="T300" s="137">
        <v>97.63</v>
      </c>
      <c r="U300" s="131">
        <v>58.578000000000003</v>
      </c>
      <c r="W300" t="s">
        <v>237</v>
      </c>
      <c r="X300" s="135">
        <v>3.0000000000000001E-6</v>
      </c>
      <c r="Y300" s="135">
        <v>9.9666738071350208E-4</v>
      </c>
      <c r="Z300" s="135">
        <v>4.5066600928016698E-4</v>
      </c>
    </row>
    <row r="301" spans="1:26">
      <c r="A301">
        <v>559</v>
      </c>
      <c r="B301">
        <v>7207</v>
      </c>
      <c r="C301" t="s">
        <v>1838</v>
      </c>
      <c r="D301" t="s">
        <v>1945</v>
      </c>
      <c r="E301" t="s">
        <v>1946</v>
      </c>
      <c r="F301" t="s">
        <v>1557</v>
      </c>
      <c r="G301" t="s">
        <v>39</v>
      </c>
      <c r="H301" t="s">
        <v>39</v>
      </c>
      <c r="I301" t="s">
        <v>41</v>
      </c>
      <c r="J301" t="s">
        <v>1841</v>
      </c>
      <c r="K301" t="s">
        <v>305</v>
      </c>
      <c r="L301" t="s">
        <v>46</v>
      </c>
      <c r="M301" t="s">
        <v>1947</v>
      </c>
      <c r="N301" t="s">
        <v>651</v>
      </c>
      <c r="O301" s="135">
        <v>0</v>
      </c>
      <c r="P301" s="135">
        <v>4.3520000000000003E-2</v>
      </c>
      <c r="R301" s="131">
        <v>220000</v>
      </c>
      <c r="S301" s="133">
        <v>1</v>
      </c>
      <c r="T301" s="137">
        <v>99.93</v>
      </c>
      <c r="U301" s="131">
        <v>219.846</v>
      </c>
      <c r="W301" t="s">
        <v>237</v>
      </c>
      <c r="X301" s="135">
        <v>6.0000000000000002E-6</v>
      </c>
      <c r="Y301" s="135">
        <v>3.7405397415470102E-3</v>
      </c>
      <c r="Z301" s="135">
        <v>1.6913708128684401E-3</v>
      </c>
    </row>
    <row r="302" spans="1:26">
      <c r="A302">
        <v>559</v>
      </c>
      <c r="B302">
        <v>7207</v>
      </c>
      <c r="C302" t="s">
        <v>1838</v>
      </c>
      <c r="D302" t="s">
        <v>1948</v>
      </c>
      <c r="E302" t="s">
        <v>1949</v>
      </c>
      <c r="F302" t="s">
        <v>1557</v>
      </c>
      <c r="G302" t="s">
        <v>39</v>
      </c>
      <c r="H302" t="s">
        <v>39</v>
      </c>
      <c r="I302" t="s">
        <v>41</v>
      </c>
      <c r="J302" t="s">
        <v>1841</v>
      </c>
      <c r="K302" t="s">
        <v>305</v>
      </c>
      <c r="L302" t="s">
        <v>46</v>
      </c>
      <c r="M302" t="s">
        <v>1950</v>
      </c>
      <c r="N302" t="s">
        <v>1951</v>
      </c>
      <c r="O302" s="135">
        <v>0</v>
      </c>
      <c r="P302" s="135">
        <v>3.5009999999999999E-2</v>
      </c>
      <c r="R302" s="131">
        <v>313000</v>
      </c>
      <c r="S302" s="133">
        <v>1</v>
      </c>
      <c r="T302" s="137">
        <v>99.68</v>
      </c>
      <c r="U302" s="131">
        <v>311.99799999999999</v>
      </c>
      <c r="W302" t="s">
        <v>237</v>
      </c>
      <c r="X302" s="135">
        <v>9.0000000000000002E-6</v>
      </c>
      <c r="Y302" s="135">
        <v>5.3084541656390396E-3</v>
      </c>
      <c r="Z302" s="135">
        <v>2.40033927122464E-3</v>
      </c>
    </row>
    <row r="303" spans="1:26">
      <c r="A303">
        <v>559</v>
      </c>
      <c r="B303">
        <v>7207</v>
      </c>
      <c r="C303" t="s">
        <v>1838</v>
      </c>
      <c r="D303" t="s">
        <v>1952</v>
      </c>
      <c r="E303" t="s">
        <v>1953</v>
      </c>
      <c r="F303" t="s">
        <v>1557</v>
      </c>
      <c r="G303" t="s">
        <v>39</v>
      </c>
      <c r="H303" t="s">
        <v>39</v>
      </c>
      <c r="I303" t="s">
        <v>41</v>
      </c>
      <c r="J303" t="s">
        <v>1841</v>
      </c>
      <c r="K303" t="s">
        <v>305</v>
      </c>
      <c r="L303" t="s">
        <v>46</v>
      </c>
      <c r="M303" t="s">
        <v>1954</v>
      </c>
      <c r="N303" t="s">
        <v>1955</v>
      </c>
      <c r="O303" s="135">
        <v>0</v>
      </c>
      <c r="P303" s="135">
        <v>3.2000000000000001E-2</v>
      </c>
      <c r="R303" s="131">
        <v>170000</v>
      </c>
      <c r="S303" s="133">
        <v>1</v>
      </c>
      <c r="T303" s="137">
        <v>97.15</v>
      </c>
      <c r="U303" s="131">
        <v>165.155</v>
      </c>
      <c r="W303" t="s">
        <v>237</v>
      </c>
      <c r="X303" s="135">
        <v>9.0000000000000002E-6</v>
      </c>
      <c r="Y303" s="135">
        <v>2.8100071914667398E-3</v>
      </c>
      <c r="Z303" s="135">
        <v>1.27060918369808E-3</v>
      </c>
    </row>
    <row r="304" spans="1:26">
      <c r="A304">
        <v>559</v>
      </c>
      <c r="B304">
        <v>7207</v>
      </c>
      <c r="C304" s="123" t="s">
        <v>3612</v>
      </c>
      <c r="D304" t="s">
        <v>1956</v>
      </c>
      <c r="E304" t="s">
        <v>1957</v>
      </c>
      <c r="F304" t="s">
        <v>785</v>
      </c>
      <c r="G304" t="s">
        <v>129</v>
      </c>
      <c r="H304" t="s">
        <v>138</v>
      </c>
      <c r="I304" t="s">
        <v>1061</v>
      </c>
      <c r="J304" t="s">
        <v>1958</v>
      </c>
      <c r="K304" t="s">
        <v>1083</v>
      </c>
      <c r="L304" t="s">
        <v>140</v>
      </c>
      <c r="M304" t="s">
        <v>1959</v>
      </c>
      <c r="N304" t="s">
        <v>1951</v>
      </c>
      <c r="O304" s="135">
        <v>0</v>
      </c>
      <c r="P304" s="135">
        <v>3.6740000000000002E-2</v>
      </c>
      <c r="R304" s="131">
        <v>20000</v>
      </c>
      <c r="S304" s="133">
        <v>2.9780000000000002</v>
      </c>
      <c r="T304" s="137">
        <v>99.647999999999996</v>
      </c>
      <c r="U304" s="131">
        <v>59.35</v>
      </c>
      <c r="W304" t="s">
        <v>237</v>
      </c>
      <c r="X304" s="135">
        <v>0</v>
      </c>
      <c r="Y304" s="135">
        <v>1.00980536376116E-3</v>
      </c>
      <c r="Z304" s="135">
        <v>4.5660664956262398E-4</v>
      </c>
    </row>
    <row r="305" spans="1:26">
      <c r="A305">
        <v>559</v>
      </c>
      <c r="B305">
        <v>7207</v>
      </c>
      <c r="C305" s="123" t="s">
        <v>3612</v>
      </c>
      <c r="D305" t="s">
        <v>1960</v>
      </c>
      <c r="E305" t="s">
        <v>1961</v>
      </c>
      <c r="F305" t="s">
        <v>785</v>
      </c>
      <c r="G305" t="s">
        <v>129</v>
      </c>
      <c r="H305" t="s">
        <v>138</v>
      </c>
      <c r="I305" t="s">
        <v>1061</v>
      </c>
      <c r="J305" t="s">
        <v>1958</v>
      </c>
      <c r="K305" t="s">
        <v>1083</v>
      </c>
      <c r="L305" t="s">
        <v>140</v>
      </c>
      <c r="M305" t="s">
        <v>1962</v>
      </c>
      <c r="N305" t="s">
        <v>685</v>
      </c>
      <c r="O305" s="135">
        <v>0</v>
      </c>
      <c r="P305" s="135">
        <v>3.73E-2</v>
      </c>
      <c r="R305" s="131">
        <v>20000</v>
      </c>
      <c r="S305" s="133">
        <v>2.9780000000000002</v>
      </c>
      <c r="T305" s="137">
        <v>99.36</v>
      </c>
      <c r="U305" s="131">
        <v>59.179000000000002</v>
      </c>
      <c r="W305" t="s">
        <v>237</v>
      </c>
      <c r="X305" s="135">
        <v>0</v>
      </c>
      <c r="Y305" s="135">
        <v>1.0068858289871501E-3</v>
      </c>
      <c r="Z305" s="135">
        <v>4.5528651497106802E-4</v>
      </c>
    </row>
    <row r="306" spans="1:26">
      <c r="A306">
        <v>559</v>
      </c>
      <c r="B306">
        <v>7207</v>
      </c>
      <c r="C306" s="123" t="s">
        <v>3612</v>
      </c>
      <c r="D306" t="s">
        <v>1963</v>
      </c>
      <c r="E306" t="s">
        <v>1964</v>
      </c>
      <c r="F306" t="s">
        <v>785</v>
      </c>
      <c r="G306" t="s">
        <v>129</v>
      </c>
      <c r="H306" t="s">
        <v>138</v>
      </c>
      <c r="I306" t="s">
        <v>1061</v>
      </c>
      <c r="J306" t="s">
        <v>1958</v>
      </c>
      <c r="K306" t="s">
        <v>1083</v>
      </c>
      <c r="L306" t="s">
        <v>140</v>
      </c>
      <c r="M306" t="s">
        <v>1965</v>
      </c>
      <c r="N306" t="s">
        <v>1966</v>
      </c>
      <c r="O306" s="135">
        <v>0</v>
      </c>
      <c r="P306" s="135">
        <v>3.8609999999999998E-2</v>
      </c>
      <c r="R306" s="131">
        <v>20000</v>
      </c>
      <c r="S306" s="133">
        <v>2.9780000000000002</v>
      </c>
      <c r="T306" s="137">
        <v>98.756</v>
      </c>
      <c r="U306" s="131">
        <v>58.819000000000003</v>
      </c>
      <c r="W306" t="s">
        <v>237</v>
      </c>
      <c r="X306" s="135">
        <v>0</v>
      </c>
      <c r="Y306" s="135">
        <v>1.00077314805803E-3</v>
      </c>
      <c r="Z306" s="135">
        <v>4.5252252612821301E-4</v>
      </c>
    </row>
    <row r="307" spans="1:26">
      <c r="A307">
        <v>559</v>
      </c>
      <c r="B307">
        <v>7207</v>
      </c>
      <c r="C307" t="s">
        <v>1838</v>
      </c>
      <c r="D307" t="s">
        <v>1967</v>
      </c>
      <c r="E307" t="s">
        <v>1968</v>
      </c>
      <c r="F307" t="s">
        <v>785</v>
      </c>
      <c r="G307" t="s">
        <v>129</v>
      </c>
      <c r="H307" t="s">
        <v>39</v>
      </c>
      <c r="I307" t="s">
        <v>308</v>
      </c>
      <c r="J307" t="s">
        <v>1969</v>
      </c>
      <c r="K307" t="s">
        <v>1083</v>
      </c>
      <c r="L307" t="s">
        <v>133</v>
      </c>
      <c r="M307" t="s">
        <v>1904</v>
      </c>
      <c r="N307" t="s">
        <v>782</v>
      </c>
      <c r="O307" s="135">
        <v>0.05</v>
      </c>
      <c r="P307" s="135">
        <v>3.1280000000000002E-2</v>
      </c>
      <c r="R307" s="131">
        <v>30000</v>
      </c>
      <c r="S307" s="133">
        <v>3.3944999999999999</v>
      </c>
      <c r="T307" s="137">
        <v>103.822</v>
      </c>
      <c r="U307" s="131">
        <v>105.727</v>
      </c>
      <c r="W307" t="s">
        <v>237</v>
      </c>
      <c r="X307" s="135">
        <v>1.7E-5</v>
      </c>
      <c r="Y307" s="135">
        <v>1.7988758395698801E-3</v>
      </c>
      <c r="Z307" s="135">
        <v>8.1340295819564302E-4</v>
      </c>
    </row>
    <row r="308" spans="1:26">
      <c r="A308">
        <v>559</v>
      </c>
      <c r="B308">
        <v>7207</v>
      </c>
      <c r="C308" t="s">
        <v>1838</v>
      </c>
      <c r="D308" t="s">
        <v>1970</v>
      </c>
      <c r="E308" t="s">
        <v>1971</v>
      </c>
      <c r="F308" t="s">
        <v>785</v>
      </c>
      <c r="G308" t="s">
        <v>129</v>
      </c>
      <c r="H308" t="s">
        <v>39</v>
      </c>
      <c r="I308" t="s">
        <v>308</v>
      </c>
      <c r="J308" t="s">
        <v>1969</v>
      </c>
      <c r="K308" t="s">
        <v>1083</v>
      </c>
      <c r="L308" t="s">
        <v>140</v>
      </c>
      <c r="M308" t="s">
        <v>1972</v>
      </c>
      <c r="N308" t="s">
        <v>1973</v>
      </c>
      <c r="O308" s="135">
        <v>5.6250000000000001E-2</v>
      </c>
      <c r="P308" s="135">
        <v>5.2609999999999997E-2</v>
      </c>
      <c r="R308" s="131">
        <v>18000</v>
      </c>
      <c r="S308" s="133">
        <v>2.9780000000000002</v>
      </c>
      <c r="T308" s="137">
        <v>104.31100000000001</v>
      </c>
      <c r="U308" s="131">
        <v>55.914999999999999</v>
      </c>
      <c r="W308" t="s">
        <v>237</v>
      </c>
      <c r="X308" s="135">
        <v>6.9999999999999999E-6</v>
      </c>
      <c r="Y308" s="135">
        <v>9.5135475245547896E-4</v>
      </c>
      <c r="Z308" s="135">
        <v>4.3017686541712598E-4</v>
      </c>
    </row>
    <row r="309" spans="1:26">
      <c r="A309">
        <v>559</v>
      </c>
      <c r="B309">
        <v>7207</v>
      </c>
      <c r="C309" t="s">
        <v>1838</v>
      </c>
      <c r="D309" t="s">
        <v>1974</v>
      </c>
      <c r="E309" t="s">
        <v>1975</v>
      </c>
      <c r="F309" t="s">
        <v>785</v>
      </c>
      <c r="G309" t="s">
        <v>129</v>
      </c>
      <c r="H309" t="s">
        <v>39</v>
      </c>
      <c r="I309" t="s">
        <v>308</v>
      </c>
      <c r="J309" t="s">
        <v>1969</v>
      </c>
      <c r="K309" t="s">
        <v>1083</v>
      </c>
      <c r="L309" t="s">
        <v>140</v>
      </c>
      <c r="M309" t="s">
        <v>1976</v>
      </c>
      <c r="N309" t="s">
        <v>1977</v>
      </c>
      <c r="O309" s="135">
        <v>5.3749999999999999E-2</v>
      </c>
      <c r="P309" s="135">
        <v>4.9700000000000001E-2</v>
      </c>
      <c r="R309" s="131">
        <v>35000</v>
      </c>
      <c r="S309" s="133">
        <v>2.9780000000000002</v>
      </c>
      <c r="T309" s="137">
        <v>102.523</v>
      </c>
      <c r="U309" s="131">
        <v>106.85899999999999</v>
      </c>
      <c r="W309" t="s">
        <v>237</v>
      </c>
      <c r="X309" s="135">
        <v>1.7E-5</v>
      </c>
      <c r="Y309" s="135">
        <v>1.8181412938869199E-3</v>
      </c>
      <c r="Z309" s="135">
        <v>8.2211427511244301E-4</v>
      </c>
    </row>
    <row r="310" spans="1:26">
      <c r="A310">
        <v>559</v>
      </c>
      <c r="B310">
        <v>7207</v>
      </c>
      <c r="C310" t="s">
        <v>1838</v>
      </c>
      <c r="D310" t="s">
        <v>1978</v>
      </c>
      <c r="E310" t="s">
        <v>1979</v>
      </c>
      <c r="F310" t="s">
        <v>785</v>
      </c>
      <c r="G310" t="s">
        <v>129</v>
      </c>
      <c r="H310" t="s">
        <v>39</v>
      </c>
      <c r="I310" t="s">
        <v>308</v>
      </c>
      <c r="J310" t="s">
        <v>1969</v>
      </c>
      <c r="K310" t="s">
        <v>1083</v>
      </c>
      <c r="L310" t="s">
        <v>140</v>
      </c>
      <c r="M310" t="s">
        <v>1980</v>
      </c>
      <c r="N310" t="s">
        <v>1981</v>
      </c>
      <c r="O310" s="135">
        <v>5.5E-2</v>
      </c>
      <c r="P310" s="135">
        <v>5.2409999999999998E-2</v>
      </c>
      <c r="R310" s="131">
        <v>38000</v>
      </c>
      <c r="S310" s="133">
        <v>2.9780000000000002</v>
      </c>
      <c r="T310" s="137">
        <v>103.127</v>
      </c>
      <c r="U310" s="131">
        <v>116.703</v>
      </c>
      <c r="W310" t="s">
        <v>237</v>
      </c>
      <c r="X310" s="135">
        <v>1.2999999999999999E-5</v>
      </c>
      <c r="Y310" s="135">
        <v>1.98562110035991E-3</v>
      </c>
      <c r="Z310" s="135">
        <v>8.9784410983841003E-4</v>
      </c>
    </row>
    <row r="311" spans="1:26">
      <c r="A311">
        <v>559</v>
      </c>
      <c r="B311">
        <v>7207</v>
      </c>
      <c r="C311" t="s">
        <v>1838</v>
      </c>
      <c r="D311" t="s">
        <v>1982</v>
      </c>
      <c r="E311" t="s">
        <v>1983</v>
      </c>
      <c r="F311" t="s">
        <v>785</v>
      </c>
      <c r="G311" t="s">
        <v>129</v>
      </c>
      <c r="H311" t="s">
        <v>39</v>
      </c>
      <c r="I311" t="s">
        <v>308</v>
      </c>
      <c r="J311" t="s">
        <v>1969</v>
      </c>
      <c r="K311" t="s">
        <v>1083</v>
      </c>
      <c r="L311" t="s">
        <v>140</v>
      </c>
      <c r="M311" t="s">
        <v>1984</v>
      </c>
      <c r="N311" t="s">
        <v>1985</v>
      </c>
      <c r="O311" s="135">
        <v>5.7500000000000002E-2</v>
      </c>
      <c r="P311" s="135">
        <v>6.0499999999999998E-2</v>
      </c>
      <c r="R311" s="131">
        <v>45000</v>
      </c>
      <c r="S311" s="133">
        <v>2.9780000000000002</v>
      </c>
      <c r="T311" s="137">
        <v>97.272000000000006</v>
      </c>
      <c r="U311" s="131">
        <v>130.35400000000001</v>
      </c>
      <c r="W311" t="s">
        <v>237</v>
      </c>
      <c r="X311" s="135">
        <v>1.5E-5</v>
      </c>
      <c r="Y311" s="135">
        <v>2.2178938552871201E-3</v>
      </c>
      <c r="Z311" s="135">
        <v>1.0028715618782501E-3</v>
      </c>
    </row>
    <row r="312" spans="1:26">
      <c r="A312">
        <v>559</v>
      </c>
      <c r="B312">
        <v>7207</v>
      </c>
      <c r="C312" t="s">
        <v>1838</v>
      </c>
      <c r="D312" t="s">
        <v>1986</v>
      </c>
      <c r="E312" t="s">
        <v>1987</v>
      </c>
      <c r="F312" t="s">
        <v>785</v>
      </c>
      <c r="G312" t="s">
        <v>129</v>
      </c>
      <c r="H312" t="s">
        <v>39</v>
      </c>
      <c r="I312" t="s">
        <v>308</v>
      </c>
      <c r="J312" t="s">
        <v>1969</v>
      </c>
      <c r="K312" t="s">
        <v>1083</v>
      </c>
      <c r="L312" t="s">
        <v>133</v>
      </c>
      <c r="M312" t="s">
        <v>1988</v>
      </c>
      <c r="N312" t="s">
        <v>1989</v>
      </c>
      <c r="O312" s="135">
        <v>1.4999999999999999E-2</v>
      </c>
      <c r="P312" s="135">
        <v>3.422E-2</v>
      </c>
      <c r="R312" s="131">
        <v>130000</v>
      </c>
      <c r="S312" s="133">
        <v>3.3944999999999999</v>
      </c>
      <c r="T312" s="137">
        <v>99.584999999999994</v>
      </c>
      <c r="U312" s="131">
        <v>439.45400000000001</v>
      </c>
      <c r="W312" t="s">
        <v>237</v>
      </c>
      <c r="X312" s="135">
        <v>6.3E-5</v>
      </c>
      <c r="Y312" s="135">
        <v>7.4770244030694204E-3</v>
      </c>
      <c r="Z312" s="135">
        <v>3.3809080283227801E-3</v>
      </c>
    </row>
    <row r="313" spans="1:26">
      <c r="A313">
        <v>559</v>
      </c>
      <c r="B313">
        <v>7207</v>
      </c>
      <c r="C313" t="s">
        <v>3611</v>
      </c>
      <c r="D313" t="s">
        <v>1990</v>
      </c>
      <c r="E313" t="s">
        <v>1991</v>
      </c>
      <c r="F313" t="s">
        <v>785</v>
      </c>
      <c r="G313" t="s">
        <v>129</v>
      </c>
      <c r="H313" t="s">
        <v>138</v>
      </c>
      <c r="I313" t="s">
        <v>1061</v>
      </c>
      <c r="J313" t="s">
        <v>717</v>
      </c>
      <c r="K313" t="s">
        <v>300</v>
      </c>
      <c r="L313" t="s">
        <v>140</v>
      </c>
      <c r="M313" t="s">
        <v>1992</v>
      </c>
      <c r="N313" t="s">
        <v>595</v>
      </c>
      <c r="O313" s="135">
        <v>6.2500000000000003E-3</v>
      </c>
      <c r="P313" s="135">
        <v>4.1320000000000003E-2</v>
      </c>
      <c r="R313" s="131">
        <v>20000</v>
      </c>
      <c r="S313" s="133">
        <v>2.9780000000000002</v>
      </c>
      <c r="T313" s="137">
        <v>94.867000000000004</v>
      </c>
      <c r="U313" s="131">
        <v>56.503</v>
      </c>
      <c r="W313" t="s">
        <v>237</v>
      </c>
      <c r="X313" s="135">
        <v>0</v>
      </c>
      <c r="Y313" s="135">
        <v>9.6136094867219795E-4</v>
      </c>
      <c r="Z313" s="135">
        <v>4.3470139647364998E-4</v>
      </c>
    </row>
    <row r="314" spans="1:26">
      <c r="A314">
        <v>559</v>
      </c>
      <c r="B314">
        <v>7207</v>
      </c>
      <c r="C314" t="s">
        <v>3611</v>
      </c>
      <c r="D314" t="s">
        <v>1993</v>
      </c>
      <c r="E314" t="s">
        <v>1994</v>
      </c>
      <c r="F314" t="s">
        <v>785</v>
      </c>
      <c r="G314" t="s">
        <v>129</v>
      </c>
      <c r="H314" t="s">
        <v>138</v>
      </c>
      <c r="I314" t="s">
        <v>1061</v>
      </c>
      <c r="J314" t="s">
        <v>1958</v>
      </c>
      <c r="K314" t="s">
        <v>1083</v>
      </c>
      <c r="L314" t="s">
        <v>140</v>
      </c>
      <c r="M314" t="s">
        <v>1995</v>
      </c>
      <c r="N314" t="s">
        <v>1996</v>
      </c>
      <c r="O314" s="135">
        <v>3.7499999999999999E-3</v>
      </c>
      <c r="P314" s="135">
        <v>4.1169999999999998E-2</v>
      </c>
      <c r="R314" s="131">
        <v>25000</v>
      </c>
      <c r="S314" s="133">
        <v>2.9780000000000002</v>
      </c>
      <c r="T314" s="137">
        <v>96.188000000000002</v>
      </c>
      <c r="U314" s="131">
        <v>71.611999999999995</v>
      </c>
      <c r="W314" t="s">
        <v>237</v>
      </c>
      <c r="X314" s="135">
        <v>9.9999999999999995E-7</v>
      </c>
      <c r="Y314" s="135">
        <v>1.2184263148703499E-3</v>
      </c>
      <c r="Z314" s="135">
        <v>5.50939396181966E-4</v>
      </c>
    </row>
    <row r="315" spans="1:26">
      <c r="A315">
        <v>559</v>
      </c>
      <c r="B315">
        <v>7207</v>
      </c>
      <c r="C315" t="s">
        <v>3611</v>
      </c>
      <c r="D315" t="s">
        <v>1997</v>
      </c>
      <c r="E315" t="s">
        <v>1998</v>
      </c>
      <c r="F315" t="s">
        <v>785</v>
      </c>
      <c r="G315" t="s">
        <v>129</v>
      </c>
      <c r="H315" t="s">
        <v>138</v>
      </c>
      <c r="I315" t="s">
        <v>1061</v>
      </c>
      <c r="J315" t="s">
        <v>1958</v>
      </c>
      <c r="K315" t="s">
        <v>1083</v>
      </c>
      <c r="L315" t="s">
        <v>140</v>
      </c>
      <c r="M315" t="s">
        <v>1999</v>
      </c>
      <c r="N315" t="s">
        <v>2000</v>
      </c>
      <c r="O315" s="135">
        <v>1.2500000000000001E-2</v>
      </c>
      <c r="P315" s="135">
        <v>4.1160000000000002E-2</v>
      </c>
      <c r="R315" s="131">
        <v>30000</v>
      </c>
      <c r="S315" s="133">
        <v>2.9780000000000002</v>
      </c>
      <c r="T315" s="137">
        <v>95.064999999999998</v>
      </c>
      <c r="U315" s="131">
        <v>84.930999999999997</v>
      </c>
      <c r="W315" t="s">
        <v>237</v>
      </c>
      <c r="X315" s="135">
        <v>0</v>
      </c>
      <c r="Y315" s="135">
        <v>1.44504627386444E-3</v>
      </c>
      <c r="Z315" s="135">
        <v>6.5341080692482296E-4</v>
      </c>
    </row>
    <row r="316" spans="1:26">
      <c r="A316">
        <v>559</v>
      </c>
      <c r="B316">
        <v>7207</v>
      </c>
      <c r="C316" t="s">
        <v>3611</v>
      </c>
      <c r="D316" t="s">
        <v>2001</v>
      </c>
      <c r="E316" t="s">
        <v>2002</v>
      </c>
      <c r="F316" t="s">
        <v>785</v>
      </c>
      <c r="G316" t="s">
        <v>129</v>
      </c>
      <c r="H316" t="s">
        <v>138</v>
      </c>
      <c r="I316" t="s">
        <v>1061</v>
      </c>
      <c r="J316" t="s">
        <v>1958</v>
      </c>
      <c r="K316" t="s">
        <v>1083</v>
      </c>
      <c r="L316" t="s">
        <v>140</v>
      </c>
      <c r="M316" t="s">
        <v>2003</v>
      </c>
      <c r="N316" t="s">
        <v>2004</v>
      </c>
      <c r="O316" s="135">
        <v>1.6250000000000001E-2</v>
      </c>
      <c r="P316" s="135">
        <v>3.8760000000000003E-2</v>
      </c>
      <c r="R316" s="131">
        <v>25000</v>
      </c>
      <c r="S316" s="133">
        <v>2.9780000000000002</v>
      </c>
      <c r="T316" s="137">
        <v>99.201999999999998</v>
      </c>
      <c r="U316" s="131">
        <v>73.855999999999995</v>
      </c>
      <c r="W316" t="s">
        <v>237</v>
      </c>
      <c r="X316" s="135">
        <v>9.9999999999999995E-7</v>
      </c>
      <c r="Y316" s="135">
        <v>1.25660861589746E-3</v>
      </c>
      <c r="Z316" s="135">
        <v>5.6820439909266896E-4</v>
      </c>
    </row>
    <row r="317" spans="1:26">
      <c r="A317">
        <v>559</v>
      </c>
      <c r="B317">
        <v>7207</v>
      </c>
      <c r="C317" t="s">
        <v>3611</v>
      </c>
      <c r="D317" t="s">
        <v>2005</v>
      </c>
      <c r="E317" t="s">
        <v>2006</v>
      </c>
      <c r="F317" t="s">
        <v>785</v>
      </c>
      <c r="G317" t="s">
        <v>129</v>
      </c>
      <c r="H317" t="s">
        <v>138</v>
      </c>
      <c r="I317" t="s">
        <v>1061</v>
      </c>
      <c r="J317" t="s">
        <v>1958</v>
      </c>
      <c r="K317" t="s">
        <v>1083</v>
      </c>
      <c r="L317" t="s">
        <v>140</v>
      </c>
      <c r="M317" t="s">
        <v>2007</v>
      </c>
      <c r="N317" t="s">
        <v>786</v>
      </c>
      <c r="O317" s="135">
        <v>1.7500000000000002E-2</v>
      </c>
      <c r="P317" s="135">
        <v>3.9649999999999998E-2</v>
      </c>
      <c r="R317" s="131">
        <v>25000</v>
      </c>
      <c r="S317" s="133">
        <v>2.9780000000000002</v>
      </c>
      <c r="T317" s="137">
        <v>98.91</v>
      </c>
      <c r="U317" s="131">
        <v>73.638999999999996</v>
      </c>
      <c r="W317" t="s">
        <v>237</v>
      </c>
      <c r="X317" s="135">
        <v>9.9999999999999995E-7</v>
      </c>
      <c r="Y317" s="135">
        <v>1.2529146494436E-3</v>
      </c>
      <c r="Z317" s="135">
        <v>5.6653408745973395E-4</v>
      </c>
    </row>
    <row r="318" spans="1:26">
      <c r="A318">
        <v>559</v>
      </c>
      <c r="B318">
        <v>7207</v>
      </c>
      <c r="C318" t="s">
        <v>3611</v>
      </c>
      <c r="D318" t="s">
        <v>2008</v>
      </c>
      <c r="E318" t="s">
        <v>2009</v>
      </c>
      <c r="F318" t="s">
        <v>785</v>
      </c>
      <c r="G318" t="s">
        <v>129</v>
      </c>
      <c r="H318" t="s">
        <v>138</v>
      </c>
      <c r="I318" t="s">
        <v>1061</v>
      </c>
      <c r="J318" t="s">
        <v>1958</v>
      </c>
      <c r="K318" t="s">
        <v>1083</v>
      </c>
      <c r="L318" t="s">
        <v>140</v>
      </c>
      <c r="M318" t="s">
        <v>2010</v>
      </c>
      <c r="N318" t="s">
        <v>88</v>
      </c>
      <c r="O318" s="135">
        <v>2.5000000000000001E-2</v>
      </c>
      <c r="P318" s="135">
        <v>4.0039999999999999E-2</v>
      </c>
      <c r="R318" s="131">
        <v>40000</v>
      </c>
      <c r="S318" s="133">
        <v>2.9780000000000002</v>
      </c>
      <c r="T318" s="137">
        <v>99.492000000000004</v>
      </c>
      <c r="U318" s="131">
        <v>118.515</v>
      </c>
      <c r="W318" t="s">
        <v>237</v>
      </c>
      <c r="X318" s="135">
        <v>9.9999999999999995E-7</v>
      </c>
      <c r="Y318" s="135">
        <v>2.0164591297621099E-3</v>
      </c>
      <c r="Z318" s="135">
        <v>9.1178823193339097E-4</v>
      </c>
    </row>
    <row r="319" spans="1:26">
      <c r="A319">
        <v>559</v>
      </c>
      <c r="B319">
        <v>7207</v>
      </c>
      <c r="C319" t="s">
        <v>3611</v>
      </c>
      <c r="D319" t="s">
        <v>2084</v>
      </c>
      <c r="E319" t="s">
        <v>2085</v>
      </c>
      <c r="F319" t="s">
        <v>785</v>
      </c>
      <c r="G319" t="s">
        <v>129</v>
      </c>
      <c r="H319" t="s">
        <v>138</v>
      </c>
      <c r="I319" t="s">
        <v>1061</v>
      </c>
      <c r="J319" t="s">
        <v>1958</v>
      </c>
      <c r="K319" t="s">
        <v>1083</v>
      </c>
      <c r="L319" t="s">
        <v>140</v>
      </c>
      <c r="M319" t="s">
        <v>2086</v>
      </c>
      <c r="N319" t="s">
        <v>2087</v>
      </c>
      <c r="O319" s="135">
        <v>0.02</v>
      </c>
      <c r="P319" s="135">
        <v>4.7820000000000001E-2</v>
      </c>
      <c r="R319" s="131">
        <v>310000</v>
      </c>
      <c r="S319" s="133">
        <v>2.9780000000000002</v>
      </c>
      <c r="T319" s="137">
        <v>69.278000000000006</v>
      </c>
      <c r="U319" s="131">
        <v>639.55899999999997</v>
      </c>
      <c r="W319" t="s">
        <v>237</v>
      </c>
      <c r="X319" s="135">
        <v>3.9999999999999998E-6</v>
      </c>
      <c r="Y319" s="135">
        <v>1.0881697589719E-2</v>
      </c>
      <c r="Z319" s="135">
        <v>4.9204090771402097E-3</v>
      </c>
    </row>
    <row r="320" spans="1:26">
      <c r="A320">
        <v>559</v>
      </c>
      <c r="B320">
        <v>7207</v>
      </c>
      <c r="C320" t="s">
        <v>3611</v>
      </c>
      <c r="D320" t="s">
        <v>2047</v>
      </c>
      <c r="E320" t="s">
        <v>2020</v>
      </c>
      <c r="F320" t="s">
        <v>785</v>
      </c>
      <c r="G320" t="s">
        <v>129</v>
      </c>
      <c r="H320" t="s">
        <v>138</v>
      </c>
      <c r="I320" t="s">
        <v>1061</v>
      </c>
      <c r="J320" t="s">
        <v>1958</v>
      </c>
      <c r="K320" t="s">
        <v>1083</v>
      </c>
      <c r="L320" t="s">
        <v>140</v>
      </c>
      <c r="M320" t="s">
        <v>2021</v>
      </c>
      <c r="N320" t="s">
        <v>2048</v>
      </c>
      <c r="O320" s="135">
        <v>3.7499999999999999E-2</v>
      </c>
      <c r="P320" s="135">
        <v>4.1160000000000002E-2</v>
      </c>
      <c r="R320" s="131">
        <v>20000</v>
      </c>
      <c r="S320" s="133">
        <v>2.9780000000000002</v>
      </c>
      <c r="T320" s="137">
        <v>100.953</v>
      </c>
      <c r="U320" s="131">
        <v>60.128</v>
      </c>
      <c r="W320" t="s">
        <v>237</v>
      </c>
      <c r="X320" s="135">
        <v>0</v>
      </c>
      <c r="Y320" s="135">
        <v>1.0230344740378801E-3</v>
      </c>
      <c r="Z320" s="135">
        <v>4.6258849511120702E-4</v>
      </c>
    </row>
    <row r="321" spans="1:26">
      <c r="A321">
        <v>559</v>
      </c>
      <c r="B321">
        <v>7207</v>
      </c>
      <c r="C321" t="s">
        <v>3611</v>
      </c>
      <c r="D321" t="s">
        <v>2011</v>
      </c>
      <c r="E321" t="s">
        <v>2012</v>
      </c>
      <c r="F321" t="s">
        <v>785</v>
      </c>
      <c r="G321" t="s">
        <v>129</v>
      </c>
      <c r="H321" t="s">
        <v>138</v>
      </c>
      <c r="I321" t="s">
        <v>1061</v>
      </c>
      <c r="J321" t="s">
        <v>1958</v>
      </c>
      <c r="K321" t="s">
        <v>1083</v>
      </c>
      <c r="L321" t="s">
        <v>140</v>
      </c>
      <c r="M321" t="s">
        <v>2013</v>
      </c>
      <c r="N321" t="s">
        <v>2014</v>
      </c>
      <c r="O321" s="135">
        <v>3.875E-2</v>
      </c>
      <c r="P321" s="135">
        <v>4.1090000000000002E-2</v>
      </c>
      <c r="R321" s="131">
        <v>30000</v>
      </c>
      <c r="S321" s="133">
        <v>2.9780000000000002</v>
      </c>
      <c r="T321" s="137">
        <v>99.572000000000003</v>
      </c>
      <c r="U321" s="131">
        <v>88.956999999999994</v>
      </c>
      <c r="W321" t="s">
        <v>237</v>
      </c>
      <c r="X321" s="135">
        <v>9.9999999999999995E-7</v>
      </c>
      <c r="Y321" s="135">
        <v>1.51355216422848E-3</v>
      </c>
      <c r="Z321" s="135">
        <v>6.8438731605914105E-4</v>
      </c>
    </row>
    <row r="322" spans="1:26">
      <c r="A322">
        <v>559</v>
      </c>
      <c r="B322">
        <v>7207</v>
      </c>
      <c r="C322" t="s">
        <v>3611</v>
      </c>
      <c r="D322" t="s">
        <v>2015</v>
      </c>
      <c r="E322" t="s">
        <v>2016</v>
      </c>
      <c r="F322" t="s">
        <v>785</v>
      </c>
      <c r="G322" t="s">
        <v>129</v>
      </c>
      <c r="H322" t="s">
        <v>138</v>
      </c>
      <c r="I322" t="s">
        <v>1061</v>
      </c>
      <c r="J322" t="s">
        <v>1958</v>
      </c>
      <c r="K322" t="s">
        <v>1083</v>
      </c>
      <c r="L322" t="s">
        <v>140</v>
      </c>
      <c r="M322" t="s">
        <v>2017</v>
      </c>
      <c r="N322" t="s">
        <v>2018</v>
      </c>
      <c r="O322" s="135">
        <v>0.04</v>
      </c>
      <c r="P322" s="135">
        <v>4.1169999999999998E-2</v>
      </c>
      <c r="R322" s="131">
        <v>25000</v>
      </c>
      <c r="S322" s="133">
        <v>2.9780000000000002</v>
      </c>
      <c r="T322" s="137">
        <v>101.024</v>
      </c>
      <c r="U322" s="131">
        <v>75.212999999999994</v>
      </c>
      <c r="W322" t="s">
        <v>237</v>
      </c>
      <c r="X322" s="135">
        <v>0</v>
      </c>
      <c r="Y322" s="135">
        <v>1.27969672453474E-3</v>
      </c>
      <c r="Z322" s="135">
        <v>5.7864421681193897E-4</v>
      </c>
    </row>
    <row r="323" spans="1:26">
      <c r="A323">
        <v>559</v>
      </c>
      <c r="B323">
        <v>7207</v>
      </c>
      <c r="C323" t="s">
        <v>3611</v>
      </c>
      <c r="D323" t="s">
        <v>2019</v>
      </c>
      <c r="E323" t="s">
        <v>2020</v>
      </c>
      <c r="F323" t="s">
        <v>785</v>
      </c>
      <c r="G323" t="s">
        <v>129</v>
      </c>
      <c r="H323" t="s">
        <v>138</v>
      </c>
      <c r="I323" t="s">
        <v>1061</v>
      </c>
      <c r="J323" t="s">
        <v>1958</v>
      </c>
      <c r="K323" t="s">
        <v>1083</v>
      </c>
      <c r="L323" t="s">
        <v>140</v>
      </c>
      <c r="M323" t="s">
        <v>2021</v>
      </c>
      <c r="N323" t="s">
        <v>2022</v>
      </c>
      <c r="O323" s="135">
        <v>4.1250000000000002E-2</v>
      </c>
      <c r="P323" s="135">
        <v>4.1160000000000002E-2</v>
      </c>
      <c r="R323" s="131">
        <v>25000</v>
      </c>
      <c r="S323" s="133">
        <v>2.9780000000000002</v>
      </c>
      <c r="T323" s="137">
        <v>100.922</v>
      </c>
      <c r="U323" s="131">
        <v>75.135999999999996</v>
      </c>
      <c r="W323" t="s">
        <v>237</v>
      </c>
      <c r="X323" s="135">
        <v>0</v>
      </c>
      <c r="Y323" s="135">
        <v>1.2783969894044199E-3</v>
      </c>
      <c r="Z323" s="135">
        <v>5.7805651177048197E-4</v>
      </c>
    </row>
    <row r="324" spans="1:26">
      <c r="A324">
        <v>559</v>
      </c>
      <c r="B324">
        <v>7207</v>
      </c>
      <c r="C324" t="s">
        <v>3611</v>
      </c>
      <c r="D324" t="s">
        <v>2023</v>
      </c>
      <c r="E324" t="s">
        <v>2024</v>
      </c>
      <c r="F324" t="s">
        <v>785</v>
      </c>
      <c r="G324" t="s">
        <v>129</v>
      </c>
      <c r="H324" t="s">
        <v>138</v>
      </c>
      <c r="I324" t="s">
        <v>1061</v>
      </c>
      <c r="J324" t="s">
        <v>1958</v>
      </c>
      <c r="K324" t="s">
        <v>1083</v>
      </c>
      <c r="L324" t="s">
        <v>140</v>
      </c>
      <c r="M324" t="s">
        <v>2025</v>
      </c>
      <c r="N324" t="s">
        <v>2026</v>
      </c>
      <c r="O324" s="135">
        <v>4.2500000000000003E-2</v>
      </c>
      <c r="P324" s="135">
        <v>4.1329999999999999E-2</v>
      </c>
      <c r="R324" s="131">
        <v>20000</v>
      </c>
      <c r="S324" s="133">
        <v>2.9780000000000002</v>
      </c>
      <c r="T324" s="137">
        <v>102.018</v>
      </c>
      <c r="U324" s="131">
        <v>60.762</v>
      </c>
      <c r="W324" t="s">
        <v>237</v>
      </c>
      <c r="X324" s="135">
        <v>0</v>
      </c>
      <c r="Y324" s="135">
        <v>1.03382759685419E-3</v>
      </c>
      <c r="Z324" s="135">
        <v>4.6746885307357198E-4</v>
      </c>
    </row>
    <row r="325" spans="1:26">
      <c r="A325">
        <v>559</v>
      </c>
      <c r="B325">
        <v>7207</v>
      </c>
      <c r="C325" t="s">
        <v>3611</v>
      </c>
      <c r="D325" t="s">
        <v>2027</v>
      </c>
      <c r="E325" t="s">
        <v>2028</v>
      </c>
      <c r="F325" t="s">
        <v>785</v>
      </c>
      <c r="G325" t="s">
        <v>129</v>
      </c>
      <c r="H325" t="s">
        <v>138</v>
      </c>
      <c r="I325" t="s">
        <v>1061</v>
      </c>
      <c r="J325" t="s">
        <v>1958</v>
      </c>
      <c r="K325" t="s">
        <v>1083</v>
      </c>
      <c r="L325" t="s">
        <v>140</v>
      </c>
      <c r="M325" t="s">
        <v>2029</v>
      </c>
      <c r="N325" t="s">
        <v>2030</v>
      </c>
      <c r="O325" s="135">
        <v>4.2500000000000003E-2</v>
      </c>
      <c r="P325" s="135">
        <v>4.3180000000000003E-2</v>
      </c>
      <c r="R325" s="131">
        <v>102000</v>
      </c>
      <c r="S325" s="133">
        <v>2.9780000000000002</v>
      </c>
      <c r="T325" s="137">
        <v>99.379000000000005</v>
      </c>
      <c r="U325" s="131">
        <v>301.87099999999998</v>
      </c>
      <c r="W325" t="s">
        <v>237</v>
      </c>
      <c r="X325" s="135">
        <v>9.9999999999999995E-7</v>
      </c>
      <c r="Y325" s="135">
        <v>5.1361418856352503E-3</v>
      </c>
      <c r="Z325" s="135">
        <v>2.3224243227854902E-3</v>
      </c>
    </row>
    <row r="326" spans="1:26">
      <c r="A326">
        <v>559</v>
      </c>
      <c r="B326">
        <v>7207</v>
      </c>
      <c r="C326" t="s">
        <v>3611</v>
      </c>
      <c r="D326" t="s">
        <v>2031</v>
      </c>
      <c r="E326" t="s">
        <v>2032</v>
      </c>
      <c r="F326" t="s">
        <v>785</v>
      </c>
      <c r="G326" t="s">
        <v>129</v>
      </c>
      <c r="H326" t="s">
        <v>138</v>
      </c>
      <c r="I326" t="s">
        <v>1061</v>
      </c>
      <c r="J326" t="s">
        <v>1958</v>
      </c>
      <c r="K326" t="s">
        <v>1083</v>
      </c>
      <c r="L326" t="s">
        <v>140</v>
      </c>
      <c r="M326" t="s">
        <v>2033</v>
      </c>
      <c r="N326" t="s">
        <v>2034</v>
      </c>
      <c r="O326" s="135">
        <v>1.2500000000000001E-2</v>
      </c>
      <c r="P326" s="135">
        <v>4.122E-2</v>
      </c>
      <c r="R326" s="131">
        <v>26000</v>
      </c>
      <c r="S326" s="133">
        <v>2.9780000000000002</v>
      </c>
      <c r="T326" s="137">
        <v>94.739000000000004</v>
      </c>
      <c r="U326" s="131">
        <v>73.355000000000004</v>
      </c>
      <c r="W326" t="s">
        <v>237</v>
      </c>
      <c r="X326" s="135">
        <v>0</v>
      </c>
      <c r="Y326" s="135">
        <v>1.24808613313046E-3</v>
      </c>
      <c r="Z326" s="135">
        <v>5.6435076309325398E-4</v>
      </c>
    </row>
    <row r="327" spans="1:26">
      <c r="A327">
        <v>559</v>
      </c>
      <c r="B327">
        <v>7207</v>
      </c>
      <c r="C327" t="s">
        <v>3611</v>
      </c>
      <c r="D327" t="s">
        <v>2035</v>
      </c>
      <c r="E327" t="s">
        <v>2036</v>
      </c>
      <c r="F327" t="s">
        <v>785</v>
      </c>
      <c r="G327" t="s">
        <v>129</v>
      </c>
      <c r="H327" t="s">
        <v>138</v>
      </c>
      <c r="I327" t="s">
        <v>1061</v>
      </c>
      <c r="J327" t="s">
        <v>1958</v>
      </c>
      <c r="K327" t="s">
        <v>1083</v>
      </c>
      <c r="L327" t="s">
        <v>140</v>
      </c>
      <c r="M327" t="s">
        <v>2037</v>
      </c>
      <c r="N327" t="s">
        <v>2038</v>
      </c>
      <c r="O327" s="135">
        <v>1.375E-2</v>
      </c>
      <c r="P327" s="135">
        <v>4.9790000000000001E-2</v>
      </c>
      <c r="R327" s="131">
        <v>105000</v>
      </c>
      <c r="S327" s="133">
        <v>2.9780000000000002</v>
      </c>
      <c r="T327" s="137">
        <v>49.305</v>
      </c>
      <c r="U327" s="131">
        <v>154.173</v>
      </c>
      <c r="W327" t="s">
        <v>237</v>
      </c>
      <c r="X327" s="135">
        <v>9.9999999999999995E-7</v>
      </c>
      <c r="Y327" s="135">
        <v>2.6231596708160801E-3</v>
      </c>
      <c r="Z327" s="135">
        <v>1.18612179291456E-3</v>
      </c>
    </row>
    <row r="328" spans="1:26">
      <c r="A328">
        <v>559</v>
      </c>
      <c r="B328">
        <v>7207</v>
      </c>
      <c r="C328" t="s">
        <v>3611</v>
      </c>
      <c r="D328" t="s">
        <v>2039</v>
      </c>
      <c r="E328" t="s">
        <v>2040</v>
      </c>
      <c r="F328" t="s">
        <v>785</v>
      </c>
      <c r="G328" t="s">
        <v>129</v>
      </c>
      <c r="H328" t="s">
        <v>138</v>
      </c>
      <c r="I328" t="s">
        <v>1061</v>
      </c>
      <c r="J328" t="s">
        <v>1958</v>
      </c>
      <c r="K328" t="s">
        <v>1083</v>
      </c>
      <c r="L328" t="s">
        <v>140</v>
      </c>
      <c r="M328" t="s">
        <v>2041</v>
      </c>
      <c r="N328" t="s">
        <v>2042</v>
      </c>
      <c r="O328" s="135">
        <v>3.3750000000000002E-2</v>
      </c>
      <c r="P328" s="135">
        <v>4.1239999999999999E-2</v>
      </c>
      <c r="R328" s="131">
        <v>20000</v>
      </c>
      <c r="S328" s="133">
        <v>2.9780000000000002</v>
      </c>
      <c r="T328" s="137">
        <v>99.171999999999997</v>
      </c>
      <c r="U328" s="131">
        <v>59.067</v>
      </c>
      <c r="W328" t="s">
        <v>237</v>
      </c>
      <c r="X328" s="135">
        <v>0</v>
      </c>
      <c r="Y328" s="135">
        <v>1.00498321651295E-3</v>
      </c>
      <c r="Z328" s="135">
        <v>4.5442620511489102E-4</v>
      </c>
    </row>
  </sheetData>
  <sheetProtection formatColumns="0"/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J1"/>
  <sheetViews>
    <sheetView rightToLeft="1" workbookViewId="0"/>
  </sheetViews>
  <sheetFormatPr defaultColWidth="0" defaultRowHeight="14.25"/>
  <cols>
    <col min="1" max="36" width="11.625" customWidth="1"/>
    <col min="37" max="37" width="11.625" hidden="1" customWidth="1"/>
    <col min="38" max="16384" width="11.625" hidden="1"/>
  </cols>
  <sheetData>
    <row r="1" spans="1:36" s="4" customFormat="1" ht="51">
      <c r="A1" s="14" t="s">
        <v>8</v>
      </c>
      <c r="B1" s="14" t="s">
        <v>9</v>
      </c>
      <c r="C1" s="14" t="s">
        <v>10</v>
      </c>
      <c r="D1" s="14" t="s">
        <v>11</v>
      </c>
      <c r="E1" s="14" t="s">
        <v>12</v>
      </c>
      <c r="F1" s="14" t="s">
        <v>13</v>
      </c>
      <c r="G1" s="14" t="s">
        <v>14</v>
      </c>
      <c r="H1" s="14" t="s">
        <v>15</v>
      </c>
      <c r="I1" s="14" t="s">
        <v>121</v>
      </c>
      <c r="J1" s="14" t="s">
        <v>16</v>
      </c>
      <c r="K1" s="14" t="s">
        <v>17</v>
      </c>
      <c r="L1" s="14" t="s">
        <v>19</v>
      </c>
      <c r="M1" s="14" t="s">
        <v>21</v>
      </c>
      <c r="N1" s="14" t="s">
        <v>23</v>
      </c>
      <c r="O1" s="14" t="s">
        <v>185</v>
      </c>
      <c r="P1" s="14" t="s">
        <v>186</v>
      </c>
      <c r="Q1" s="14" t="s">
        <v>187</v>
      </c>
      <c r="R1" s="14" t="s">
        <v>24</v>
      </c>
      <c r="S1" s="14" t="s">
        <v>182</v>
      </c>
      <c r="T1" s="14" t="s">
        <v>212</v>
      </c>
      <c r="U1" s="14" t="s">
        <v>204</v>
      </c>
      <c r="V1" s="14" t="s">
        <v>183</v>
      </c>
      <c r="W1" s="14" t="s">
        <v>184</v>
      </c>
      <c r="X1" s="14" t="s">
        <v>213</v>
      </c>
      <c r="Y1" s="14" t="s">
        <v>214</v>
      </c>
      <c r="Z1" s="14" t="s">
        <v>27</v>
      </c>
      <c r="AA1" s="14" t="s">
        <v>28</v>
      </c>
      <c r="AB1" s="14" t="s">
        <v>29</v>
      </c>
      <c r="AC1" s="14" t="s">
        <v>1684</v>
      </c>
      <c r="AD1" s="14" t="s">
        <v>30</v>
      </c>
      <c r="AE1" s="14" t="s">
        <v>205</v>
      </c>
      <c r="AF1" s="14" t="s">
        <v>220</v>
      </c>
      <c r="AG1" s="14" t="s">
        <v>206</v>
      </c>
      <c r="AH1" s="14" t="s">
        <v>1685</v>
      </c>
      <c r="AI1" s="14" t="s">
        <v>31</v>
      </c>
      <c r="AJ1" s="14" t="s">
        <v>32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/>
    </customSheetView>
  </customSheetView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J1197"/>
  <sheetViews>
    <sheetView rightToLeft="1" topLeftCell="H1" workbookViewId="0">
      <selection activeCell="M10" sqref="M10"/>
    </sheetView>
  </sheetViews>
  <sheetFormatPr defaultColWidth="0" defaultRowHeight="14.25"/>
  <cols>
    <col min="1" max="36" width="11.625" style="158" customWidth="1"/>
    <col min="37" max="37" width="11.625" style="158" hidden="1" customWidth="1"/>
    <col min="38" max="16384" width="11.625" style="158" hidden="1"/>
  </cols>
  <sheetData>
    <row r="1" spans="1:36" s="157" customFormat="1" ht="51">
      <c r="A1" s="155" t="s">
        <v>8</v>
      </c>
      <c r="B1" s="155" t="s">
        <v>9</v>
      </c>
      <c r="C1" s="155" t="s">
        <v>10</v>
      </c>
      <c r="D1" s="155" t="s">
        <v>11</v>
      </c>
      <c r="E1" s="155" t="s">
        <v>12</v>
      </c>
      <c r="F1" s="155" t="s">
        <v>13</v>
      </c>
      <c r="G1" s="155" t="s">
        <v>14</v>
      </c>
      <c r="H1" s="155" t="s">
        <v>15</v>
      </c>
      <c r="I1" s="155" t="s">
        <v>121</v>
      </c>
      <c r="J1" s="155" t="s">
        <v>16</v>
      </c>
      <c r="K1" s="155" t="s">
        <v>17</v>
      </c>
      <c r="L1" s="155" t="s">
        <v>18</v>
      </c>
      <c r="M1" s="155" t="s">
        <v>19</v>
      </c>
      <c r="N1" s="155" t="s">
        <v>21</v>
      </c>
      <c r="O1" s="155" t="s">
        <v>23</v>
      </c>
      <c r="P1" s="155" t="s">
        <v>185</v>
      </c>
      <c r="Q1" s="155" t="s">
        <v>186</v>
      </c>
      <c r="R1" s="155" t="s">
        <v>187</v>
      </c>
      <c r="S1" s="155" t="s">
        <v>24</v>
      </c>
      <c r="T1" s="155" t="s">
        <v>182</v>
      </c>
      <c r="U1" s="155" t="s">
        <v>204</v>
      </c>
      <c r="V1" s="134" t="s">
        <v>183</v>
      </c>
      <c r="W1" s="134" t="s">
        <v>184</v>
      </c>
      <c r="X1" s="155" t="s">
        <v>213</v>
      </c>
      <c r="Y1" s="155" t="s">
        <v>214</v>
      </c>
      <c r="Z1" s="155" t="s">
        <v>27</v>
      </c>
      <c r="AA1" s="132" t="s">
        <v>28</v>
      </c>
      <c r="AB1" s="136" t="s">
        <v>29</v>
      </c>
      <c r="AC1" s="155" t="s">
        <v>1684</v>
      </c>
      <c r="AD1" s="155" t="s">
        <v>30</v>
      </c>
      <c r="AE1" s="155" t="s">
        <v>205</v>
      </c>
      <c r="AF1" s="155" t="s">
        <v>220</v>
      </c>
      <c r="AG1" s="155" t="s">
        <v>206</v>
      </c>
      <c r="AH1" s="134" t="s">
        <v>1685</v>
      </c>
      <c r="AI1" s="134" t="s">
        <v>31</v>
      </c>
      <c r="AJ1" s="134" t="s">
        <v>32</v>
      </c>
    </row>
    <row r="2" spans="1:36">
      <c r="A2" s="158">
        <v>13710</v>
      </c>
      <c r="B2" s="158">
        <v>13711</v>
      </c>
      <c r="C2" s="158" t="s">
        <v>2088</v>
      </c>
      <c r="D2" s="158" t="s">
        <v>2089</v>
      </c>
      <c r="E2" s="158" t="s">
        <v>35</v>
      </c>
      <c r="F2" s="158" t="s">
        <v>2090</v>
      </c>
      <c r="G2" s="158" t="s">
        <v>2091</v>
      </c>
      <c r="H2" s="158" t="s">
        <v>38</v>
      </c>
      <c r="I2" s="158" t="s">
        <v>765</v>
      </c>
      <c r="J2" s="158" t="s">
        <v>39</v>
      </c>
      <c r="K2" s="158" t="s">
        <v>39</v>
      </c>
      <c r="L2" s="158" t="s">
        <v>40</v>
      </c>
      <c r="M2" s="158" t="s">
        <v>41</v>
      </c>
      <c r="N2" s="158" t="s">
        <v>106</v>
      </c>
      <c r="O2" s="158" t="s">
        <v>45</v>
      </c>
      <c r="P2" s="158" t="s">
        <v>2092</v>
      </c>
      <c r="Q2" s="158" t="s">
        <v>246</v>
      </c>
      <c r="R2" s="158" t="s">
        <v>197</v>
      </c>
      <c r="S2" s="158" t="s">
        <v>46</v>
      </c>
      <c r="T2" s="158" t="s">
        <v>2093</v>
      </c>
      <c r="U2" s="158" t="s">
        <v>1878</v>
      </c>
      <c r="V2" s="162">
        <v>3.5000000000000003E-2</v>
      </c>
      <c r="W2" s="162">
        <v>4.4089999999999997E-2</v>
      </c>
      <c r="X2" s="158" t="s">
        <v>232</v>
      </c>
      <c r="Z2" s="161">
        <v>181808.54</v>
      </c>
      <c r="AA2" s="160">
        <v>1</v>
      </c>
      <c r="AB2" s="163">
        <v>100.26</v>
      </c>
      <c r="AD2" s="161">
        <v>182.28100000000001</v>
      </c>
      <c r="AG2" s="158" t="s">
        <v>237</v>
      </c>
      <c r="AH2" s="162">
        <v>2.1770000000000001E-3</v>
      </c>
      <c r="AI2" s="162">
        <v>9.3987029586550409E-3</v>
      </c>
      <c r="AJ2" s="162">
        <v>2.03285272896921E-3</v>
      </c>
    </row>
    <row r="3" spans="1:36">
      <c r="A3" s="158">
        <v>13710</v>
      </c>
      <c r="B3" s="158">
        <v>13711</v>
      </c>
      <c r="C3" s="158" t="s">
        <v>2088</v>
      </c>
      <c r="D3" s="158" t="s">
        <v>2089</v>
      </c>
      <c r="E3" s="158" t="s">
        <v>35</v>
      </c>
      <c r="F3" s="158" t="s">
        <v>2094</v>
      </c>
      <c r="G3" s="158" t="s">
        <v>2095</v>
      </c>
      <c r="H3" s="158" t="s">
        <v>38</v>
      </c>
      <c r="I3" s="158" t="s">
        <v>765</v>
      </c>
      <c r="J3" s="158" t="s">
        <v>39</v>
      </c>
      <c r="K3" s="158" t="s">
        <v>39</v>
      </c>
      <c r="L3" s="158" t="s">
        <v>992</v>
      </c>
      <c r="M3" s="158" t="s">
        <v>41</v>
      </c>
      <c r="N3" s="158" t="s">
        <v>106</v>
      </c>
      <c r="O3" s="158" t="s">
        <v>45</v>
      </c>
      <c r="P3" s="158" t="s">
        <v>2092</v>
      </c>
      <c r="Q3" s="158" t="s">
        <v>246</v>
      </c>
      <c r="R3" s="158" t="s">
        <v>197</v>
      </c>
      <c r="S3" s="158" t="s">
        <v>46</v>
      </c>
      <c r="T3" s="158" t="s">
        <v>2096</v>
      </c>
      <c r="U3" s="158" t="s">
        <v>2097</v>
      </c>
      <c r="V3" s="162">
        <v>5.8000000000000003E-2</v>
      </c>
      <c r="W3" s="162">
        <v>4.5249999999999999E-2</v>
      </c>
      <c r="X3" s="158" t="s">
        <v>232</v>
      </c>
      <c r="Z3" s="161">
        <v>45000</v>
      </c>
      <c r="AA3" s="160">
        <v>1</v>
      </c>
      <c r="AB3" s="163">
        <v>107.43</v>
      </c>
      <c r="AD3" s="161">
        <v>48.343000000000004</v>
      </c>
      <c r="AG3" s="158" t="s">
        <v>237</v>
      </c>
      <c r="AH3" s="162">
        <v>2.9999999999999997E-4</v>
      </c>
      <c r="AI3" s="162">
        <v>2.49266567962729E-3</v>
      </c>
      <c r="AJ3" s="162">
        <v>5.3914058690108201E-4</v>
      </c>
    </row>
    <row r="4" spans="1:36">
      <c r="A4" s="158">
        <v>13710</v>
      </c>
      <c r="B4" s="158">
        <v>13711</v>
      </c>
      <c r="C4" s="158" t="s">
        <v>2098</v>
      </c>
      <c r="D4" s="158" t="s">
        <v>2099</v>
      </c>
      <c r="E4" s="158" t="s">
        <v>35</v>
      </c>
      <c r="F4" s="158" t="s">
        <v>2100</v>
      </c>
      <c r="G4" s="158" t="s">
        <v>2101</v>
      </c>
      <c r="H4" s="158" t="s">
        <v>38</v>
      </c>
      <c r="I4" s="158" t="s">
        <v>1383</v>
      </c>
      <c r="J4" s="158" t="s">
        <v>39</v>
      </c>
      <c r="K4" s="158" t="s">
        <v>39</v>
      </c>
      <c r="L4" s="158" t="s">
        <v>40</v>
      </c>
      <c r="M4" s="158" t="s">
        <v>41</v>
      </c>
      <c r="N4" s="158" t="s">
        <v>43</v>
      </c>
      <c r="O4" s="158" t="s">
        <v>45</v>
      </c>
      <c r="P4" s="158" t="s">
        <v>282</v>
      </c>
      <c r="Q4" s="158" t="s">
        <v>282</v>
      </c>
      <c r="R4" s="158" t="s">
        <v>282</v>
      </c>
      <c r="S4" s="158" t="s">
        <v>46</v>
      </c>
      <c r="T4" s="158" t="s">
        <v>2102</v>
      </c>
      <c r="U4" s="158" t="s">
        <v>2103</v>
      </c>
      <c r="V4" s="162">
        <v>3.7400000000000003E-2</v>
      </c>
      <c r="W4" s="162">
        <v>3.1060000000000001E-2</v>
      </c>
      <c r="X4" s="158" t="s">
        <v>232</v>
      </c>
      <c r="Z4" s="161">
        <v>125000</v>
      </c>
      <c r="AA4" s="160">
        <v>1</v>
      </c>
      <c r="AB4" s="163">
        <v>107.68</v>
      </c>
      <c r="AD4" s="161">
        <v>134.6</v>
      </c>
      <c r="AG4" s="158" t="s">
        <v>237</v>
      </c>
      <c r="AH4" s="162">
        <v>3.7199999999999999E-4</v>
      </c>
      <c r="AI4" s="162">
        <v>6.9401843159438798E-3</v>
      </c>
      <c r="AJ4" s="162">
        <v>1.5010978310814401E-3</v>
      </c>
    </row>
    <row r="5" spans="1:36">
      <c r="A5" s="158">
        <v>13710</v>
      </c>
      <c r="B5" s="158">
        <v>13711</v>
      </c>
      <c r="C5" s="158" t="s">
        <v>2098</v>
      </c>
      <c r="D5" s="158" t="s">
        <v>2099</v>
      </c>
      <c r="E5" s="158" t="s">
        <v>35</v>
      </c>
      <c r="F5" s="158" t="s">
        <v>2104</v>
      </c>
      <c r="G5" s="158" t="s">
        <v>2101</v>
      </c>
      <c r="H5" s="158" t="s">
        <v>38</v>
      </c>
      <c r="I5" s="158" t="s">
        <v>1383</v>
      </c>
      <c r="J5" s="158" t="s">
        <v>39</v>
      </c>
      <c r="K5" s="158" t="s">
        <v>39</v>
      </c>
      <c r="L5" s="158" t="s">
        <v>992</v>
      </c>
      <c r="M5" s="158" t="s">
        <v>41</v>
      </c>
      <c r="N5" s="158" t="s">
        <v>43</v>
      </c>
      <c r="O5" s="158" t="s">
        <v>45</v>
      </c>
      <c r="P5" s="158" t="s">
        <v>282</v>
      </c>
      <c r="Q5" s="158" t="s">
        <v>282</v>
      </c>
      <c r="R5" s="158" t="s">
        <v>282</v>
      </c>
      <c r="S5" s="158" t="s">
        <v>46</v>
      </c>
      <c r="T5" s="158" t="s">
        <v>328</v>
      </c>
      <c r="U5" s="158" t="s">
        <v>2103</v>
      </c>
      <c r="V5" s="162">
        <v>3.7400000000000003E-2</v>
      </c>
      <c r="W5" s="162">
        <v>3.1060000000000001E-2</v>
      </c>
      <c r="X5" s="158" t="s">
        <v>232</v>
      </c>
      <c r="Z5" s="161">
        <v>47668</v>
      </c>
      <c r="AA5" s="160">
        <v>1</v>
      </c>
      <c r="AB5" s="163">
        <v>107.46299999999999</v>
      </c>
      <c r="AD5" s="161">
        <v>51.225000000000001</v>
      </c>
      <c r="AG5" s="158" t="s">
        <v>237</v>
      </c>
      <c r="AH5" s="162">
        <v>0</v>
      </c>
      <c r="AI5" s="162">
        <v>2.6412532849292201E-3</v>
      </c>
      <c r="AJ5" s="162">
        <v>5.7127871492340405E-4</v>
      </c>
    </row>
    <row r="6" spans="1:36">
      <c r="A6" s="158">
        <v>13710</v>
      </c>
      <c r="B6" s="158">
        <v>13711</v>
      </c>
      <c r="C6" s="158" t="s">
        <v>2105</v>
      </c>
      <c r="D6" s="158" t="s">
        <v>2106</v>
      </c>
      <c r="E6" s="158" t="s">
        <v>277</v>
      </c>
      <c r="F6" s="158" t="s">
        <v>2107</v>
      </c>
      <c r="G6" s="158" t="s">
        <v>2108</v>
      </c>
      <c r="H6" s="158" t="s">
        <v>38</v>
      </c>
      <c r="I6" s="158" t="s">
        <v>765</v>
      </c>
      <c r="J6" s="158" t="s">
        <v>39</v>
      </c>
      <c r="K6" s="158" t="s">
        <v>280</v>
      </c>
      <c r="L6" s="158" t="s">
        <v>40</v>
      </c>
      <c r="M6" s="158" t="s">
        <v>41</v>
      </c>
      <c r="N6" s="158" t="s">
        <v>226</v>
      </c>
      <c r="O6" s="158" t="s">
        <v>45</v>
      </c>
      <c r="P6" s="158" t="s">
        <v>2109</v>
      </c>
      <c r="Q6" s="158" t="s">
        <v>196</v>
      </c>
      <c r="R6" s="158" t="s">
        <v>197</v>
      </c>
      <c r="S6" s="158" t="s">
        <v>46</v>
      </c>
      <c r="T6" s="158" t="s">
        <v>2110</v>
      </c>
      <c r="U6" s="158" t="s">
        <v>2111</v>
      </c>
      <c r="V6" s="162">
        <v>5.9200000000000003E-2</v>
      </c>
      <c r="W6" s="162">
        <v>5.6309999999999999E-2</v>
      </c>
      <c r="X6" s="158" t="s">
        <v>232</v>
      </c>
      <c r="Z6" s="161">
        <v>15000</v>
      </c>
      <c r="AA6" s="160">
        <v>1</v>
      </c>
      <c r="AB6" s="163">
        <v>100.7</v>
      </c>
      <c r="AD6" s="161">
        <v>15.105</v>
      </c>
      <c r="AG6" s="158" t="s">
        <v>237</v>
      </c>
      <c r="AH6" s="162">
        <v>2.5999999999999998E-5</v>
      </c>
      <c r="AI6" s="162">
        <v>7.7883717750618304E-4</v>
      </c>
      <c r="AJ6" s="162">
        <v>1.6845529523391701E-4</v>
      </c>
    </row>
    <row r="7" spans="1:36">
      <c r="A7" s="158">
        <v>13710</v>
      </c>
      <c r="B7" s="158">
        <v>13711</v>
      </c>
      <c r="C7" s="158" t="s">
        <v>2112</v>
      </c>
      <c r="D7" s="158" t="s">
        <v>2113</v>
      </c>
      <c r="E7" s="158" t="s">
        <v>35</v>
      </c>
      <c r="F7" s="158" t="s">
        <v>2114</v>
      </c>
      <c r="G7" s="158" t="s">
        <v>2115</v>
      </c>
      <c r="H7" s="158" t="s">
        <v>38</v>
      </c>
      <c r="I7" s="158" t="s">
        <v>765</v>
      </c>
      <c r="J7" s="158" t="s">
        <v>39</v>
      </c>
      <c r="K7" s="158" t="s">
        <v>39</v>
      </c>
      <c r="L7" s="158" t="s">
        <v>40</v>
      </c>
      <c r="M7" s="158" t="s">
        <v>41</v>
      </c>
      <c r="N7" s="158" t="s">
        <v>106</v>
      </c>
      <c r="O7" s="158" t="s">
        <v>45</v>
      </c>
      <c r="P7" s="158" t="s">
        <v>1969</v>
      </c>
      <c r="Q7" s="158" t="s">
        <v>246</v>
      </c>
      <c r="R7" s="158" t="s">
        <v>197</v>
      </c>
      <c r="S7" s="158" t="s">
        <v>46</v>
      </c>
      <c r="T7" s="158" t="s">
        <v>2116</v>
      </c>
      <c r="U7" s="158" t="s">
        <v>2117</v>
      </c>
      <c r="V7" s="162">
        <v>0.08</v>
      </c>
      <c r="W7" s="162">
        <v>5.219E-2</v>
      </c>
      <c r="X7" s="158" t="s">
        <v>232</v>
      </c>
      <c r="Z7" s="161">
        <v>16947.37</v>
      </c>
      <c r="AA7" s="160">
        <v>1</v>
      </c>
      <c r="AB7" s="163">
        <v>105.5</v>
      </c>
      <c r="AD7" s="161">
        <v>17.879000000000001</v>
      </c>
      <c r="AG7" s="158" t="s">
        <v>237</v>
      </c>
      <c r="AH7" s="162">
        <v>6.0999999999999999E-5</v>
      </c>
      <c r="AI7" s="162">
        <v>9.2189342051541699E-4</v>
      </c>
      <c r="AJ7" s="162">
        <v>1.99397040629711E-4</v>
      </c>
    </row>
    <row r="8" spans="1:36">
      <c r="A8" s="158">
        <v>13710</v>
      </c>
      <c r="B8" s="158">
        <v>13711</v>
      </c>
      <c r="C8" s="158" t="s">
        <v>2118</v>
      </c>
      <c r="D8" s="158" t="s">
        <v>2119</v>
      </c>
      <c r="E8" s="158" t="s">
        <v>35</v>
      </c>
      <c r="F8" s="158" t="s">
        <v>2120</v>
      </c>
      <c r="G8" s="158" t="s">
        <v>2121</v>
      </c>
      <c r="H8" s="158" t="s">
        <v>38</v>
      </c>
      <c r="I8" s="158" t="s">
        <v>1383</v>
      </c>
      <c r="J8" s="158" t="s">
        <v>39</v>
      </c>
      <c r="K8" s="158" t="s">
        <v>39</v>
      </c>
      <c r="L8" s="158" t="s">
        <v>40</v>
      </c>
      <c r="M8" s="158" t="s">
        <v>41</v>
      </c>
      <c r="N8" s="158" t="s">
        <v>99</v>
      </c>
      <c r="O8" s="158" t="s">
        <v>45</v>
      </c>
      <c r="P8" s="158" t="s">
        <v>282</v>
      </c>
      <c r="Q8" s="158" t="s">
        <v>282</v>
      </c>
      <c r="R8" s="158" t="s">
        <v>282</v>
      </c>
      <c r="S8" s="158" t="s">
        <v>46</v>
      </c>
      <c r="T8" s="158" t="s">
        <v>2122</v>
      </c>
      <c r="U8" s="158" t="s">
        <v>2123</v>
      </c>
      <c r="V8" s="162">
        <v>4.3799999999999999E-2</v>
      </c>
      <c r="W8" s="162">
        <v>3.9300000000000002E-2</v>
      </c>
      <c r="X8" s="158" t="s">
        <v>232</v>
      </c>
      <c r="Z8" s="161">
        <v>212000</v>
      </c>
      <c r="AA8" s="160">
        <v>1</v>
      </c>
      <c r="AB8" s="163">
        <v>103.26</v>
      </c>
      <c r="AD8" s="161">
        <v>218.911</v>
      </c>
      <c r="AG8" s="158" t="s">
        <v>237</v>
      </c>
      <c r="AH8" s="162">
        <v>1.8000000000000001E-4</v>
      </c>
      <c r="AI8" s="162">
        <v>1.1287400273584301E-2</v>
      </c>
      <c r="AJ8" s="162">
        <v>2.44136053134796E-3</v>
      </c>
    </row>
    <row r="9" spans="1:36">
      <c r="A9" s="158">
        <v>13710</v>
      </c>
      <c r="B9" s="158">
        <v>13711</v>
      </c>
      <c r="C9" s="158" t="s">
        <v>2118</v>
      </c>
      <c r="D9" s="158" t="s">
        <v>2119</v>
      </c>
      <c r="E9" s="158" t="s">
        <v>35</v>
      </c>
      <c r="F9" s="158" t="s">
        <v>2124</v>
      </c>
      <c r="G9" s="158" t="s">
        <v>2125</v>
      </c>
      <c r="H9" s="158" t="s">
        <v>38</v>
      </c>
      <c r="I9" s="158" t="s">
        <v>765</v>
      </c>
      <c r="J9" s="158" t="s">
        <v>39</v>
      </c>
      <c r="K9" s="158" t="s">
        <v>39</v>
      </c>
      <c r="L9" s="158" t="s">
        <v>40</v>
      </c>
      <c r="M9" s="158" t="s">
        <v>41</v>
      </c>
      <c r="N9" s="158" t="s">
        <v>99</v>
      </c>
      <c r="O9" s="158" t="s">
        <v>45</v>
      </c>
      <c r="P9" s="158" t="s">
        <v>282</v>
      </c>
      <c r="Q9" s="158" t="s">
        <v>282</v>
      </c>
      <c r="R9" s="158" t="s">
        <v>282</v>
      </c>
      <c r="S9" s="158" t="s">
        <v>46</v>
      </c>
      <c r="T9" s="158" t="s">
        <v>2126</v>
      </c>
      <c r="U9" s="158" t="s">
        <v>2127</v>
      </c>
      <c r="V9" s="162">
        <v>5.5E-2</v>
      </c>
      <c r="W9" s="162">
        <v>7.2010000000000005E-2</v>
      </c>
      <c r="X9" s="158" t="s">
        <v>232</v>
      </c>
      <c r="Z9" s="161">
        <v>33604</v>
      </c>
      <c r="AA9" s="160">
        <v>1</v>
      </c>
      <c r="AB9" s="163">
        <v>94.61</v>
      </c>
      <c r="AD9" s="161">
        <v>31.792999999999999</v>
      </c>
      <c r="AG9" s="158" t="s">
        <v>237</v>
      </c>
      <c r="AH9" s="162">
        <v>1.6799999999999999E-4</v>
      </c>
      <c r="AI9" s="162">
        <v>1.6392831058372401E-3</v>
      </c>
      <c r="AJ9" s="162">
        <v>3.5456181027464099E-4</v>
      </c>
    </row>
    <row r="10" spans="1:36">
      <c r="A10" s="158">
        <v>13710</v>
      </c>
      <c r="B10" s="158">
        <v>13711</v>
      </c>
      <c r="C10" s="158" t="s">
        <v>47</v>
      </c>
      <c r="D10" s="158" t="s">
        <v>48</v>
      </c>
      <c r="E10" s="158" t="s">
        <v>35</v>
      </c>
      <c r="F10" s="158" t="s">
        <v>2128</v>
      </c>
      <c r="G10" s="158" t="s">
        <v>2129</v>
      </c>
      <c r="H10" s="158" t="s">
        <v>38</v>
      </c>
      <c r="I10" s="158" t="s">
        <v>765</v>
      </c>
      <c r="J10" s="158" t="s">
        <v>39</v>
      </c>
      <c r="K10" s="158" t="s">
        <v>39</v>
      </c>
      <c r="L10" s="158" t="s">
        <v>40</v>
      </c>
      <c r="M10" s="158" t="s">
        <v>41</v>
      </c>
      <c r="N10" s="158" t="s">
        <v>52</v>
      </c>
      <c r="O10" s="158" t="s">
        <v>45</v>
      </c>
      <c r="P10" s="158" t="s">
        <v>2109</v>
      </c>
      <c r="Q10" s="158" t="s">
        <v>196</v>
      </c>
      <c r="R10" s="158" t="s">
        <v>197</v>
      </c>
      <c r="S10" s="158" t="s">
        <v>46</v>
      </c>
      <c r="T10" s="158" t="s">
        <v>2130</v>
      </c>
      <c r="U10" s="158" t="s">
        <v>786</v>
      </c>
      <c r="V10" s="162">
        <v>3.2500000000000001E-2</v>
      </c>
      <c r="W10" s="162">
        <v>3.3890000000000003E-2</v>
      </c>
      <c r="X10" s="158" t="s">
        <v>232</v>
      </c>
      <c r="Z10" s="161">
        <v>3567.2</v>
      </c>
      <c r="AA10" s="160">
        <v>1</v>
      </c>
      <c r="AB10" s="163">
        <v>99.95</v>
      </c>
      <c r="AD10" s="161">
        <v>3.5649999999999999</v>
      </c>
      <c r="AG10" s="158" t="s">
        <v>237</v>
      </c>
      <c r="AH10" s="162">
        <v>1.64E-4</v>
      </c>
      <c r="AI10" s="162">
        <v>1.8383838766039399E-4</v>
      </c>
      <c r="AJ10" s="162">
        <v>3.9762546990655302E-5</v>
      </c>
    </row>
    <row r="11" spans="1:36">
      <c r="A11" s="158">
        <v>13710</v>
      </c>
      <c r="B11" s="158">
        <v>13711</v>
      </c>
      <c r="C11" s="158" t="s">
        <v>2131</v>
      </c>
      <c r="D11" s="158" t="s">
        <v>2132</v>
      </c>
      <c r="E11" s="158" t="s">
        <v>277</v>
      </c>
      <c r="F11" s="158" t="s">
        <v>2133</v>
      </c>
      <c r="G11" s="158" t="s">
        <v>2134</v>
      </c>
      <c r="H11" s="158" t="s">
        <v>38</v>
      </c>
      <c r="I11" s="158" t="s">
        <v>765</v>
      </c>
      <c r="J11" s="158" t="s">
        <v>39</v>
      </c>
      <c r="K11" s="158" t="s">
        <v>138</v>
      </c>
      <c r="L11" s="158" t="s">
        <v>40</v>
      </c>
      <c r="M11" s="158" t="s">
        <v>41</v>
      </c>
      <c r="N11" s="158" t="s">
        <v>226</v>
      </c>
      <c r="O11" s="158" t="s">
        <v>45</v>
      </c>
      <c r="P11" s="158" t="s">
        <v>282</v>
      </c>
      <c r="Q11" s="158" t="s">
        <v>282</v>
      </c>
      <c r="R11" s="158" t="s">
        <v>282</v>
      </c>
      <c r="S11" s="158" t="s">
        <v>46</v>
      </c>
      <c r="T11" s="158" t="s">
        <v>2135</v>
      </c>
      <c r="U11" s="158" t="s">
        <v>259</v>
      </c>
      <c r="V11" s="162">
        <v>7.6999999999999999E-2</v>
      </c>
      <c r="W11" s="162">
        <v>0.13794000000000001</v>
      </c>
      <c r="X11" s="158" t="s">
        <v>232</v>
      </c>
      <c r="Z11" s="161">
        <v>86000</v>
      </c>
      <c r="AA11" s="160">
        <v>1</v>
      </c>
      <c r="AB11" s="163">
        <v>84.83</v>
      </c>
      <c r="AD11" s="161">
        <v>72.953999999999994</v>
      </c>
      <c r="AG11" s="158" t="s">
        <v>237</v>
      </c>
      <c r="AH11" s="162">
        <v>2.9399999999999999E-4</v>
      </c>
      <c r="AI11" s="162">
        <v>3.7616108361701798E-3</v>
      </c>
      <c r="AJ11" s="162">
        <v>8.1360171581834498E-4</v>
      </c>
    </row>
    <row r="12" spans="1:36">
      <c r="A12" s="158">
        <v>13710</v>
      </c>
      <c r="B12" s="158">
        <v>13711</v>
      </c>
      <c r="C12" s="158" t="s">
        <v>2136</v>
      </c>
      <c r="D12" s="158" t="s">
        <v>2137</v>
      </c>
      <c r="E12" s="158" t="s">
        <v>35</v>
      </c>
      <c r="F12" s="158" t="s">
        <v>2138</v>
      </c>
      <c r="G12" s="158" t="s">
        <v>2139</v>
      </c>
      <c r="H12" s="158" t="s">
        <v>38</v>
      </c>
      <c r="I12" s="158" t="s">
        <v>1383</v>
      </c>
      <c r="J12" s="158" t="s">
        <v>39</v>
      </c>
      <c r="K12" s="158" t="s">
        <v>39</v>
      </c>
      <c r="L12" s="158" t="s">
        <v>40</v>
      </c>
      <c r="M12" s="158" t="s">
        <v>41</v>
      </c>
      <c r="N12" s="158" t="s">
        <v>43</v>
      </c>
      <c r="O12" s="158" t="s">
        <v>45</v>
      </c>
      <c r="P12" s="158" t="s">
        <v>2140</v>
      </c>
      <c r="Q12" s="158" t="s">
        <v>196</v>
      </c>
      <c r="R12" s="158" t="s">
        <v>197</v>
      </c>
      <c r="S12" s="158" t="s">
        <v>46</v>
      </c>
      <c r="T12" s="158" t="s">
        <v>2141</v>
      </c>
      <c r="U12" s="158" t="s">
        <v>2142</v>
      </c>
      <c r="V12" s="162">
        <v>2.3400000000000001E-2</v>
      </c>
      <c r="W12" s="162">
        <v>2.4379999999999999E-2</v>
      </c>
      <c r="X12" s="158" t="s">
        <v>232</v>
      </c>
      <c r="Z12" s="161">
        <v>122000.45</v>
      </c>
      <c r="AA12" s="160">
        <v>1</v>
      </c>
      <c r="AB12" s="163">
        <v>119.82</v>
      </c>
      <c r="AD12" s="161">
        <v>146.18100000000001</v>
      </c>
      <c r="AG12" s="158" t="s">
        <v>237</v>
      </c>
      <c r="AH12" s="162">
        <v>1.06E-4</v>
      </c>
      <c r="AI12" s="162">
        <v>7.53731546401474E-3</v>
      </c>
      <c r="AJ12" s="162">
        <v>1.63025178873371E-3</v>
      </c>
    </row>
    <row r="13" spans="1:36">
      <c r="A13" s="158">
        <v>13710</v>
      </c>
      <c r="B13" s="158">
        <v>13711</v>
      </c>
      <c r="C13" s="158" t="s">
        <v>2143</v>
      </c>
      <c r="D13" s="158" t="s">
        <v>2144</v>
      </c>
      <c r="E13" s="158" t="s">
        <v>277</v>
      </c>
      <c r="F13" s="158" t="s">
        <v>2145</v>
      </c>
      <c r="G13" s="158" t="s">
        <v>2146</v>
      </c>
      <c r="H13" s="158" t="s">
        <v>38</v>
      </c>
      <c r="I13" s="158" t="s">
        <v>765</v>
      </c>
      <c r="J13" s="158" t="s">
        <v>39</v>
      </c>
      <c r="K13" s="158" t="s">
        <v>39</v>
      </c>
      <c r="L13" s="158" t="s">
        <v>40</v>
      </c>
      <c r="M13" s="158" t="s">
        <v>41</v>
      </c>
      <c r="N13" s="158" t="s">
        <v>80</v>
      </c>
      <c r="O13" s="158" t="s">
        <v>45</v>
      </c>
      <c r="P13" s="158" t="s">
        <v>1969</v>
      </c>
      <c r="Q13" s="158" t="s">
        <v>246</v>
      </c>
      <c r="R13" s="158" t="s">
        <v>197</v>
      </c>
      <c r="S13" s="158" t="s">
        <v>46</v>
      </c>
      <c r="T13" s="158" t="s">
        <v>2147</v>
      </c>
      <c r="U13" s="158" t="s">
        <v>2148</v>
      </c>
      <c r="V13" s="162">
        <v>6.2300000000000001E-2</v>
      </c>
      <c r="W13" s="162">
        <v>5.9049999999999998E-2</v>
      </c>
      <c r="X13" s="158" t="s">
        <v>232</v>
      </c>
      <c r="Z13" s="161">
        <v>35000</v>
      </c>
      <c r="AA13" s="160">
        <v>1</v>
      </c>
      <c r="AB13" s="163">
        <v>101.73</v>
      </c>
      <c r="AD13" s="161">
        <v>35.604999999999997</v>
      </c>
      <c r="AG13" s="158" t="s">
        <v>237</v>
      </c>
      <c r="AH13" s="162">
        <v>6.3999999999999997E-5</v>
      </c>
      <c r="AI13" s="162">
        <v>1.8358746854482901E-3</v>
      </c>
      <c r="AJ13" s="162">
        <v>3.9708275501166602E-4</v>
      </c>
    </row>
    <row r="14" spans="1:36">
      <c r="A14" s="158">
        <v>13710</v>
      </c>
      <c r="B14" s="158">
        <v>13711</v>
      </c>
      <c r="C14" s="158" t="s">
        <v>2149</v>
      </c>
      <c r="D14" s="158" t="s">
        <v>2150</v>
      </c>
      <c r="E14" s="158" t="s">
        <v>35</v>
      </c>
      <c r="F14" s="158" t="s">
        <v>2151</v>
      </c>
      <c r="G14" s="158" t="s">
        <v>2152</v>
      </c>
      <c r="H14" s="158" t="s">
        <v>38</v>
      </c>
      <c r="I14" s="158" t="s">
        <v>1561</v>
      </c>
      <c r="J14" s="158" t="s">
        <v>39</v>
      </c>
      <c r="K14" s="158" t="s">
        <v>39</v>
      </c>
      <c r="L14" s="158" t="s">
        <v>40</v>
      </c>
      <c r="M14" s="158" t="s">
        <v>41</v>
      </c>
      <c r="N14" s="158" t="s">
        <v>1102</v>
      </c>
      <c r="O14" s="158" t="s">
        <v>45</v>
      </c>
      <c r="P14" s="158" t="s">
        <v>282</v>
      </c>
      <c r="Q14" s="158" t="s">
        <v>282</v>
      </c>
      <c r="R14" s="158" t="s">
        <v>282</v>
      </c>
      <c r="S14" s="158" t="s">
        <v>46</v>
      </c>
      <c r="T14" s="158" t="s">
        <v>2153</v>
      </c>
      <c r="U14" s="158" t="s">
        <v>2111</v>
      </c>
      <c r="V14" s="162">
        <v>4.8500000000000001E-2</v>
      </c>
      <c r="W14" s="162">
        <v>-1.523E-2</v>
      </c>
      <c r="X14" s="158" t="s">
        <v>232</v>
      </c>
      <c r="Z14" s="161">
        <v>17000</v>
      </c>
      <c r="AA14" s="160">
        <v>1</v>
      </c>
      <c r="AB14" s="163">
        <v>113</v>
      </c>
      <c r="AD14" s="161">
        <v>19.21</v>
      </c>
      <c r="AG14" s="158" t="s">
        <v>237</v>
      </c>
      <c r="AH14" s="162">
        <v>5.7000000000000003E-5</v>
      </c>
      <c r="AI14" s="162">
        <v>9.9049733067817095E-4</v>
      </c>
      <c r="AJ14" s="162">
        <v>2.1423543339579799E-4</v>
      </c>
    </row>
    <row r="15" spans="1:36">
      <c r="A15" s="158">
        <v>13710</v>
      </c>
      <c r="B15" s="158">
        <v>13711</v>
      </c>
      <c r="C15" s="158" t="s">
        <v>2154</v>
      </c>
      <c r="D15" s="158" t="s">
        <v>2155</v>
      </c>
      <c r="E15" s="158" t="s">
        <v>35</v>
      </c>
      <c r="F15" s="158" t="s">
        <v>2156</v>
      </c>
      <c r="G15" s="158" t="s">
        <v>2157</v>
      </c>
      <c r="H15" s="158" t="s">
        <v>38</v>
      </c>
      <c r="I15" s="158" t="s">
        <v>765</v>
      </c>
      <c r="J15" s="158" t="s">
        <v>39</v>
      </c>
      <c r="K15" s="158" t="s">
        <v>512</v>
      </c>
      <c r="L15" s="158" t="s">
        <v>40</v>
      </c>
      <c r="M15" s="158" t="s">
        <v>41</v>
      </c>
      <c r="N15" s="158" t="s">
        <v>243</v>
      </c>
      <c r="O15" s="158" t="s">
        <v>45</v>
      </c>
      <c r="P15" s="158" t="s">
        <v>195</v>
      </c>
      <c r="Q15" s="158" t="s">
        <v>196</v>
      </c>
      <c r="R15" s="158" t="s">
        <v>197</v>
      </c>
      <c r="S15" s="158" t="s">
        <v>46</v>
      </c>
      <c r="T15" s="158" t="s">
        <v>2158</v>
      </c>
      <c r="U15" s="158" t="s">
        <v>2159</v>
      </c>
      <c r="V15" s="162">
        <v>1.0800000000000001E-2</v>
      </c>
      <c r="W15" s="162">
        <v>3.6580000000000001E-2</v>
      </c>
      <c r="X15" s="158" t="s">
        <v>232</v>
      </c>
      <c r="Z15" s="161">
        <v>181539.22</v>
      </c>
      <c r="AA15" s="160">
        <v>1</v>
      </c>
      <c r="AB15" s="163">
        <v>95.17</v>
      </c>
      <c r="AD15" s="161">
        <v>172.77099999999999</v>
      </c>
      <c r="AG15" s="158" t="s">
        <v>237</v>
      </c>
      <c r="AH15" s="162">
        <v>3.2299999999999999E-4</v>
      </c>
      <c r="AI15" s="162">
        <v>8.9083337414902208E-3</v>
      </c>
      <c r="AJ15" s="162">
        <v>1.92679039188917E-3</v>
      </c>
    </row>
    <row r="16" spans="1:36">
      <c r="A16" s="158">
        <v>13710</v>
      </c>
      <c r="B16" s="158">
        <v>13711</v>
      </c>
      <c r="C16" s="158" t="s">
        <v>2160</v>
      </c>
      <c r="D16" s="158" t="s">
        <v>2161</v>
      </c>
      <c r="E16" s="158" t="s">
        <v>35</v>
      </c>
      <c r="F16" s="158" t="s">
        <v>2162</v>
      </c>
      <c r="G16" s="158" t="s">
        <v>2163</v>
      </c>
      <c r="H16" s="158" t="s">
        <v>38</v>
      </c>
      <c r="I16" s="158" t="s">
        <v>765</v>
      </c>
      <c r="J16" s="158" t="s">
        <v>39</v>
      </c>
      <c r="K16" s="158" t="s">
        <v>39</v>
      </c>
      <c r="L16" s="158" t="s">
        <v>40</v>
      </c>
      <c r="M16" s="158" t="s">
        <v>41</v>
      </c>
      <c r="N16" s="158" t="s">
        <v>52</v>
      </c>
      <c r="O16" s="158" t="s">
        <v>45</v>
      </c>
      <c r="P16" s="158" t="s">
        <v>265</v>
      </c>
      <c r="Q16" s="158" t="s">
        <v>196</v>
      </c>
      <c r="R16" s="158" t="s">
        <v>197</v>
      </c>
      <c r="S16" s="158" t="s">
        <v>46</v>
      </c>
      <c r="T16" s="158" t="s">
        <v>2164</v>
      </c>
      <c r="U16" s="158" t="s">
        <v>2165</v>
      </c>
      <c r="V16" s="162">
        <v>3.2500000000000001E-2</v>
      </c>
      <c r="W16" s="162">
        <v>4.3439999999999999E-2</v>
      </c>
      <c r="X16" s="158" t="s">
        <v>232</v>
      </c>
      <c r="Z16" s="161">
        <v>148050.25</v>
      </c>
      <c r="AA16" s="160">
        <v>1</v>
      </c>
      <c r="AB16" s="163">
        <v>100.42</v>
      </c>
      <c r="AD16" s="161">
        <v>148.672</v>
      </c>
      <c r="AG16" s="158" t="s">
        <v>237</v>
      </c>
      <c r="AH16" s="162">
        <v>1.204E-3</v>
      </c>
      <c r="AI16" s="162">
        <v>7.6657615625427998E-3</v>
      </c>
      <c r="AJ16" s="162">
        <v>1.65803349468471E-3</v>
      </c>
    </row>
    <row r="17" spans="1:36">
      <c r="A17" s="158">
        <v>13710</v>
      </c>
      <c r="B17" s="158">
        <v>13711</v>
      </c>
      <c r="C17" s="158" t="s">
        <v>2160</v>
      </c>
      <c r="D17" s="158" t="s">
        <v>2161</v>
      </c>
      <c r="E17" s="158" t="s">
        <v>35</v>
      </c>
      <c r="F17" s="158" t="s">
        <v>2166</v>
      </c>
      <c r="G17" s="158" t="s">
        <v>2167</v>
      </c>
      <c r="H17" s="158" t="s">
        <v>38</v>
      </c>
      <c r="I17" s="158" t="s">
        <v>765</v>
      </c>
      <c r="J17" s="158" t="s">
        <v>39</v>
      </c>
      <c r="K17" s="158" t="s">
        <v>39</v>
      </c>
      <c r="L17" s="158" t="s">
        <v>40</v>
      </c>
      <c r="M17" s="158" t="s">
        <v>41</v>
      </c>
      <c r="N17" s="158" t="s">
        <v>52</v>
      </c>
      <c r="O17" s="158" t="s">
        <v>45</v>
      </c>
      <c r="P17" s="158" t="s">
        <v>265</v>
      </c>
      <c r="Q17" s="158" t="s">
        <v>196</v>
      </c>
      <c r="R17" s="158" t="s">
        <v>197</v>
      </c>
      <c r="S17" s="158" t="s">
        <v>46</v>
      </c>
      <c r="T17" s="158" t="s">
        <v>2168</v>
      </c>
      <c r="U17" s="158" t="s">
        <v>2169</v>
      </c>
      <c r="V17" s="162">
        <v>5.7000000000000002E-2</v>
      </c>
      <c r="W17" s="162">
        <v>4.2000000000000003E-2</v>
      </c>
      <c r="X17" s="158" t="s">
        <v>232</v>
      </c>
      <c r="Z17" s="161">
        <v>22222.22</v>
      </c>
      <c r="AA17" s="160">
        <v>1</v>
      </c>
      <c r="AB17" s="163">
        <v>101.83</v>
      </c>
      <c r="AD17" s="161">
        <v>22.629000000000001</v>
      </c>
      <c r="AG17" s="158" t="s">
        <v>237</v>
      </c>
      <c r="AH17" s="162">
        <v>4.1999999999999998E-5</v>
      </c>
      <c r="AI17" s="162">
        <v>1.1667804164118699E-3</v>
      </c>
      <c r="AJ17" s="162">
        <v>2.5236383829180102E-4</v>
      </c>
    </row>
    <row r="18" spans="1:36">
      <c r="A18" s="158">
        <v>13710</v>
      </c>
      <c r="B18" s="158">
        <v>13711</v>
      </c>
      <c r="C18" s="158" t="s">
        <v>2170</v>
      </c>
      <c r="D18" s="158" t="s">
        <v>2171</v>
      </c>
      <c r="E18" s="158" t="s">
        <v>35</v>
      </c>
      <c r="F18" s="158" t="s">
        <v>2172</v>
      </c>
      <c r="G18" s="158" t="s">
        <v>2173</v>
      </c>
      <c r="H18" s="158" t="s">
        <v>38</v>
      </c>
      <c r="I18" s="158" t="s">
        <v>765</v>
      </c>
      <c r="J18" s="158" t="s">
        <v>39</v>
      </c>
      <c r="K18" s="158" t="s">
        <v>39</v>
      </c>
      <c r="L18" s="158" t="s">
        <v>40</v>
      </c>
      <c r="M18" s="158" t="s">
        <v>41</v>
      </c>
      <c r="N18" s="158" t="s">
        <v>52</v>
      </c>
      <c r="O18" s="158" t="s">
        <v>45</v>
      </c>
      <c r="P18" s="158" t="s">
        <v>265</v>
      </c>
      <c r="Q18" s="158" t="s">
        <v>196</v>
      </c>
      <c r="R18" s="158" t="s">
        <v>197</v>
      </c>
      <c r="S18" s="158" t="s">
        <v>46</v>
      </c>
      <c r="T18" s="158" t="s">
        <v>2174</v>
      </c>
      <c r="U18" s="158" t="s">
        <v>2175</v>
      </c>
      <c r="V18" s="162">
        <v>2.8000000000000001E-2</v>
      </c>
      <c r="W18" s="162">
        <v>4.9279999999999997E-2</v>
      </c>
      <c r="X18" s="158" t="s">
        <v>232</v>
      </c>
      <c r="Z18" s="161">
        <v>74000.72</v>
      </c>
      <c r="AA18" s="160">
        <v>1</v>
      </c>
      <c r="AB18" s="163">
        <v>99.01</v>
      </c>
      <c r="AD18" s="161">
        <v>73.268000000000001</v>
      </c>
      <c r="AG18" s="158" t="s">
        <v>237</v>
      </c>
      <c r="AH18" s="162">
        <v>8.5599999999999999E-4</v>
      </c>
      <c r="AI18" s="162">
        <v>3.7778172943020798E-3</v>
      </c>
      <c r="AJ18" s="162">
        <v>8.1710702317674098E-4</v>
      </c>
    </row>
    <row r="19" spans="1:36">
      <c r="A19" s="158">
        <v>13710</v>
      </c>
      <c r="B19" s="158">
        <v>13711</v>
      </c>
      <c r="C19" s="158" t="s">
        <v>54</v>
      </c>
      <c r="D19" s="158" t="s">
        <v>55</v>
      </c>
      <c r="E19" s="158" t="s">
        <v>35</v>
      </c>
      <c r="F19" s="158" t="s">
        <v>2176</v>
      </c>
      <c r="G19" s="158" t="s">
        <v>2177</v>
      </c>
      <c r="H19" s="158" t="s">
        <v>38</v>
      </c>
      <c r="I19" s="158" t="s">
        <v>1561</v>
      </c>
      <c r="J19" s="158" t="s">
        <v>39</v>
      </c>
      <c r="K19" s="158" t="s">
        <v>39</v>
      </c>
      <c r="L19" s="158" t="s">
        <v>40</v>
      </c>
      <c r="M19" s="158" t="s">
        <v>41</v>
      </c>
      <c r="N19" s="158" t="s">
        <v>59</v>
      </c>
      <c r="O19" s="158" t="s">
        <v>45</v>
      </c>
      <c r="P19" s="158" t="s">
        <v>282</v>
      </c>
      <c r="Q19" s="158" t="s">
        <v>282</v>
      </c>
      <c r="R19" s="158" t="s">
        <v>282</v>
      </c>
      <c r="S19" s="158" t="s">
        <v>46</v>
      </c>
      <c r="T19" s="158" t="s">
        <v>2178</v>
      </c>
      <c r="U19" s="158" t="s">
        <v>2179</v>
      </c>
      <c r="V19" s="162">
        <v>4.5999999999999999E-2</v>
      </c>
      <c r="W19" s="162">
        <v>3.8170000000000003E-2</v>
      </c>
      <c r="X19" s="158" t="s">
        <v>232</v>
      </c>
      <c r="Z19" s="161">
        <v>38000</v>
      </c>
      <c r="AA19" s="160">
        <v>1</v>
      </c>
      <c r="AB19" s="163">
        <v>104.6</v>
      </c>
      <c r="AD19" s="161">
        <v>39.747999999999998</v>
      </c>
      <c r="AG19" s="158" t="s">
        <v>237</v>
      </c>
      <c r="AH19" s="162">
        <v>2.0000000000000001E-4</v>
      </c>
      <c r="AI19" s="162">
        <v>2.04946839665778E-3</v>
      </c>
      <c r="AJ19" s="162">
        <v>4.4328110393629399E-4</v>
      </c>
    </row>
    <row r="20" spans="1:36">
      <c r="A20" s="158">
        <v>13710</v>
      </c>
      <c r="B20" s="158">
        <v>13711</v>
      </c>
      <c r="C20" s="158" t="s">
        <v>61</v>
      </c>
      <c r="D20" s="158" t="s">
        <v>62</v>
      </c>
      <c r="E20" s="158" t="s">
        <v>35</v>
      </c>
      <c r="F20" s="158" t="s">
        <v>2180</v>
      </c>
      <c r="G20" s="158" t="s">
        <v>2181</v>
      </c>
      <c r="H20" s="158" t="s">
        <v>38</v>
      </c>
      <c r="I20" s="158" t="s">
        <v>1561</v>
      </c>
      <c r="J20" s="158" t="s">
        <v>39</v>
      </c>
      <c r="K20" s="158" t="s">
        <v>39</v>
      </c>
      <c r="L20" s="158" t="s">
        <v>40</v>
      </c>
      <c r="M20" s="158" t="s">
        <v>41</v>
      </c>
      <c r="N20" s="158" t="s">
        <v>66</v>
      </c>
      <c r="O20" s="158" t="s">
        <v>45</v>
      </c>
      <c r="P20" s="158" t="s">
        <v>282</v>
      </c>
      <c r="Q20" s="158" t="s">
        <v>282</v>
      </c>
      <c r="R20" s="158" t="s">
        <v>282</v>
      </c>
      <c r="S20" s="158" t="s">
        <v>46</v>
      </c>
      <c r="T20" s="158" t="s">
        <v>2130</v>
      </c>
      <c r="U20" s="158" t="s">
        <v>786</v>
      </c>
      <c r="V20" s="162">
        <v>1.2E-2</v>
      </c>
      <c r="W20" s="162">
        <v>4.5339999999999998E-2</v>
      </c>
      <c r="X20" s="158" t="s">
        <v>232</v>
      </c>
      <c r="Z20" s="161">
        <v>2000</v>
      </c>
      <c r="AA20" s="160">
        <v>1</v>
      </c>
      <c r="AB20" s="163">
        <v>98.4</v>
      </c>
      <c r="AD20" s="161">
        <v>1.968</v>
      </c>
      <c r="AG20" s="158" t="s">
        <v>237</v>
      </c>
      <c r="AH20" s="162">
        <v>3.1999999999999999E-5</v>
      </c>
      <c r="AI20" s="162">
        <v>1.01473125808154E-4</v>
      </c>
      <c r="AJ20" s="162">
        <v>2.1947700828887601E-5</v>
      </c>
    </row>
    <row r="21" spans="1:36">
      <c r="A21" s="158">
        <v>13710</v>
      </c>
      <c r="B21" s="158">
        <v>13711</v>
      </c>
      <c r="C21" s="158" t="s">
        <v>61</v>
      </c>
      <c r="D21" s="158" t="s">
        <v>62</v>
      </c>
      <c r="E21" s="158" t="s">
        <v>35</v>
      </c>
      <c r="F21" s="158" t="s">
        <v>2182</v>
      </c>
      <c r="G21" s="158" t="s">
        <v>2183</v>
      </c>
      <c r="H21" s="158" t="s">
        <v>38</v>
      </c>
      <c r="I21" s="158" t="s">
        <v>765</v>
      </c>
      <c r="J21" s="158" t="s">
        <v>39</v>
      </c>
      <c r="K21" s="158" t="s">
        <v>39</v>
      </c>
      <c r="L21" s="158" t="s">
        <v>40</v>
      </c>
      <c r="M21" s="158" t="s">
        <v>41</v>
      </c>
      <c r="N21" s="158" t="s">
        <v>66</v>
      </c>
      <c r="O21" s="158" t="s">
        <v>45</v>
      </c>
      <c r="P21" s="158" t="s">
        <v>282</v>
      </c>
      <c r="Q21" s="158" t="s">
        <v>282</v>
      </c>
      <c r="R21" s="158" t="s">
        <v>282</v>
      </c>
      <c r="S21" s="158" t="s">
        <v>46</v>
      </c>
      <c r="T21" s="158" t="s">
        <v>2184</v>
      </c>
      <c r="U21" s="158" t="s">
        <v>2083</v>
      </c>
      <c r="V21" s="162">
        <v>5.5E-2</v>
      </c>
      <c r="W21" s="162">
        <v>5.1540000000000002E-2</v>
      </c>
      <c r="X21" s="158" t="s">
        <v>232</v>
      </c>
      <c r="Z21" s="161">
        <v>47000</v>
      </c>
      <c r="AA21" s="160">
        <v>1</v>
      </c>
      <c r="AB21" s="163">
        <v>102.63</v>
      </c>
      <c r="AD21" s="161">
        <v>48.235999999999997</v>
      </c>
      <c r="AG21" s="158" t="s">
        <v>237</v>
      </c>
      <c r="AH21" s="162">
        <v>1.4300000000000001E-4</v>
      </c>
      <c r="AI21" s="162">
        <v>2.4871279694078799E-3</v>
      </c>
      <c r="AJ21" s="162">
        <v>5.3794283127657895E-4</v>
      </c>
    </row>
    <row r="22" spans="1:36">
      <c r="A22" s="158">
        <v>13710</v>
      </c>
      <c r="B22" s="158">
        <v>13711</v>
      </c>
      <c r="C22" s="158" t="s">
        <v>61</v>
      </c>
      <c r="D22" s="158" t="s">
        <v>62</v>
      </c>
      <c r="E22" s="158" t="s">
        <v>35</v>
      </c>
      <c r="F22" s="158" t="s">
        <v>2185</v>
      </c>
      <c r="G22" s="158" t="s">
        <v>2186</v>
      </c>
      <c r="H22" s="158" t="s">
        <v>38</v>
      </c>
      <c r="I22" s="158" t="s">
        <v>765</v>
      </c>
      <c r="J22" s="158" t="s">
        <v>39</v>
      </c>
      <c r="K22" s="158" t="s">
        <v>39</v>
      </c>
      <c r="L22" s="158" t="s">
        <v>40</v>
      </c>
      <c r="M22" s="158" t="s">
        <v>41</v>
      </c>
      <c r="N22" s="158" t="s">
        <v>66</v>
      </c>
      <c r="O22" s="158" t="s">
        <v>45</v>
      </c>
      <c r="P22" s="158" t="s">
        <v>282</v>
      </c>
      <c r="Q22" s="158" t="s">
        <v>282</v>
      </c>
      <c r="R22" s="158" t="s">
        <v>282</v>
      </c>
      <c r="S22" s="158" t="s">
        <v>46</v>
      </c>
      <c r="T22" s="158" t="s">
        <v>2187</v>
      </c>
      <c r="U22" s="158" t="s">
        <v>2188</v>
      </c>
      <c r="V22" s="162">
        <v>6.3399999999999998E-2</v>
      </c>
      <c r="W22" s="162">
        <v>5.747E-2</v>
      </c>
      <c r="X22" s="158" t="s">
        <v>232</v>
      </c>
      <c r="Z22" s="161">
        <v>59000</v>
      </c>
      <c r="AA22" s="160">
        <v>1</v>
      </c>
      <c r="AB22" s="163">
        <v>103.64</v>
      </c>
      <c r="AD22" s="161">
        <v>61.148000000000003</v>
      </c>
      <c r="AG22" s="158" t="s">
        <v>237</v>
      </c>
      <c r="AH22" s="162">
        <v>1.7100000000000001E-4</v>
      </c>
      <c r="AI22" s="162">
        <v>3.1528648921070601E-3</v>
      </c>
      <c r="AJ22" s="162">
        <v>6.8193558496163105E-4</v>
      </c>
    </row>
    <row r="23" spans="1:36">
      <c r="A23" s="158">
        <v>13710</v>
      </c>
      <c r="B23" s="158">
        <v>13711</v>
      </c>
      <c r="C23" s="158" t="s">
        <v>2189</v>
      </c>
      <c r="D23" s="158" t="s">
        <v>2190</v>
      </c>
      <c r="E23" s="158" t="s">
        <v>35</v>
      </c>
      <c r="F23" s="158" t="s">
        <v>2191</v>
      </c>
      <c r="G23" s="158" t="s">
        <v>2192</v>
      </c>
      <c r="H23" s="158" t="s">
        <v>38</v>
      </c>
      <c r="I23" s="158" t="s">
        <v>765</v>
      </c>
      <c r="J23" s="158" t="s">
        <v>39</v>
      </c>
      <c r="K23" s="158" t="s">
        <v>39</v>
      </c>
      <c r="L23" s="158" t="s">
        <v>40</v>
      </c>
      <c r="M23" s="158" t="s">
        <v>41</v>
      </c>
      <c r="N23" s="158" t="s">
        <v>59</v>
      </c>
      <c r="O23" s="158" t="s">
        <v>45</v>
      </c>
      <c r="P23" s="158" t="s">
        <v>257</v>
      </c>
      <c r="Q23" s="158" t="s">
        <v>196</v>
      </c>
      <c r="R23" s="158" t="s">
        <v>197</v>
      </c>
      <c r="S23" s="158" t="s">
        <v>46</v>
      </c>
      <c r="T23" s="158" t="s">
        <v>2193</v>
      </c>
      <c r="U23" s="158" t="s">
        <v>2194</v>
      </c>
      <c r="V23" s="162">
        <v>3.9E-2</v>
      </c>
      <c r="W23" s="162">
        <v>4.3720000000000002E-2</v>
      </c>
      <c r="X23" s="158" t="s">
        <v>232</v>
      </c>
      <c r="Z23" s="161">
        <v>176000.12</v>
      </c>
      <c r="AA23" s="160">
        <v>1</v>
      </c>
      <c r="AB23" s="163">
        <v>100.88</v>
      </c>
      <c r="AD23" s="161">
        <v>177.54900000000001</v>
      </c>
      <c r="AG23" s="158" t="s">
        <v>237</v>
      </c>
      <c r="AH23" s="162">
        <v>6.11E-4</v>
      </c>
      <c r="AI23" s="162">
        <v>9.1546971562080897E-3</v>
      </c>
      <c r="AJ23" s="162">
        <v>1.9800765253195499E-3</v>
      </c>
    </row>
    <row r="24" spans="1:36">
      <c r="A24" s="158">
        <v>13710</v>
      </c>
      <c r="B24" s="158">
        <v>13711</v>
      </c>
      <c r="C24" s="158" t="s">
        <v>2195</v>
      </c>
      <c r="D24" s="158" t="s">
        <v>2196</v>
      </c>
      <c r="E24" s="158" t="s">
        <v>35</v>
      </c>
      <c r="F24" s="158" t="s">
        <v>2197</v>
      </c>
      <c r="G24" s="158" t="s">
        <v>2198</v>
      </c>
      <c r="H24" s="158" t="s">
        <v>38</v>
      </c>
      <c r="I24" s="158" t="s">
        <v>765</v>
      </c>
      <c r="J24" s="158" t="s">
        <v>39</v>
      </c>
      <c r="K24" s="158" t="s">
        <v>39</v>
      </c>
      <c r="L24" s="158" t="s">
        <v>40</v>
      </c>
      <c r="M24" s="158" t="s">
        <v>41</v>
      </c>
      <c r="N24" s="158" t="s">
        <v>43</v>
      </c>
      <c r="O24" s="158" t="s">
        <v>45</v>
      </c>
      <c r="P24" s="158" t="s">
        <v>257</v>
      </c>
      <c r="Q24" s="158" t="s">
        <v>196</v>
      </c>
      <c r="R24" s="158" t="s">
        <v>197</v>
      </c>
      <c r="S24" s="158" t="s">
        <v>46</v>
      </c>
      <c r="T24" s="158" t="s">
        <v>2199</v>
      </c>
      <c r="U24" s="158" t="s">
        <v>2022</v>
      </c>
      <c r="V24" s="162">
        <v>3.85E-2</v>
      </c>
      <c r="W24" s="162">
        <v>3.9300000000000002E-2</v>
      </c>
      <c r="X24" s="158" t="s">
        <v>232</v>
      </c>
      <c r="Z24" s="161">
        <v>79000.33</v>
      </c>
      <c r="AA24" s="160">
        <v>1</v>
      </c>
      <c r="AB24" s="163">
        <v>101.24</v>
      </c>
      <c r="AD24" s="161">
        <v>79.98</v>
      </c>
      <c r="AG24" s="158" t="s">
        <v>237</v>
      </c>
      <c r="AH24" s="162">
        <v>5.0699999999999996E-4</v>
      </c>
      <c r="AI24" s="162">
        <v>4.1238891840677796E-3</v>
      </c>
      <c r="AJ24" s="162">
        <v>8.9195917975882404E-4</v>
      </c>
    </row>
    <row r="25" spans="1:36">
      <c r="A25" s="158">
        <v>13710</v>
      </c>
      <c r="B25" s="158">
        <v>13711</v>
      </c>
      <c r="C25" s="158" t="s">
        <v>2195</v>
      </c>
      <c r="D25" s="158" t="s">
        <v>2196</v>
      </c>
      <c r="E25" s="158" t="s">
        <v>35</v>
      </c>
      <c r="F25" s="158" t="s">
        <v>2200</v>
      </c>
      <c r="G25" s="158" t="s">
        <v>2201</v>
      </c>
      <c r="H25" s="158" t="s">
        <v>38</v>
      </c>
      <c r="I25" s="158" t="s">
        <v>765</v>
      </c>
      <c r="J25" s="158" t="s">
        <v>39</v>
      </c>
      <c r="K25" s="158" t="s">
        <v>39</v>
      </c>
      <c r="L25" s="158" t="s">
        <v>40</v>
      </c>
      <c r="M25" s="158" t="s">
        <v>41</v>
      </c>
      <c r="N25" s="158" t="s">
        <v>43</v>
      </c>
      <c r="O25" s="158" t="s">
        <v>45</v>
      </c>
      <c r="P25" s="158" t="s">
        <v>257</v>
      </c>
      <c r="Q25" s="158" t="s">
        <v>196</v>
      </c>
      <c r="R25" s="158" t="s">
        <v>197</v>
      </c>
      <c r="S25" s="158" t="s">
        <v>46</v>
      </c>
      <c r="T25" s="158" t="s">
        <v>2202</v>
      </c>
      <c r="U25" s="158" t="s">
        <v>2022</v>
      </c>
      <c r="V25" s="162">
        <v>6.7400000000000002E-2</v>
      </c>
      <c r="W25" s="162">
        <v>4.9570000000000003E-2</v>
      </c>
      <c r="X25" s="158" t="s">
        <v>232</v>
      </c>
      <c r="Z25" s="161">
        <v>9000</v>
      </c>
      <c r="AA25" s="160">
        <v>1</v>
      </c>
      <c r="AB25" s="163">
        <v>101.26</v>
      </c>
      <c r="AD25" s="161">
        <v>9.1129999999999995</v>
      </c>
      <c r="AG25" s="158" t="s">
        <v>237</v>
      </c>
      <c r="AH25" s="162">
        <v>4.5000000000000003E-5</v>
      </c>
      <c r="AI25" s="162">
        <v>4.69901008506114E-4</v>
      </c>
      <c r="AJ25" s="162">
        <v>1.0163525240548001E-4</v>
      </c>
    </row>
    <row r="26" spans="1:36">
      <c r="A26" s="158">
        <v>13710</v>
      </c>
      <c r="B26" s="158">
        <v>13711</v>
      </c>
      <c r="C26" s="158" t="s">
        <v>2203</v>
      </c>
      <c r="D26" s="158" t="s">
        <v>2204</v>
      </c>
      <c r="E26" s="158" t="s">
        <v>35</v>
      </c>
      <c r="F26" s="158" t="s">
        <v>2205</v>
      </c>
      <c r="G26" s="158" t="s">
        <v>2206</v>
      </c>
      <c r="H26" s="158" t="s">
        <v>38</v>
      </c>
      <c r="I26" s="158" t="s">
        <v>765</v>
      </c>
      <c r="J26" s="158" t="s">
        <v>39</v>
      </c>
      <c r="K26" s="158" t="s">
        <v>39</v>
      </c>
      <c r="L26" s="158" t="s">
        <v>40</v>
      </c>
      <c r="M26" s="158" t="s">
        <v>41</v>
      </c>
      <c r="N26" s="158" t="s">
        <v>106</v>
      </c>
      <c r="O26" s="158" t="s">
        <v>45</v>
      </c>
      <c r="P26" s="158" t="s">
        <v>282</v>
      </c>
      <c r="Q26" s="158" t="s">
        <v>282</v>
      </c>
      <c r="R26" s="158" t="s">
        <v>282</v>
      </c>
      <c r="S26" s="158" t="s">
        <v>46</v>
      </c>
      <c r="T26" s="158" t="s">
        <v>2207</v>
      </c>
      <c r="U26" s="158" t="s">
        <v>267</v>
      </c>
      <c r="V26" s="162">
        <v>6.0699999999999997E-2</v>
      </c>
      <c r="W26" s="162">
        <v>6.1589999999999999E-2</v>
      </c>
      <c r="X26" s="158" t="s">
        <v>232</v>
      </c>
      <c r="Z26" s="161">
        <v>63000</v>
      </c>
      <c r="AA26" s="160">
        <v>1</v>
      </c>
      <c r="AB26" s="163">
        <v>100.02</v>
      </c>
      <c r="AD26" s="161">
        <v>63.012999999999998</v>
      </c>
      <c r="AG26" s="158" t="s">
        <v>237</v>
      </c>
      <c r="AH26" s="162">
        <v>6.9999999999999999E-4</v>
      </c>
      <c r="AI26" s="162">
        <v>3.24902717850554E-3</v>
      </c>
      <c r="AJ26" s="162">
        <v>7.0273460022884395E-4</v>
      </c>
    </row>
    <row r="27" spans="1:36">
      <c r="A27" s="158">
        <v>13710</v>
      </c>
      <c r="B27" s="158">
        <v>13711</v>
      </c>
      <c r="C27" s="158" t="s">
        <v>2208</v>
      </c>
      <c r="D27" s="158" t="s">
        <v>2209</v>
      </c>
      <c r="E27" s="158" t="s">
        <v>277</v>
      </c>
      <c r="F27" s="158" t="s">
        <v>2210</v>
      </c>
      <c r="G27" s="158" t="s">
        <v>2211</v>
      </c>
      <c r="H27" s="158" t="s">
        <v>38</v>
      </c>
      <c r="I27" s="158" t="s">
        <v>765</v>
      </c>
      <c r="J27" s="158" t="s">
        <v>39</v>
      </c>
      <c r="K27" s="158" t="s">
        <v>138</v>
      </c>
      <c r="L27" s="158" t="s">
        <v>40</v>
      </c>
      <c r="M27" s="158" t="s">
        <v>41</v>
      </c>
      <c r="N27" s="158" t="s">
        <v>106</v>
      </c>
      <c r="O27" s="158" t="s">
        <v>45</v>
      </c>
      <c r="P27" s="158" t="s">
        <v>282</v>
      </c>
      <c r="Q27" s="158" t="s">
        <v>282</v>
      </c>
      <c r="R27" s="158" t="s">
        <v>282</v>
      </c>
      <c r="S27" s="158" t="s">
        <v>46</v>
      </c>
      <c r="T27" s="158" t="s">
        <v>2212</v>
      </c>
      <c r="U27" s="158" t="s">
        <v>2213</v>
      </c>
      <c r="V27" s="162">
        <v>7.7499999999999999E-2</v>
      </c>
      <c r="W27" s="162">
        <v>8.4089999999999998E-2</v>
      </c>
      <c r="X27" s="158" t="s">
        <v>232</v>
      </c>
      <c r="Z27" s="161">
        <v>55000</v>
      </c>
      <c r="AA27" s="160">
        <v>1</v>
      </c>
      <c r="AB27" s="163">
        <v>101</v>
      </c>
      <c r="AD27" s="161">
        <v>55.55</v>
      </c>
      <c r="AG27" s="158" t="s">
        <v>237</v>
      </c>
      <c r="AH27" s="162">
        <v>2.22E-4</v>
      </c>
      <c r="AI27" s="162">
        <v>2.86424397288768E-3</v>
      </c>
      <c r="AJ27" s="162">
        <v>6.1950954321377395E-4</v>
      </c>
    </row>
    <row r="28" spans="1:36">
      <c r="A28" s="158">
        <v>13710</v>
      </c>
      <c r="B28" s="158">
        <v>13711</v>
      </c>
      <c r="C28" s="158" t="s">
        <v>2214</v>
      </c>
      <c r="D28" s="158" t="s">
        <v>2215</v>
      </c>
      <c r="E28" s="158" t="s">
        <v>277</v>
      </c>
      <c r="F28" s="158" t="s">
        <v>2216</v>
      </c>
      <c r="G28" s="158" t="s">
        <v>2217</v>
      </c>
      <c r="H28" s="158" t="s">
        <v>38</v>
      </c>
      <c r="I28" s="158" t="s">
        <v>765</v>
      </c>
      <c r="J28" s="158" t="s">
        <v>39</v>
      </c>
      <c r="K28" s="158" t="s">
        <v>512</v>
      </c>
      <c r="L28" s="158" t="s">
        <v>40</v>
      </c>
      <c r="M28" s="158" t="s">
        <v>41</v>
      </c>
      <c r="N28" s="158" t="s">
        <v>226</v>
      </c>
      <c r="O28" s="158" t="s">
        <v>45</v>
      </c>
      <c r="P28" s="158" t="s">
        <v>2218</v>
      </c>
      <c r="Q28" s="158" t="s">
        <v>246</v>
      </c>
      <c r="R28" s="158" t="s">
        <v>197</v>
      </c>
      <c r="S28" s="158" t="s">
        <v>46</v>
      </c>
      <c r="T28" s="158" t="s">
        <v>2219</v>
      </c>
      <c r="U28" s="158" t="s">
        <v>595</v>
      </c>
      <c r="V28" s="162">
        <v>7.9500000000000001E-2</v>
      </c>
      <c r="W28" s="162">
        <v>5.3379999999999997E-2</v>
      </c>
      <c r="X28" s="158" t="s">
        <v>232</v>
      </c>
      <c r="Z28" s="161">
        <v>170000.09</v>
      </c>
      <c r="AA28" s="160">
        <v>1</v>
      </c>
      <c r="AB28" s="163">
        <v>103.75</v>
      </c>
      <c r="AD28" s="161">
        <v>176.375</v>
      </c>
      <c r="AG28" s="158" t="s">
        <v>237</v>
      </c>
      <c r="AH28" s="162">
        <v>9.8499999999999998E-4</v>
      </c>
      <c r="AI28" s="162">
        <v>9.0941727842816598E-3</v>
      </c>
      <c r="AJ28" s="162">
        <v>1.9669856621248099E-3</v>
      </c>
    </row>
    <row r="29" spans="1:36">
      <c r="A29" s="158">
        <v>13710</v>
      </c>
      <c r="B29" s="158">
        <v>13711</v>
      </c>
      <c r="C29" s="158" t="s">
        <v>2214</v>
      </c>
      <c r="D29" s="158" t="s">
        <v>2215</v>
      </c>
      <c r="E29" s="158" t="s">
        <v>277</v>
      </c>
      <c r="F29" s="158" t="s">
        <v>2220</v>
      </c>
      <c r="G29" s="158" t="s">
        <v>2221</v>
      </c>
      <c r="H29" s="158" t="s">
        <v>38</v>
      </c>
      <c r="I29" s="158" t="s">
        <v>765</v>
      </c>
      <c r="J29" s="158" t="s">
        <v>39</v>
      </c>
      <c r="K29" s="158" t="s">
        <v>512</v>
      </c>
      <c r="L29" s="158" t="s">
        <v>40</v>
      </c>
      <c r="M29" s="158" t="s">
        <v>41</v>
      </c>
      <c r="N29" s="158" t="s">
        <v>226</v>
      </c>
      <c r="O29" s="158" t="s">
        <v>45</v>
      </c>
      <c r="P29" s="158" t="s">
        <v>2218</v>
      </c>
      <c r="Q29" s="158" t="s">
        <v>246</v>
      </c>
      <c r="R29" s="158" t="s">
        <v>197</v>
      </c>
      <c r="S29" s="158" t="s">
        <v>46</v>
      </c>
      <c r="T29" s="158" t="s">
        <v>2222</v>
      </c>
      <c r="U29" s="158" t="s">
        <v>2223</v>
      </c>
      <c r="V29" s="162">
        <v>0.06</v>
      </c>
      <c r="W29" s="162">
        <v>7.6359999999999997E-2</v>
      </c>
      <c r="X29" s="158" t="s">
        <v>232</v>
      </c>
      <c r="Z29" s="161">
        <v>44000</v>
      </c>
      <c r="AA29" s="160">
        <v>1</v>
      </c>
      <c r="AB29" s="163">
        <v>99.73</v>
      </c>
      <c r="AD29" s="161">
        <v>43.881</v>
      </c>
      <c r="AG29" s="158" t="s">
        <v>237</v>
      </c>
      <c r="AH29" s="162">
        <v>1.6100000000000001E-4</v>
      </c>
      <c r="AI29" s="162">
        <v>2.26258258547397E-3</v>
      </c>
      <c r="AJ29" s="162">
        <v>4.8937573659176004E-4</v>
      </c>
    </row>
    <row r="30" spans="1:36">
      <c r="A30" s="158">
        <v>13710</v>
      </c>
      <c r="B30" s="158">
        <v>13711</v>
      </c>
      <c r="C30" s="158" t="s">
        <v>2224</v>
      </c>
      <c r="D30" s="158" t="s">
        <v>2225</v>
      </c>
      <c r="E30" s="158" t="s">
        <v>277</v>
      </c>
      <c r="F30" s="158" t="s">
        <v>2226</v>
      </c>
      <c r="G30" s="158" t="s">
        <v>2227</v>
      </c>
      <c r="H30" s="158" t="s">
        <v>38</v>
      </c>
      <c r="I30" s="158" t="s">
        <v>765</v>
      </c>
      <c r="J30" s="158" t="s">
        <v>39</v>
      </c>
      <c r="K30" s="158" t="s">
        <v>39</v>
      </c>
      <c r="L30" s="158" t="s">
        <v>40</v>
      </c>
      <c r="M30" s="158" t="s">
        <v>41</v>
      </c>
      <c r="N30" s="158" t="s">
        <v>226</v>
      </c>
      <c r="O30" s="158" t="s">
        <v>45</v>
      </c>
      <c r="P30" s="158" t="s">
        <v>257</v>
      </c>
      <c r="Q30" s="158" t="s">
        <v>196</v>
      </c>
      <c r="R30" s="158" t="s">
        <v>197</v>
      </c>
      <c r="S30" s="158" t="s">
        <v>46</v>
      </c>
      <c r="T30" s="158" t="s">
        <v>2228</v>
      </c>
      <c r="U30" s="158" t="s">
        <v>2229</v>
      </c>
      <c r="V30" s="162">
        <v>5.6300000000000003E-2</v>
      </c>
      <c r="W30" s="162">
        <v>5.577E-2</v>
      </c>
      <c r="X30" s="158" t="s">
        <v>232</v>
      </c>
      <c r="Z30" s="161">
        <v>54000</v>
      </c>
      <c r="AA30" s="160">
        <v>1</v>
      </c>
      <c r="AB30" s="163">
        <v>100.92</v>
      </c>
      <c r="AD30" s="161">
        <v>54.497</v>
      </c>
      <c r="AG30" s="158" t="s">
        <v>237</v>
      </c>
      <c r="AH30" s="162">
        <v>8.2999999999999998E-5</v>
      </c>
      <c r="AI30" s="162">
        <v>2.8099393508850701E-3</v>
      </c>
      <c r="AJ30" s="162">
        <v>6.07763954538477E-4</v>
      </c>
    </row>
    <row r="31" spans="1:36">
      <c r="A31" s="158">
        <v>13710</v>
      </c>
      <c r="B31" s="158">
        <v>13711</v>
      </c>
      <c r="C31" s="158" t="s">
        <v>2230</v>
      </c>
      <c r="D31" s="158" t="s">
        <v>2231</v>
      </c>
      <c r="E31" s="158" t="s">
        <v>277</v>
      </c>
      <c r="F31" s="158" t="s">
        <v>2232</v>
      </c>
      <c r="G31" s="158" t="s">
        <v>2233</v>
      </c>
      <c r="H31" s="158" t="s">
        <v>38</v>
      </c>
      <c r="I31" s="158" t="s">
        <v>765</v>
      </c>
      <c r="J31" s="158" t="s">
        <v>39</v>
      </c>
      <c r="K31" s="158" t="s">
        <v>39</v>
      </c>
      <c r="L31" s="158" t="s">
        <v>40</v>
      </c>
      <c r="M31" s="158" t="s">
        <v>41</v>
      </c>
      <c r="N31" s="158" t="s">
        <v>226</v>
      </c>
      <c r="O31" s="158" t="s">
        <v>45</v>
      </c>
      <c r="P31" s="158" t="s">
        <v>2218</v>
      </c>
      <c r="Q31" s="158" t="s">
        <v>246</v>
      </c>
      <c r="R31" s="158" t="s">
        <v>197</v>
      </c>
      <c r="S31" s="158" t="s">
        <v>46</v>
      </c>
      <c r="T31" s="158" t="s">
        <v>2234</v>
      </c>
      <c r="U31" s="158" t="s">
        <v>2117</v>
      </c>
      <c r="V31" s="162">
        <v>6.6000000000000003E-2</v>
      </c>
      <c r="W31" s="162">
        <v>6.7559999999999995E-2</v>
      </c>
      <c r="X31" s="158" t="s">
        <v>232</v>
      </c>
      <c r="Z31" s="161">
        <v>71000</v>
      </c>
      <c r="AA31" s="160">
        <v>1</v>
      </c>
      <c r="AB31" s="163">
        <v>99.88</v>
      </c>
      <c r="AD31" s="161">
        <v>70.915000000000006</v>
      </c>
      <c r="AG31" s="158" t="s">
        <v>237</v>
      </c>
      <c r="AH31" s="162">
        <v>1.35E-4</v>
      </c>
      <c r="AI31" s="162">
        <v>3.6564768404776901E-3</v>
      </c>
      <c r="AJ31" s="162">
        <v>7.9086220261199199E-4</v>
      </c>
    </row>
    <row r="32" spans="1:36">
      <c r="A32" s="158">
        <v>13710</v>
      </c>
      <c r="B32" s="158">
        <v>13711</v>
      </c>
      <c r="C32" s="158" t="s">
        <v>2230</v>
      </c>
      <c r="D32" s="158" t="s">
        <v>2231</v>
      </c>
      <c r="E32" s="158" t="s">
        <v>277</v>
      </c>
      <c r="F32" s="158" t="s">
        <v>2235</v>
      </c>
      <c r="G32" s="158" t="s">
        <v>2236</v>
      </c>
      <c r="H32" s="158" t="s">
        <v>38</v>
      </c>
      <c r="I32" s="158" t="s">
        <v>765</v>
      </c>
      <c r="J32" s="158" t="s">
        <v>39</v>
      </c>
      <c r="K32" s="158" t="s">
        <v>39</v>
      </c>
      <c r="L32" s="158" t="s">
        <v>40</v>
      </c>
      <c r="M32" s="158" t="s">
        <v>41</v>
      </c>
      <c r="N32" s="158" t="s">
        <v>226</v>
      </c>
      <c r="O32" s="158" t="s">
        <v>45</v>
      </c>
      <c r="P32" s="158" t="s">
        <v>2218</v>
      </c>
      <c r="Q32" s="158" t="s">
        <v>246</v>
      </c>
      <c r="R32" s="158" t="s">
        <v>197</v>
      </c>
      <c r="S32" s="158" t="s">
        <v>46</v>
      </c>
      <c r="T32" s="158" t="s">
        <v>2237</v>
      </c>
      <c r="U32" s="158" t="s">
        <v>2238</v>
      </c>
      <c r="V32" s="162">
        <v>6.3E-2</v>
      </c>
      <c r="W32" s="162">
        <v>6.5589999999999996E-2</v>
      </c>
      <c r="X32" s="158" t="s">
        <v>232</v>
      </c>
      <c r="Z32" s="161">
        <v>117000</v>
      </c>
      <c r="AA32" s="160">
        <v>1</v>
      </c>
      <c r="AB32" s="163">
        <v>99.4</v>
      </c>
      <c r="AD32" s="161">
        <v>116.298</v>
      </c>
      <c r="AG32" s="158" t="s">
        <v>237</v>
      </c>
      <c r="AH32" s="162">
        <v>2.5999999999999998E-4</v>
      </c>
      <c r="AI32" s="162">
        <v>5.9965048705471098E-3</v>
      </c>
      <c r="AJ32" s="162">
        <v>1.29698867428759E-3</v>
      </c>
    </row>
    <row r="33" spans="1:36">
      <c r="A33" s="158">
        <v>13710</v>
      </c>
      <c r="B33" s="158">
        <v>13711</v>
      </c>
      <c r="C33" s="158" t="s">
        <v>2239</v>
      </c>
      <c r="D33" s="158" t="s">
        <v>2240</v>
      </c>
      <c r="E33" s="158" t="s">
        <v>35</v>
      </c>
      <c r="F33" s="158" t="s">
        <v>2241</v>
      </c>
      <c r="G33" s="158" t="s">
        <v>2242</v>
      </c>
      <c r="H33" s="158" t="s">
        <v>38</v>
      </c>
      <c r="I33" s="158" t="s">
        <v>765</v>
      </c>
      <c r="J33" s="158" t="s">
        <v>39</v>
      </c>
      <c r="K33" s="158" t="s">
        <v>138</v>
      </c>
      <c r="L33" s="158" t="s">
        <v>40</v>
      </c>
      <c r="M33" s="158" t="s">
        <v>41</v>
      </c>
      <c r="N33" s="158" t="s">
        <v>66</v>
      </c>
      <c r="O33" s="158" t="s">
        <v>45</v>
      </c>
      <c r="P33" s="158" t="s">
        <v>2243</v>
      </c>
      <c r="Q33" s="158" t="s">
        <v>196</v>
      </c>
      <c r="R33" s="158" t="s">
        <v>197</v>
      </c>
      <c r="S33" s="158" t="s">
        <v>46</v>
      </c>
      <c r="T33" s="158" t="s">
        <v>2244</v>
      </c>
      <c r="U33" s="158" t="s">
        <v>2245</v>
      </c>
      <c r="V33" s="162">
        <v>3.4500000000000003E-2</v>
      </c>
      <c r="W33" s="162">
        <v>5.1799999999999999E-2</v>
      </c>
      <c r="X33" s="158" t="s">
        <v>232</v>
      </c>
      <c r="Z33" s="161">
        <v>579000.9</v>
      </c>
      <c r="AA33" s="160">
        <v>1</v>
      </c>
      <c r="AB33" s="163">
        <v>100.87</v>
      </c>
      <c r="AD33" s="161">
        <v>584.03800000000001</v>
      </c>
      <c r="AG33" s="158" t="s">
        <v>237</v>
      </c>
      <c r="AH33" s="162">
        <v>1.039E-3</v>
      </c>
      <c r="AI33" s="162">
        <v>3.0113913892226899E-2</v>
      </c>
      <c r="AJ33" s="162">
        <v>6.51336171651044E-3</v>
      </c>
    </row>
    <row r="34" spans="1:36">
      <c r="A34" s="158">
        <v>13710</v>
      </c>
      <c r="B34" s="158">
        <v>13711</v>
      </c>
      <c r="C34" s="158" t="s">
        <v>2239</v>
      </c>
      <c r="D34" s="158" t="s">
        <v>2240</v>
      </c>
      <c r="E34" s="158" t="s">
        <v>35</v>
      </c>
      <c r="F34" s="158" t="s">
        <v>2246</v>
      </c>
      <c r="G34" s="158" t="s">
        <v>2247</v>
      </c>
      <c r="H34" s="158" t="s">
        <v>38</v>
      </c>
      <c r="I34" s="158" t="s">
        <v>1561</v>
      </c>
      <c r="J34" s="158" t="s">
        <v>39</v>
      </c>
      <c r="K34" s="158" t="s">
        <v>138</v>
      </c>
      <c r="L34" s="158" t="s">
        <v>40</v>
      </c>
      <c r="M34" s="158" t="s">
        <v>41</v>
      </c>
      <c r="N34" s="158" t="s">
        <v>66</v>
      </c>
      <c r="O34" s="158" t="s">
        <v>45</v>
      </c>
      <c r="P34" s="158" t="s">
        <v>2243</v>
      </c>
      <c r="Q34" s="158" t="s">
        <v>196</v>
      </c>
      <c r="R34" s="158" t="s">
        <v>197</v>
      </c>
      <c r="S34" s="158" t="s">
        <v>46</v>
      </c>
      <c r="T34" s="158" t="s">
        <v>2248</v>
      </c>
      <c r="U34" s="158" t="s">
        <v>2103</v>
      </c>
      <c r="V34" s="162">
        <v>7.4999999999999997E-3</v>
      </c>
      <c r="W34" s="162">
        <v>-9.6339999999999995E-2</v>
      </c>
      <c r="X34" s="158" t="s">
        <v>232</v>
      </c>
      <c r="Z34" s="161">
        <v>30000</v>
      </c>
      <c r="AA34" s="160">
        <v>1</v>
      </c>
      <c r="AB34" s="163">
        <v>126.7</v>
      </c>
      <c r="AD34" s="161">
        <v>38.01</v>
      </c>
      <c r="AG34" s="158" t="s">
        <v>237</v>
      </c>
      <c r="AH34" s="162">
        <v>5.8E-5</v>
      </c>
      <c r="AI34" s="162">
        <v>1.9598544268129799E-3</v>
      </c>
      <c r="AJ34" s="162">
        <v>4.2389842911891198E-4</v>
      </c>
    </row>
    <row r="35" spans="1:36">
      <c r="A35" s="158">
        <v>13710</v>
      </c>
      <c r="B35" s="158">
        <v>13711</v>
      </c>
      <c r="C35" s="158" t="s">
        <v>2249</v>
      </c>
      <c r="D35" s="158" t="s">
        <v>2250</v>
      </c>
      <c r="E35" s="158" t="s">
        <v>277</v>
      </c>
      <c r="F35" s="158" t="s">
        <v>2251</v>
      </c>
      <c r="G35" s="158" t="s">
        <v>2252</v>
      </c>
      <c r="H35" s="158" t="s">
        <v>38</v>
      </c>
      <c r="I35" s="158" t="s">
        <v>765</v>
      </c>
      <c r="J35" s="158" t="s">
        <v>39</v>
      </c>
      <c r="K35" s="158" t="s">
        <v>138</v>
      </c>
      <c r="L35" s="158" t="s">
        <v>40</v>
      </c>
      <c r="M35" s="158" t="s">
        <v>41</v>
      </c>
      <c r="N35" s="158" t="s">
        <v>43</v>
      </c>
      <c r="O35" s="158" t="s">
        <v>45</v>
      </c>
      <c r="P35" s="158" t="s">
        <v>2243</v>
      </c>
      <c r="Q35" s="158" t="s">
        <v>196</v>
      </c>
      <c r="R35" s="158" t="s">
        <v>197</v>
      </c>
      <c r="S35" s="158" t="s">
        <v>46</v>
      </c>
      <c r="T35" s="158" t="s">
        <v>2253</v>
      </c>
      <c r="U35" s="158" t="s">
        <v>2254</v>
      </c>
      <c r="V35" s="162">
        <v>6.8000000000000005E-2</v>
      </c>
      <c r="W35" s="162">
        <v>6.923E-2</v>
      </c>
      <c r="X35" s="158" t="s">
        <v>232</v>
      </c>
      <c r="Z35" s="161">
        <v>45000</v>
      </c>
      <c r="AA35" s="160">
        <v>1</v>
      </c>
      <c r="AB35" s="163">
        <v>101</v>
      </c>
      <c r="AD35" s="161">
        <v>45.45</v>
      </c>
      <c r="AG35" s="158" t="s">
        <v>237</v>
      </c>
      <c r="AH35" s="162">
        <v>3.4600000000000001E-4</v>
      </c>
      <c r="AI35" s="162">
        <v>2.34347234145356E-3</v>
      </c>
      <c r="AJ35" s="162">
        <v>5.0687144444763396E-4</v>
      </c>
    </row>
    <row r="36" spans="1:36">
      <c r="A36" s="158">
        <v>13710</v>
      </c>
      <c r="B36" s="158">
        <v>13711</v>
      </c>
      <c r="C36" s="158" t="s">
        <v>2255</v>
      </c>
      <c r="D36" s="158" t="s">
        <v>2256</v>
      </c>
      <c r="E36" s="158" t="s">
        <v>35</v>
      </c>
      <c r="F36" s="158" t="s">
        <v>2257</v>
      </c>
      <c r="G36" s="158" t="s">
        <v>2258</v>
      </c>
      <c r="H36" s="158" t="s">
        <v>38</v>
      </c>
      <c r="I36" s="158" t="s">
        <v>1561</v>
      </c>
      <c r="J36" s="158" t="s">
        <v>39</v>
      </c>
      <c r="K36" s="158" t="s">
        <v>39</v>
      </c>
      <c r="L36" s="158" t="s">
        <v>40</v>
      </c>
      <c r="M36" s="158" t="s">
        <v>41</v>
      </c>
      <c r="N36" s="158" t="s">
        <v>66</v>
      </c>
      <c r="O36" s="158" t="s">
        <v>45</v>
      </c>
      <c r="P36" s="158" t="s">
        <v>2243</v>
      </c>
      <c r="Q36" s="158" t="s">
        <v>196</v>
      </c>
      <c r="R36" s="158" t="s">
        <v>197</v>
      </c>
      <c r="S36" s="158" t="s">
        <v>46</v>
      </c>
      <c r="T36" s="158" t="s">
        <v>1995</v>
      </c>
      <c r="U36" s="158" t="s">
        <v>2259</v>
      </c>
      <c r="V36" s="162">
        <v>1.25E-3</v>
      </c>
      <c r="W36" s="162">
        <v>4.3119999999999999E-2</v>
      </c>
      <c r="X36" s="158" t="s">
        <v>232</v>
      </c>
      <c r="Z36" s="161">
        <v>8000</v>
      </c>
      <c r="AA36" s="160">
        <v>1</v>
      </c>
      <c r="AB36" s="163">
        <v>95.9</v>
      </c>
      <c r="AD36" s="161">
        <v>7.6719999999999997</v>
      </c>
      <c r="AG36" s="158" t="s">
        <v>237</v>
      </c>
      <c r="AH36" s="162">
        <v>1.4E-5</v>
      </c>
      <c r="AI36" s="162">
        <v>3.9558019369926797E-4</v>
      </c>
      <c r="AJ36" s="162">
        <v>8.5560345914240801E-5</v>
      </c>
    </row>
    <row r="37" spans="1:36">
      <c r="A37" s="158">
        <v>13710</v>
      </c>
      <c r="B37" s="158">
        <v>13711</v>
      </c>
      <c r="C37" s="158" t="s">
        <v>2260</v>
      </c>
      <c r="D37" s="158" t="s">
        <v>2261</v>
      </c>
      <c r="E37" s="158" t="s">
        <v>35</v>
      </c>
      <c r="F37" s="158" t="s">
        <v>2262</v>
      </c>
      <c r="G37" s="158" t="s">
        <v>2263</v>
      </c>
      <c r="H37" s="158" t="s">
        <v>38</v>
      </c>
      <c r="I37" s="158" t="s">
        <v>765</v>
      </c>
      <c r="J37" s="158" t="s">
        <v>39</v>
      </c>
      <c r="K37" s="158" t="s">
        <v>39</v>
      </c>
      <c r="L37" s="158" t="s">
        <v>40</v>
      </c>
      <c r="M37" s="158" t="s">
        <v>41</v>
      </c>
      <c r="N37" s="158" t="s">
        <v>226</v>
      </c>
      <c r="O37" s="158" t="s">
        <v>45</v>
      </c>
      <c r="P37" s="158" t="s">
        <v>265</v>
      </c>
      <c r="Q37" s="158" t="s">
        <v>196</v>
      </c>
      <c r="R37" s="158" t="s">
        <v>197</v>
      </c>
      <c r="S37" s="158" t="s">
        <v>46</v>
      </c>
      <c r="T37" s="158" t="s">
        <v>2264</v>
      </c>
      <c r="U37" s="158" t="s">
        <v>2265</v>
      </c>
      <c r="V37" s="162">
        <v>2.3E-2</v>
      </c>
      <c r="W37" s="162">
        <v>3.884E-2</v>
      </c>
      <c r="X37" s="158" t="s">
        <v>232</v>
      </c>
      <c r="Z37" s="161">
        <v>435697.49</v>
      </c>
      <c r="AA37" s="160">
        <v>1</v>
      </c>
      <c r="AB37" s="163">
        <v>98.94</v>
      </c>
      <c r="AD37" s="161">
        <v>431.07900000000001</v>
      </c>
      <c r="AG37" s="158" t="s">
        <v>237</v>
      </c>
      <c r="AH37" s="162">
        <v>6.4199999999999999E-4</v>
      </c>
      <c r="AI37" s="162">
        <v>2.2227105387787601E-2</v>
      </c>
      <c r="AJ37" s="162">
        <v>4.8075178078737998E-3</v>
      </c>
    </row>
    <row r="38" spans="1:36">
      <c r="A38" s="158">
        <v>13710</v>
      </c>
      <c r="B38" s="158">
        <v>13711</v>
      </c>
      <c r="C38" s="158" t="s">
        <v>2266</v>
      </c>
      <c r="D38" s="158" t="s">
        <v>2267</v>
      </c>
      <c r="E38" s="158" t="s">
        <v>35</v>
      </c>
      <c r="F38" s="158" t="s">
        <v>2268</v>
      </c>
      <c r="G38" s="158" t="s">
        <v>2269</v>
      </c>
      <c r="H38" s="158" t="s">
        <v>38</v>
      </c>
      <c r="I38" s="158" t="s">
        <v>765</v>
      </c>
      <c r="J38" s="158" t="s">
        <v>39</v>
      </c>
      <c r="K38" s="158" t="s">
        <v>39</v>
      </c>
      <c r="L38" s="158" t="s">
        <v>40</v>
      </c>
      <c r="M38" s="158" t="s">
        <v>41</v>
      </c>
      <c r="N38" s="158" t="s">
        <v>106</v>
      </c>
      <c r="O38" s="158" t="s">
        <v>45</v>
      </c>
      <c r="P38" s="158" t="s">
        <v>282</v>
      </c>
      <c r="Q38" s="158" t="s">
        <v>282</v>
      </c>
      <c r="R38" s="158" t="s">
        <v>282</v>
      </c>
      <c r="S38" s="158" t="s">
        <v>46</v>
      </c>
      <c r="T38" s="158" t="s">
        <v>2270</v>
      </c>
      <c r="U38" s="158" t="s">
        <v>2271</v>
      </c>
      <c r="V38" s="162">
        <v>8.5000000000000006E-2</v>
      </c>
      <c r="W38" s="162">
        <v>5.7020000000000001E-2</v>
      </c>
      <c r="X38" s="158" t="s">
        <v>232</v>
      </c>
      <c r="Z38" s="161">
        <v>21000</v>
      </c>
      <c r="AA38" s="160">
        <v>1</v>
      </c>
      <c r="AB38" s="163">
        <v>102</v>
      </c>
      <c r="AD38" s="161">
        <v>21.42</v>
      </c>
      <c r="AG38" s="158" t="s">
        <v>237</v>
      </c>
      <c r="AH38" s="162">
        <v>2.31E-4</v>
      </c>
      <c r="AI38" s="162">
        <v>1.1044483510216801E-3</v>
      </c>
      <c r="AJ38" s="162">
        <v>2.3888198768027099E-4</v>
      </c>
    </row>
    <row r="39" spans="1:36">
      <c r="A39" s="158">
        <v>13710</v>
      </c>
      <c r="B39" s="158">
        <v>13711</v>
      </c>
      <c r="C39" s="158" t="s">
        <v>2266</v>
      </c>
      <c r="D39" s="158" t="s">
        <v>2267</v>
      </c>
      <c r="E39" s="158" t="s">
        <v>35</v>
      </c>
      <c r="F39" s="158" t="s">
        <v>2272</v>
      </c>
      <c r="G39" s="158" t="s">
        <v>2273</v>
      </c>
      <c r="H39" s="158" t="s">
        <v>38</v>
      </c>
      <c r="I39" s="158" t="s">
        <v>765</v>
      </c>
      <c r="J39" s="158" t="s">
        <v>39</v>
      </c>
      <c r="K39" s="158" t="s">
        <v>39</v>
      </c>
      <c r="L39" s="158" t="s">
        <v>40</v>
      </c>
      <c r="M39" s="158" t="s">
        <v>41</v>
      </c>
      <c r="N39" s="158" t="s">
        <v>106</v>
      </c>
      <c r="O39" s="158" t="s">
        <v>45</v>
      </c>
      <c r="P39" s="158" t="s">
        <v>282</v>
      </c>
      <c r="Q39" s="158" t="s">
        <v>282</v>
      </c>
      <c r="R39" s="158" t="s">
        <v>282</v>
      </c>
      <c r="S39" s="158" t="s">
        <v>46</v>
      </c>
      <c r="T39" s="158" t="s">
        <v>2274</v>
      </c>
      <c r="U39" s="158" t="s">
        <v>267</v>
      </c>
      <c r="V39" s="162">
        <v>7.17E-2</v>
      </c>
      <c r="W39" s="162">
        <v>4.777E-2</v>
      </c>
      <c r="X39" s="158" t="s">
        <v>232</v>
      </c>
      <c r="Z39" s="161">
        <v>20000</v>
      </c>
      <c r="AA39" s="160">
        <v>1</v>
      </c>
      <c r="AB39" s="163">
        <v>104.78</v>
      </c>
      <c r="AD39" s="161">
        <v>20.956</v>
      </c>
      <c r="AG39" s="158" t="s">
        <v>237</v>
      </c>
      <c r="AH39" s="162">
        <v>1.07E-4</v>
      </c>
      <c r="AI39" s="162">
        <v>1.08052379290431E-3</v>
      </c>
      <c r="AJ39" s="162">
        <v>2.33707326509232E-4</v>
      </c>
    </row>
    <row r="40" spans="1:36">
      <c r="A40" s="158">
        <v>13710</v>
      </c>
      <c r="B40" s="158">
        <v>13711</v>
      </c>
      <c r="C40" s="158" t="s">
        <v>2275</v>
      </c>
      <c r="D40" s="158" t="s">
        <v>2276</v>
      </c>
      <c r="E40" s="158" t="s">
        <v>35</v>
      </c>
      <c r="F40" s="158" t="s">
        <v>2277</v>
      </c>
      <c r="G40" s="158" t="s">
        <v>2278</v>
      </c>
      <c r="H40" s="158" t="s">
        <v>38</v>
      </c>
      <c r="I40" s="158" t="s">
        <v>1383</v>
      </c>
      <c r="J40" s="158" t="s">
        <v>39</v>
      </c>
      <c r="K40" s="158" t="s">
        <v>39</v>
      </c>
      <c r="L40" s="158" t="s">
        <v>40</v>
      </c>
      <c r="M40" s="158" t="s">
        <v>41</v>
      </c>
      <c r="N40" s="158" t="s">
        <v>43</v>
      </c>
      <c r="O40" s="158" t="s">
        <v>45</v>
      </c>
      <c r="P40" s="158" t="s">
        <v>282</v>
      </c>
      <c r="Q40" s="158" t="s">
        <v>282</v>
      </c>
      <c r="R40" s="158" t="s">
        <v>282</v>
      </c>
      <c r="S40" s="158" t="s">
        <v>46</v>
      </c>
      <c r="T40" s="158" t="s">
        <v>2093</v>
      </c>
      <c r="U40" s="158" t="s">
        <v>2279</v>
      </c>
      <c r="V40" s="162">
        <v>1.9E-2</v>
      </c>
      <c r="W40" s="162">
        <v>3.2719999999999999E-2</v>
      </c>
      <c r="X40" s="158" t="s">
        <v>232</v>
      </c>
      <c r="Z40" s="161">
        <v>71562.94</v>
      </c>
      <c r="AA40" s="160">
        <v>1</v>
      </c>
      <c r="AB40" s="163">
        <v>113.93</v>
      </c>
      <c r="AD40" s="161">
        <v>81.531999999999996</v>
      </c>
      <c r="AG40" s="158" t="s">
        <v>237</v>
      </c>
      <c r="AH40" s="162">
        <v>1.08E-4</v>
      </c>
      <c r="AI40" s="162">
        <v>4.2038984467005604E-3</v>
      </c>
      <c r="AJ40" s="162">
        <v>9.0926444502801597E-4</v>
      </c>
    </row>
    <row r="41" spans="1:36">
      <c r="A41" s="158">
        <v>13710</v>
      </c>
      <c r="B41" s="158">
        <v>13711</v>
      </c>
      <c r="C41" s="158" t="s">
        <v>2280</v>
      </c>
      <c r="D41" s="158" t="s">
        <v>2281</v>
      </c>
      <c r="E41" s="158" t="s">
        <v>35</v>
      </c>
      <c r="F41" s="158" t="s">
        <v>2282</v>
      </c>
      <c r="G41" s="158" t="s">
        <v>2283</v>
      </c>
      <c r="H41" s="158" t="s">
        <v>38</v>
      </c>
      <c r="I41" s="158" t="s">
        <v>1383</v>
      </c>
      <c r="J41" s="158" t="s">
        <v>39</v>
      </c>
      <c r="K41" s="158" t="s">
        <v>39</v>
      </c>
      <c r="L41" s="158" t="s">
        <v>40</v>
      </c>
      <c r="M41" s="158" t="s">
        <v>41</v>
      </c>
      <c r="N41" s="158" t="s">
        <v>43</v>
      </c>
      <c r="O41" s="158" t="s">
        <v>45</v>
      </c>
      <c r="P41" s="158" t="s">
        <v>265</v>
      </c>
      <c r="Q41" s="158" t="s">
        <v>196</v>
      </c>
      <c r="R41" s="158" t="s">
        <v>197</v>
      </c>
      <c r="S41" s="158" t="s">
        <v>46</v>
      </c>
      <c r="T41" s="158" t="s">
        <v>2284</v>
      </c>
      <c r="U41" s="158" t="s">
        <v>2285</v>
      </c>
      <c r="V41" s="162">
        <v>1.83E-2</v>
      </c>
      <c r="W41" s="162">
        <v>2.4580000000000001E-2</v>
      </c>
      <c r="X41" s="158" t="s">
        <v>232</v>
      </c>
      <c r="Z41" s="161">
        <v>105857.8</v>
      </c>
      <c r="AA41" s="160">
        <v>1</v>
      </c>
      <c r="AB41" s="163">
        <v>118</v>
      </c>
      <c r="AD41" s="161">
        <v>124.91200000000001</v>
      </c>
      <c r="AG41" s="158" t="s">
        <v>237</v>
      </c>
      <c r="AH41" s="162">
        <v>4.5199999999999998E-4</v>
      </c>
      <c r="AI41" s="162">
        <v>6.44066656070417E-3</v>
      </c>
      <c r="AJ41" s="162">
        <v>1.3930567496285499E-3</v>
      </c>
    </row>
    <row r="42" spans="1:36">
      <c r="A42" s="158">
        <v>13710</v>
      </c>
      <c r="B42" s="158">
        <v>13711</v>
      </c>
      <c r="C42" s="158" t="s">
        <v>2280</v>
      </c>
      <c r="D42" s="158" t="s">
        <v>2281</v>
      </c>
      <c r="E42" s="158" t="s">
        <v>35</v>
      </c>
      <c r="F42" s="158" t="s">
        <v>2286</v>
      </c>
      <c r="G42" s="158" t="s">
        <v>2287</v>
      </c>
      <c r="H42" s="158" t="s">
        <v>38</v>
      </c>
      <c r="I42" s="158" t="s">
        <v>1383</v>
      </c>
      <c r="J42" s="158" t="s">
        <v>39</v>
      </c>
      <c r="K42" s="158" t="s">
        <v>39</v>
      </c>
      <c r="L42" s="158" t="s">
        <v>40</v>
      </c>
      <c r="M42" s="158" t="s">
        <v>41</v>
      </c>
      <c r="N42" s="158" t="s">
        <v>43</v>
      </c>
      <c r="O42" s="158" t="s">
        <v>45</v>
      </c>
      <c r="P42" s="158" t="s">
        <v>265</v>
      </c>
      <c r="Q42" s="158" t="s">
        <v>196</v>
      </c>
      <c r="R42" s="158" t="s">
        <v>197</v>
      </c>
      <c r="S42" s="158" t="s">
        <v>46</v>
      </c>
      <c r="T42" s="158" t="s">
        <v>2288</v>
      </c>
      <c r="U42" s="158" t="s">
        <v>2159</v>
      </c>
      <c r="V42" s="162">
        <v>1.5299999999999999E-2</v>
      </c>
      <c r="W42" s="162">
        <v>2.4379999999999999E-2</v>
      </c>
      <c r="X42" s="158" t="s">
        <v>232</v>
      </c>
      <c r="Z42" s="161">
        <v>66000.399999999994</v>
      </c>
      <c r="AA42" s="160">
        <v>1</v>
      </c>
      <c r="AB42" s="163">
        <v>116.67</v>
      </c>
      <c r="AC42" s="161">
        <v>3.1739999999999999</v>
      </c>
      <c r="AD42" s="161">
        <v>80.177000000000007</v>
      </c>
      <c r="AG42" s="158" t="s">
        <v>237</v>
      </c>
      <c r="AH42" s="162">
        <v>1.36E-4</v>
      </c>
      <c r="AI42" s="162">
        <v>4.1340294114732097E-3</v>
      </c>
      <c r="AJ42" s="162">
        <v>8.9415241738365102E-4</v>
      </c>
    </row>
    <row r="43" spans="1:36">
      <c r="A43" s="158">
        <v>13710</v>
      </c>
      <c r="B43" s="158">
        <v>13711</v>
      </c>
      <c r="C43" s="158" t="s">
        <v>2289</v>
      </c>
      <c r="D43" s="158" t="s">
        <v>2290</v>
      </c>
      <c r="E43" s="158" t="s">
        <v>35</v>
      </c>
      <c r="F43" s="158" t="s">
        <v>2291</v>
      </c>
      <c r="G43" s="158" t="s">
        <v>2292</v>
      </c>
      <c r="H43" s="158" t="s">
        <v>38</v>
      </c>
      <c r="I43" s="158" t="s">
        <v>1383</v>
      </c>
      <c r="J43" s="158" t="s">
        <v>39</v>
      </c>
      <c r="K43" s="158" t="s">
        <v>39</v>
      </c>
      <c r="L43" s="158" t="s">
        <v>40</v>
      </c>
      <c r="M43" s="158" t="s">
        <v>41</v>
      </c>
      <c r="N43" s="158" t="s">
        <v>1120</v>
      </c>
      <c r="O43" s="158" t="s">
        <v>45</v>
      </c>
      <c r="P43" s="158" t="s">
        <v>2140</v>
      </c>
      <c r="Q43" s="158" t="s">
        <v>196</v>
      </c>
      <c r="R43" s="158" t="s">
        <v>197</v>
      </c>
      <c r="S43" s="158" t="s">
        <v>46</v>
      </c>
      <c r="T43" s="158" t="s">
        <v>2293</v>
      </c>
      <c r="U43" s="158" t="s">
        <v>2294</v>
      </c>
      <c r="V43" s="162">
        <v>1.7000000000000001E-2</v>
      </c>
      <c r="W43" s="162">
        <v>2.205E-2</v>
      </c>
      <c r="X43" s="158" t="s">
        <v>232</v>
      </c>
      <c r="Z43" s="161">
        <v>37600</v>
      </c>
      <c r="AA43" s="160">
        <v>1</v>
      </c>
      <c r="AB43" s="163">
        <v>116.37</v>
      </c>
      <c r="AD43" s="161">
        <v>43.755000000000003</v>
      </c>
      <c r="AG43" s="158" t="s">
        <v>237</v>
      </c>
      <c r="AH43" s="162">
        <v>3.6999999999999998E-5</v>
      </c>
      <c r="AI43" s="162">
        <v>2.2560817055441501E-3</v>
      </c>
      <c r="AJ43" s="162">
        <v>4.8796965624597498E-4</v>
      </c>
    </row>
    <row r="44" spans="1:36">
      <c r="A44" s="158">
        <v>13710</v>
      </c>
      <c r="B44" s="158">
        <v>13711</v>
      </c>
      <c r="C44" s="158" t="s">
        <v>2295</v>
      </c>
      <c r="D44" s="158" t="s">
        <v>2296</v>
      </c>
      <c r="E44" s="158" t="s">
        <v>35</v>
      </c>
      <c r="F44" s="158" t="s">
        <v>2297</v>
      </c>
      <c r="G44" s="158" t="s">
        <v>2298</v>
      </c>
      <c r="H44" s="158" t="s">
        <v>38</v>
      </c>
      <c r="I44" s="158" t="s">
        <v>1383</v>
      </c>
      <c r="J44" s="158" t="s">
        <v>39</v>
      </c>
      <c r="K44" s="158" t="s">
        <v>39</v>
      </c>
      <c r="L44" s="158" t="s">
        <v>40</v>
      </c>
      <c r="M44" s="158" t="s">
        <v>41</v>
      </c>
      <c r="N44" s="158" t="s">
        <v>43</v>
      </c>
      <c r="O44" s="158" t="s">
        <v>45</v>
      </c>
      <c r="P44" s="158" t="s">
        <v>2140</v>
      </c>
      <c r="Q44" s="158" t="s">
        <v>196</v>
      </c>
      <c r="R44" s="158" t="s">
        <v>197</v>
      </c>
      <c r="S44" s="158" t="s">
        <v>46</v>
      </c>
      <c r="T44" s="158" t="s">
        <v>2299</v>
      </c>
      <c r="U44" s="158" t="s">
        <v>2300</v>
      </c>
      <c r="V44" s="162">
        <v>2.3699999999999999E-2</v>
      </c>
      <c r="W44" s="162">
        <v>2.418E-2</v>
      </c>
      <c r="X44" s="158" t="s">
        <v>232</v>
      </c>
      <c r="Z44" s="161">
        <v>49000</v>
      </c>
      <c r="AA44" s="160">
        <v>1</v>
      </c>
      <c r="AB44" s="163">
        <v>101.21</v>
      </c>
      <c r="AD44" s="161">
        <v>49.593000000000004</v>
      </c>
      <c r="AG44" s="158" t="s">
        <v>237</v>
      </c>
      <c r="AH44" s="162">
        <v>4.8999999999999998E-5</v>
      </c>
      <c r="AI44" s="162">
        <v>2.5570866772821198E-3</v>
      </c>
      <c r="AJ44" s="162">
        <v>5.5307425428706403E-4</v>
      </c>
    </row>
    <row r="45" spans="1:36">
      <c r="A45" s="158">
        <v>13710</v>
      </c>
      <c r="B45" s="158">
        <v>13711</v>
      </c>
      <c r="C45" s="158" t="s">
        <v>2295</v>
      </c>
      <c r="D45" s="158" t="s">
        <v>2296</v>
      </c>
      <c r="E45" s="158" t="s">
        <v>35</v>
      </c>
      <c r="F45" s="158" t="s">
        <v>2301</v>
      </c>
      <c r="G45" s="158" t="s">
        <v>2302</v>
      </c>
      <c r="H45" s="158" t="s">
        <v>38</v>
      </c>
      <c r="I45" s="158" t="s">
        <v>1383</v>
      </c>
      <c r="J45" s="158" t="s">
        <v>39</v>
      </c>
      <c r="K45" s="158" t="s">
        <v>39</v>
      </c>
      <c r="L45" s="158" t="s">
        <v>40</v>
      </c>
      <c r="M45" s="158" t="s">
        <v>41</v>
      </c>
      <c r="N45" s="158" t="s">
        <v>43</v>
      </c>
      <c r="O45" s="158" t="s">
        <v>45</v>
      </c>
      <c r="P45" s="158" t="s">
        <v>2140</v>
      </c>
      <c r="Q45" s="158" t="s">
        <v>196</v>
      </c>
      <c r="R45" s="158" t="s">
        <v>197</v>
      </c>
      <c r="S45" s="158" t="s">
        <v>46</v>
      </c>
      <c r="T45" s="158" t="s">
        <v>2303</v>
      </c>
      <c r="U45" s="158" t="s">
        <v>2304</v>
      </c>
      <c r="V45" s="162">
        <v>7.7999999999999996E-3</v>
      </c>
      <c r="W45" s="162">
        <v>2.35E-2</v>
      </c>
      <c r="X45" s="158" t="s">
        <v>232</v>
      </c>
      <c r="Z45" s="161">
        <v>148000</v>
      </c>
      <c r="AA45" s="160">
        <v>1</v>
      </c>
      <c r="AB45" s="163">
        <v>114.51</v>
      </c>
      <c r="AD45" s="161">
        <v>169.47499999999999</v>
      </c>
      <c r="AG45" s="158" t="s">
        <v>237</v>
      </c>
      <c r="AH45" s="162">
        <v>2.8299999999999999E-4</v>
      </c>
      <c r="AI45" s="162">
        <v>8.7383829785120798E-3</v>
      </c>
      <c r="AJ45" s="162">
        <v>1.8900316099774201E-3</v>
      </c>
    </row>
    <row r="46" spans="1:36">
      <c r="A46" s="158">
        <v>13710</v>
      </c>
      <c r="B46" s="158">
        <v>13711</v>
      </c>
      <c r="C46" s="158" t="s">
        <v>2295</v>
      </c>
      <c r="D46" s="158" t="s">
        <v>2296</v>
      </c>
      <c r="E46" s="158" t="s">
        <v>35</v>
      </c>
      <c r="F46" s="158" t="s">
        <v>2305</v>
      </c>
      <c r="G46" s="158" t="s">
        <v>2306</v>
      </c>
      <c r="H46" s="158" t="s">
        <v>38</v>
      </c>
      <c r="I46" s="158" t="s">
        <v>1383</v>
      </c>
      <c r="J46" s="158" t="s">
        <v>39</v>
      </c>
      <c r="K46" s="158" t="s">
        <v>39</v>
      </c>
      <c r="L46" s="158" t="s">
        <v>40</v>
      </c>
      <c r="M46" s="158" t="s">
        <v>41</v>
      </c>
      <c r="N46" s="158" t="s">
        <v>43</v>
      </c>
      <c r="O46" s="158" t="s">
        <v>45</v>
      </c>
      <c r="P46" s="158" t="s">
        <v>2140</v>
      </c>
      <c r="Q46" s="158" t="s">
        <v>196</v>
      </c>
      <c r="R46" s="158" t="s">
        <v>197</v>
      </c>
      <c r="S46" s="158" t="s">
        <v>46</v>
      </c>
      <c r="T46" s="158" t="s">
        <v>2307</v>
      </c>
      <c r="U46" s="158" t="s">
        <v>2308</v>
      </c>
      <c r="V46" s="162">
        <v>2.5999999999999999E-2</v>
      </c>
      <c r="W46" s="162">
        <v>2.3230000000000001E-2</v>
      </c>
      <c r="X46" s="158" t="s">
        <v>232</v>
      </c>
      <c r="Z46" s="161">
        <v>62199</v>
      </c>
      <c r="AA46" s="160">
        <v>1</v>
      </c>
      <c r="AB46" s="163">
        <v>108.26</v>
      </c>
      <c r="AC46" s="161">
        <v>0.86599999999999999</v>
      </c>
      <c r="AD46" s="161">
        <v>68.203000000000003</v>
      </c>
      <c r="AG46" s="158" t="s">
        <v>237</v>
      </c>
      <c r="AH46" s="162">
        <v>1.16E-4</v>
      </c>
      <c r="AI46" s="162">
        <v>3.5166309612204398E-3</v>
      </c>
      <c r="AJ46" s="162">
        <v>7.6061482927401497E-4</v>
      </c>
    </row>
    <row r="47" spans="1:36">
      <c r="A47" s="158">
        <v>13710</v>
      </c>
      <c r="B47" s="158">
        <v>13711</v>
      </c>
      <c r="C47" s="158" t="s">
        <v>2295</v>
      </c>
      <c r="D47" s="158" t="s">
        <v>2296</v>
      </c>
      <c r="E47" s="158" t="s">
        <v>35</v>
      </c>
      <c r="F47" s="158" t="s">
        <v>2309</v>
      </c>
      <c r="G47" s="158" t="s">
        <v>2310</v>
      </c>
      <c r="H47" s="158" t="s">
        <v>38</v>
      </c>
      <c r="I47" s="158" t="s">
        <v>1383</v>
      </c>
      <c r="J47" s="158" t="s">
        <v>39</v>
      </c>
      <c r="K47" s="158" t="s">
        <v>39</v>
      </c>
      <c r="L47" s="158" t="s">
        <v>40</v>
      </c>
      <c r="M47" s="158" t="s">
        <v>41</v>
      </c>
      <c r="N47" s="158" t="s">
        <v>43</v>
      </c>
      <c r="O47" s="158" t="s">
        <v>45</v>
      </c>
      <c r="P47" s="158" t="s">
        <v>2140</v>
      </c>
      <c r="Q47" s="158" t="s">
        <v>196</v>
      </c>
      <c r="R47" s="158" t="s">
        <v>197</v>
      </c>
      <c r="S47" s="158" t="s">
        <v>46</v>
      </c>
      <c r="T47" s="158" t="s">
        <v>2311</v>
      </c>
      <c r="U47" s="158" t="s">
        <v>2312</v>
      </c>
      <c r="V47" s="162">
        <v>1.8200000000000001E-2</v>
      </c>
      <c r="W47" s="162">
        <v>2.3460000000000002E-2</v>
      </c>
      <c r="X47" s="158" t="s">
        <v>232</v>
      </c>
      <c r="Z47" s="161">
        <v>1000</v>
      </c>
      <c r="AA47" s="160">
        <v>1</v>
      </c>
      <c r="AB47" s="163">
        <v>118.89</v>
      </c>
      <c r="AD47" s="161">
        <v>1.1890000000000001</v>
      </c>
      <c r="AG47" s="158" t="s">
        <v>237</v>
      </c>
      <c r="AH47" s="162">
        <v>1.9999999999999999E-6</v>
      </c>
      <c r="AI47" s="162">
        <v>6.1301524020993103E-5</v>
      </c>
      <c r="AJ47" s="162">
        <v>1.32589540220856E-5</v>
      </c>
    </row>
    <row r="48" spans="1:36">
      <c r="A48" s="158">
        <v>13710</v>
      </c>
      <c r="B48" s="158">
        <v>13711</v>
      </c>
      <c r="C48" s="158" t="s">
        <v>2295</v>
      </c>
      <c r="D48" s="158" t="s">
        <v>2296</v>
      </c>
      <c r="E48" s="158" t="s">
        <v>35</v>
      </c>
      <c r="F48" s="158" t="s">
        <v>2313</v>
      </c>
      <c r="G48" s="158" t="s">
        <v>2314</v>
      </c>
      <c r="H48" s="158" t="s">
        <v>38</v>
      </c>
      <c r="I48" s="158" t="s">
        <v>1383</v>
      </c>
      <c r="J48" s="158" t="s">
        <v>39</v>
      </c>
      <c r="K48" s="158" t="s">
        <v>39</v>
      </c>
      <c r="L48" s="158" t="s">
        <v>40</v>
      </c>
      <c r="M48" s="158" t="s">
        <v>41</v>
      </c>
      <c r="N48" s="158" t="s">
        <v>43</v>
      </c>
      <c r="O48" s="158" t="s">
        <v>45</v>
      </c>
      <c r="P48" s="158" t="s">
        <v>2315</v>
      </c>
      <c r="Q48" s="158" t="s">
        <v>246</v>
      </c>
      <c r="R48" s="158" t="s">
        <v>197</v>
      </c>
      <c r="S48" s="158" t="s">
        <v>46</v>
      </c>
      <c r="T48" s="158" t="s">
        <v>2316</v>
      </c>
      <c r="U48" s="158" t="s">
        <v>2317</v>
      </c>
      <c r="V48" s="162">
        <v>2.7799999999999998E-2</v>
      </c>
      <c r="W48" s="162">
        <v>2.4289999999999999E-2</v>
      </c>
      <c r="X48" s="158" t="s">
        <v>232</v>
      </c>
      <c r="Z48" s="161">
        <v>12902</v>
      </c>
      <c r="AA48" s="160">
        <v>1</v>
      </c>
      <c r="AB48" s="163">
        <v>104.87</v>
      </c>
      <c r="AD48" s="161">
        <v>13.53</v>
      </c>
      <c r="AG48" s="158" t="s">
        <v>237</v>
      </c>
      <c r="AH48" s="162">
        <v>3.8000000000000002E-5</v>
      </c>
      <c r="AI48" s="162">
        <v>6.9764462118176605E-4</v>
      </c>
      <c r="AJ48" s="162">
        <v>1.50894094457368E-4</v>
      </c>
    </row>
    <row r="49" spans="1:36">
      <c r="A49" s="158">
        <v>13710</v>
      </c>
      <c r="B49" s="158">
        <v>13711</v>
      </c>
      <c r="C49" s="158" t="s">
        <v>2318</v>
      </c>
      <c r="D49" s="158" t="s">
        <v>2319</v>
      </c>
      <c r="E49" s="158" t="s">
        <v>35</v>
      </c>
      <c r="F49" s="158" t="s">
        <v>2320</v>
      </c>
      <c r="G49" s="158" t="s">
        <v>2321</v>
      </c>
      <c r="H49" s="158" t="s">
        <v>38</v>
      </c>
      <c r="I49" s="158" t="s">
        <v>1383</v>
      </c>
      <c r="J49" s="158" t="s">
        <v>39</v>
      </c>
      <c r="K49" s="158" t="s">
        <v>39</v>
      </c>
      <c r="L49" s="158" t="s">
        <v>40</v>
      </c>
      <c r="M49" s="158" t="s">
        <v>41</v>
      </c>
      <c r="N49" s="158" t="s">
        <v>1095</v>
      </c>
      <c r="O49" s="158" t="s">
        <v>45</v>
      </c>
      <c r="P49" s="158" t="s">
        <v>195</v>
      </c>
      <c r="Q49" s="158" t="s">
        <v>196</v>
      </c>
      <c r="R49" s="158" t="s">
        <v>197</v>
      </c>
      <c r="S49" s="158" t="s">
        <v>46</v>
      </c>
      <c r="T49" s="158" t="s">
        <v>2322</v>
      </c>
      <c r="U49" s="158" t="s">
        <v>2323</v>
      </c>
      <c r="V49" s="162">
        <v>1E-3</v>
      </c>
      <c r="W49" s="162">
        <v>2.317E-2</v>
      </c>
      <c r="X49" s="158" t="s">
        <v>232</v>
      </c>
      <c r="Z49" s="161">
        <v>56666.95</v>
      </c>
      <c r="AA49" s="160">
        <v>1</v>
      </c>
      <c r="AB49" s="163">
        <v>114.12</v>
      </c>
      <c r="AD49" s="161">
        <v>64.668000000000006</v>
      </c>
      <c r="AG49" s="158" t="s">
        <v>237</v>
      </c>
      <c r="AH49" s="162">
        <v>1.8200000000000001E-4</v>
      </c>
      <c r="AI49" s="162">
        <v>3.3343988364238899E-3</v>
      </c>
      <c r="AJ49" s="162">
        <v>7.2119970211996498E-4</v>
      </c>
    </row>
    <row r="50" spans="1:36">
      <c r="A50" s="158">
        <v>13710</v>
      </c>
      <c r="B50" s="158">
        <v>13711</v>
      </c>
      <c r="C50" s="158" t="s">
        <v>2318</v>
      </c>
      <c r="D50" s="158" t="s">
        <v>2319</v>
      </c>
      <c r="E50" s="158" t="s">
        <v>35</v>
      </c>
      <c r="F50" s="158" t="s">
        <v>2324</v>
      </c>
      <c r="G50" s="158" t="s">
        <v>2325</v>
      </c>
      <c r="H50" s="158" t="s">
        <v>38</v>
      </c>
      <c r="I50" s="158" t="s">
        <v>1383</v>
      </c>
      <c r="J50" s="158" t="s">
        <v>39</v>
      </c>
      <c r="K50" s="158" t="s">
        <v>39</v>
      </c>
      <c r="L50" s="158" t="s">
        <v>40</v>
      </c>
      <c r="M50" s="158" t="s">
        <v>41</v>
      </c>
      <c r="N50" s="158" t="s">
        <v>1095</v>
      </c>
      <c r="O50" s="158" t="s">
        <v>45</v>
      </c>
      <c r="P50" s="158" t="s">
        <v>195</v>
      </c>
      <c r="Q50" s="158" t="s">
        <v>196</v>
      </c>
      <c r="R50" s="158" t="s">
        <v>197</v>
      </c>
      <c r="S50" s="158" t="s">
        <v>46</v>
      </c>
      <c r="T50" s="158" t="s">
        <v>2326</v>
      </c>
      <c r="U50" s="158" t="s">
        <v>2327</v>
      </c>
      <c r="V50" s="162">
        <v>2.52E-2</v>
      </c>
      <c r="W50" s="162">
        <v>2.145E-2</v>
      </c>
      <c r="X50" s="158" t="s">
        <v>232</v>
      </c>
      <c r="Z50" s="161">
        <v>171000</v>
      </c>
      <c r="AA50" s="160">
        <v>1</v>
      </c>
      <c r="AB50" s="163">
        <v>104.15</v>
      </c>
      <c r="AD50" s="161">
        <v>178.096</v>
      </c>
      <c r="AG50" s="158" t="s">
        <v>237</v>
      </c>
      <c r="AH50" s="162">
        <v>1.01E-4</v>
      </c>
      <c r="AI50" s="162">
        <v>9.1829311740304499E-3</v>
      </c>
      <c r="AJ50" s="162">
        <v>1.9861832828617799E-3</v>
      </c>
    </row>
    <row r="51" spans="1:36">
      <c r="A51" s="158">
        <v>13710</v>
      </c>
      <c r="B51" s="158">
        <v>13711</v>
      </c>
      <c r="C51" s="158" t="s">
        <v>2328</v>
      </c>
      <c r="D51" s="158" t="s">
        <v>2329</v>
      </c>
      <c r="E51" s="158" t="s">
        <v>35</v>
      </c>
      <c r="F51" s="158" t="s">
        <v>2330</v>
      </c>
      <c r="G51" s="158" t="s">
        <v>2331</v>
      </c>
      <c r="H51" s="158" t="s">
        <v>38</v>
      </c>
      <c r="I51" s="158" t="s">
        <v>765</v>
      </c>
      <c r="J51" s="158" t="s">
        <v>39</v>
      </c>
      <c r="K51" s="158" t="s">
        <v>39</v>
      </c>
      <c r="L51" s="158" t="s">
        <v>40</v>
      </c>
      <c r="M51" s="158" t="s">
        <v>41</v>
      </c>
      <c r="N51" s="158" t="s">
        <v>43</v>
      </c>
      <c r="O51" s="158" t="s">
        <v>45</v>
      </c>
      <c r="P51" s="158" t="s">
        <v>2109</v>
      </c>
      <c r="Q51" s="158" t="s">
        <v>196</v>
      </c>
      <c r="R51" s="158" t="s">
        <v>197</v>
      </c>
      <c r="S51" s="158" t="s">
        <v>46</v>
      </c>
      <c r="T51" s="158" t="s">
        <v>2332</v>
      </c>
      <c r="U51" s="158" t="s">
        <v>2055</v>
      </c>
      <c r="V51" s="162">
        <v>3.1300000000000001E-2</v>
      </c>
      <c r="W51" s="162">
        <v>4.4510000000000001E-2</v>
      </c>
      <c r="X51" s="158" t="s">
        <v>232</v>
      </c>
      <c r="Z51" s="161">
        <v>6000</v>
      </c>
      <c r="AA51" s="160">
        <v>1</v>
      </c>
      <c r="AB51" s="163">
        <v>99.82</v>
      </c>
      <c r="AD51" s="161">
        <v>5.9889999999999999</v>
      </c>
      <c r="AG51" s="158" t="s">
        <v>237</v>
      </c>
      <c r="AH51" s="162">
        <v>9.3999999999999994E-5</v>
      </c>
      <c r="AI51" s="162">
        <v>3.08812421285669E-4</v>
      </c>
      <c r="AJ51" s="162">
        <v>6.6793277339620801E-5</v>
      </c>
    </row>
    <row r="52" spans="1:36">
      <c r="A52" s="158">
        <v>13710</v>
      </c>
      <c r="B52" s="158">
        <v>13711</v>
      </c>
      <c r="C52" s="158" t="s">
        <v>2333</v>
      </c>
      <c r="D52" s="158" t="s">
        <v>2334</v>
      </c>
      <c r="E52" s="158" t="s">
        <v>35</v>
      </c>
      <c r="F52" s="158" t="s">
        <v>2335</v>
      </c>
      <c r="G52" s="158" t="s">
        <v>2336</v>
      </c>
      <c r="H52" s="158" t="s">
        <v>38</v>
      </c>
      <c r="I52" s="158" t="s">
        <v>765</v>
      </c>
      <c r="J52" s="158" t="s">
        <v>39</v>
      </c>
      <c r="K52" s="158" t="s">
        <v>39</v>
      </c>
      <c r="L52" s="158" t="s">
        <v>40</v>
      </c>
      <c r="M52" s="158" t="s">
        <v>41</v>
      </c>
      <c r="N52" s="158" t="s">
        <v>1103</v>
      </c>
      <c r="O52" s="158" t="s">
        <v>45</v>
      </c>
      <c r="P52" s="158" t="s">
        <v>282</v>
      </c>
      <c r="Q52" s="158" t="s">
        <v>282</v>
      </c>
      <c r="R52" s="158" t="s">
        <v>282</v>
      </c>
      <c r="S52" s="158" t="s">
        <v>46</v>
      </c>
      <c r="T52" s="158" t="s">
        <v>2337</v>
      </c>
      <c r="U52" s="158" t="s">
        <v>2127</v>
      </c>
      <c r="V52" s="162">
        <v>7.5800000000000006E-2</v>
      </c>
      <c r="W52" s="162">
        <v>5.3800000000000001E-2</v>
      </c>
      <c r="X52" s="158" t="s">
        <v>232</v>
      </c>
      <c r="Z52" s="161">
        <v>12000</v>
      </c>
      <c r="AA52" s="160">
        <v>1</v>
      </c>
      <c r="AB52" s="163">
        <v>105.2</v>
      </c>
      <c r="AD52" s="161">
        <v>12.624000000000001</v>
      </c>
      <c r="AG52" s="158" t="s">
        <v>237</v>
      </c>
      <c r="AH52" s="162">
        <v>2.31E-4</v>
      </c>
      <c r="AI52" s="162">
        <v>6.5091297774498905E-4</v>
      </c>
      <c r="AJ52" s="162">
        <v>1.40786471170669E-4</v>
      </c>
    </row>
    <row r="53" spans="1:36">
      <c r="A53" s="158">
        <v>13710</v>
      </c>
      <c r="B53" s="158">
        <v>13711</v>
      </c>
      <c r="C53" s="158" t="s">
        <v>2338</v>
      </c>
      <c r="D53" s="158" t="s">
        <v>2339</v>
      </c>
      <c r="E53" s="158" t="s">
        <v>35</v>
      </c>
      <c r="F53" s="158" t="s">
        <v>2340</v>
      </c>
      <c r="G53" s="158" t="s">
        <v>2341</v>
      </c>
      <c r="H53" s="158" t="s">
        <v>38</v>
      </c>
      <c r="I53" s="158" t="s">
        <v>765</v>
      </c>
      <c r="J53" s="158" t="s">
        <v>39</v>
      </c>
      <c r="K53" s="158" t="s">
        <v>39</v>
      </c>
      <c r="L53" s="158" t="s">
        <v>40</v>
      </c>
      <c r="M53" s="158" t="s">
        <v>41</v>
      </c>
      <c r="N53" s="158" t="s">
        <v>43</v>
      </c>
      <c r="O53" s="158" t="s">
        <v>45</v>
      </c>
      <c r="P53" s="158" t="s">
        <v>282</v>
      </c>
      <c r="Q53" s="158" t="s">
        <v>282</v>
      </c>
      <c r="R53" s="158" t="s">
        <v>282</v>
      </c>
      <c r="S53" s="158" t="s">
        <v>46</v>
      </c>
      <c r="T53" s="158" t="s">
        <v>2342</v>
      </c>
      <c r="U53" s="158" t="s">
        <v>259</v>
      </c>
      <c r="V53" s="162">
        <v>5.4300000000000001E-2</v>
      </c>
      <c r="W53" s="162">
        <v>5.1610000000000003E-2</v>
      </c>
      <c r="X53" s="158" t="s">
        <v>232</v>
      </c>
      <c r="Z53" s="161">
        <v>112000</v>
      </c>
      <c r="AA53" s="160">
        <v>1</v>
      </c>
      <c r="AB53" s="163">
        <v>101</v>
      </c>
      <c r="AD53" s="161">
        <v>113.12</v>
      </c>
      <c r="AG53" s="158" t="s">
        <v>237</v>
      </c>
      <c r="AH53" s="162">
        <v>2.8299999999999999E-4</v>
      </c>
      <c r="AI53" s="162">
        <v>5.8326422720621903E-3</v>
      </c>
      <c r="AJ53" s="162">
        <v>1.26154670618078E-3</v>
      </c>
    </row>
    <row r="54" spans="1:36">
      <c r="A54" s="158">
        <v>13710</v>
      </c>
      <c r="B54" s="158">
        <v>13711</v>
      </c>
      <c r="C54" s="158" t="s">
        <v>2343</v>
      </c>
      <c r="D54" s="158" t="s">
        <v>2344</v>
      </c>
      <c r="E54" s="158" t="s">
        <v>35</v>
      </c>
      <c r="F54" s="158" t="s">
        <v>2345</v>
      </c>
      <c r="G54" s="158" t="s">
        <v>2346</v>
      </c>
      <c r="H54" s="158" t="s">
        <v>38</v>
      </c>
      <c r="I54" s="158" t="s">
        <v>1383</v>
      </c>
      <c r="J54" s="158" t="s">
        <v>39</v>
      </c>
      <c r="K54" s="158" t="s">
        <v>512</v>
      </c>
      <c r="L54" s="158" t="s">
        <v>40</v>
      </c>
      <c r="M54" s="158" t="s">
        <v>41</v>
      </c>
      <c r="N54" s="158" t="s">
        <v>226</v>
      </c>
      <c r="O54" s="158" t="s">
        <v>45</v>
      </c>
      <c r="P54" s="158" t="s">
        <v>2109</v>
      </c>
      <c r="Q54" s="158" t="s">
        <v>196</v>
      </c>
      <c r="R54" s="158" t="s">
        <v>197</v>
      </c>
      <c r="S54" s="158" t="s">
        <v>46</v>
      </c>
      <c r="T54" s="158" t="s">
        <v>2347</v>
      </c>
      <c r="U54" s="158" t="s">
        <v>2348</v>
      </c>
      <c r="V54" s="162">
        <v>1.7500000000000002E-2</v>
      </c>
      <c r="W54" s="162">
        <v>4.564E-2</v>
      </c>
      <c r="X54" s="158" t="s">
        <v>232</v>
      </c>
      <c r="Z54" s="161">
        <v>85000</v>
      </c>
      <c r="AA54" s="160">
        <v>1</v>
      </c>
      <c r="AB54" s="163">
        <v>111.68</v>
      </c>
      <c r="AD54" s="161">
        <v>94.927999999999997</v>
      </c>
      <c r="AG54" s="158" t="s">
        <v>237</v>
      </c>
      <c r="AH54" s="162">
        <v>5.1E-5</v>
      </c>
      <c r="AI54" s="162">
        <v>4.8946345969087699E-3</v>
      </c>
      <c r="AJ54" s="162">
        <v>1.0586643009576401E-3</v>
      </c>
    </row>
    <row r="55" spans="1:36">
      <c r="A55" s="158">
        <v>13710</v>
      </c>
      <c r="B55" s="158">
        <v>13711</v>
      </c>
      <c r="C55" s="158" t="s">
        <v>2343</v>
      </c>
      <c r="D55" s="158" t="s">
        <v>2344</v>
      </c>
      <c r="E55" s="158" t="s">
        <v>35</v>
      </c>
      <c r="F55" s="158" t="s">
        <v>2349</v>
      </c>
      <c r="G55" s="158" t="s">
        <v>2350</v>
      </c>
      <c r="H55" s="158" t="s">
        <v>38</v>
      </c>
      <c r="I55" s="158" t="s">
        <v>1383</v>
      </c>
      <c r="J55" s="158" t="s">
        <v>39</v>
      </c>
      <c r="K55" s="158" t="s">
        <v>512</v>
      </c>
      <c r="L55" s="158" t="s">
        <v>40</v>
      </c>
      <c r="M55" s="158" t="s">
        <v>41</v>
      </c>
      <c r="N55" s="158" t="s">
        <v>226</v>
      </c>
      <c r="O55" s="158" t="s">
        <v>45</v>
      </c>
      <c r="P55" s="158" t="s">
        <v>2109</v>
      </c>
      <c r="Q55" s="158" t="s">
        <v>196</v>
      </c>
      <c r="R55" s="158" t="s">
        <v>197</v>
      </c>
      <c r="S55" s="158" t="s">
        <v>46</v>
      </c>
      <c r="T55" s="158" t="s">
        <v>2351</v>
      </c>
      <c r="U55" s="158" t="s">
        <v>2111</v>
      </c>
      <c r="V55" s="162">
        <v>3.2800000000000003E-2</v>
      </c>
      <c r="W55" s="162">
        <v>4.5019999999999998E-2</v>
      </c>
      <c r="X55" s="158" t="s">
        <v>232</v>
      </c>
      <c r="Z55" s="161">
        <v>40000</v>
      </c>
      <c r="AA55" s="160">
        <v>1</v>
      </c>
      <c r="AB55" s="163">
        <v>118.2</v>
      </c>
      <c r="AD55" s="161">
        <v>47.28</v>
      </c>
      <c r="AG55" s="158" t="s">
        <v>237</v>
      </c>
      <c r="AH55" s="162">
        <v>3.8000000000000002E-5</v>
      </c>
      <c r="AI55" s="162">
        <v>2.4378299736836999E-3</v>
      </c>
      <c r="AJ55" s="162">
        <v>5.2728012966961801E-4</v>
      </c>
    </row>
    <row r="56" spans="1:36">
      <c r="A56" s="158">
        <v>13710</v>
      </c>
      <c r="B56" s="158">
        <v>13711</v>
      </c>
      <c r="C56" s="158" t="s">
        <v>2343</v>
      </c>
      <c r="D56" s="158" t="s">
        <v>2344</v>
      </c>
      <c r="E56" s="158" t="s">
        <v>35</v>
      </c>
      <c r="F56" s="158" t="s">
        <v>2352</v>
      </c>
      <c r="G56" s="158" t="s">
        <v>2353</v>
      </c>
      <c r="H56" s="158" t="s">
        <v>38</v>
      </c>
      <c r="I56" s="158" t="s">
        <v>1561</v>
      </c>
      <c r="J56" s="158" t="s">
        <v>39</v>
      </c>
      <c r="K56" s="158" t="s">
        <v>512</v>
      </c>
      <c r="L56" s="158" t="s">
        <v>40</v>
      </c>
      <c r="M56" s="158" t="s">
        <v>41</v>
      </c>
      <c r="N56" s="158" t="s">
        <v>226</v>
      </c>
      <c r="O56" s="158" t="s">
        <v>45</v>
      </c>
      <c r="P56" s="158" t="s">
        <v>2109</v>
      </c>
      <c r="Q56" s="158" t="s">
        <v>196</v>
      </c>
      <c r="R56" s="158" t="s">
        <v>197</v>
      </c>
      <c r="S56" s="158" t="s">
        <v>46</v>
      </c>
      <c r="T56" s="158" t="s">
        <v>2354</v>
      </c>
      <c r="U56" s="158" t="s">
        <v>2159</v>
      </c>
      <c r="V56" s="162">
        <v>5.5E-2</v>
      </c>
      <c r="W56" s="162">
        <v>3.9870000000000003E-2</v>
      </c>
      <c r="X56" s="158" t="s">
        <v>232</v>
      </c>
      <c r="Z56" s="161">
        <v>19665</v>
      </c>
      <c r="AA56" s="160">
        <v>1</v>
      </c>
      <c r="AB56" s="163">
        <v>104.2</v>
      </c>
      <c r="AD56" s="161">
        <v>20.491</v>
      </c>
      <c r="AG56" s="158" t="s">
        <v>237</v>
      </c>
      <c r="AH56" s="162">
        <v>3.8000000000000002E-5</v>
      </c>
      <c r="AI56" s="162">
        <v>1.0565440639309399E-3</v>
      </c>
      <c r="AJ56" s="162">
        <v>2.28520732391097E-4</v>
      </c>
    </row>
    <row r="57" spans="1:36">
      <c r="A57" s="158">
        <v>13710</v>
      </c>
      <c r="B57" s="158">
        <v>13711</v>
      </c>
      <c r="C57" s="158" t="s">
        <v>2343</v>
      </c>
      <c r="D57" s="158" t="s">
        <v>2344</v>
      </c>
      <c r="E57" s="158" t="s">
        <v>35</v>
      </c>
      <c r="F57" s="158" t="s">
        <v>2355</v>
      </c>
      <c r="G57" s="158" t="s">
        <v>2356</v>
      </c>
      <c r="H57" s="158" t="s">
        <v>38</v>
      </c>
      <c r="I57" s="158" t="s">
        <v>1383</v>
      </c>
      <c r="J57" s="158" t="s">
        <v>39</v>
      </c>
      <c r="K57" s="158" t="s">
        <v>512</v>
      </c>
      <c r="L57" s="158" t="s">
        <v>40</v>
      </c>
      <c r="M57" s="158" t="s">
        <v>41</v>
      </c>
      <c r="N57" s="158" t="s">
        <v>226</v>
      </c>
      <c r="O57" s="158" t="s">
        <v>45</v>
      </c>
      <c r="P57" s="158" t="s">
        <v>2243</v>
      </c>
      <c r="Q57" s="158" t="s">
        <v>196</v>
      </c>
      <c r="R57" s="158" t="s">
        <v>197</v>
      </c>
      <c r="S57" s="158" t="s">
        <v>46</v>
      </c>
      <c r="T57" s="158" t="s">
        <v>2357</v>
      </c>
      <c r="U57" s="158" t="s">
        <v>2358</v>
      </c>
      <c r="V57" s="162">
        <v>1.3299999999999999E-2</v>
      </c>
      <c r="W57" s="162">
        <v>2.4740000000000002E-2</v>
      </c>
      <c r="X57" s="158" t="s">
        <v>232</v>
      </c>
      <c r="Z57" s="161">
        <v>46000</v>
      </c>
      <c r="AA57" s="160">
        <v>1</v>
      </c>
      <c r="AB57" s="163">
        <v>118.05</v>
      </c>
      <c r="AD57" s="161">
        <v>54.302999999999997</v>
      </c>
      <c r="AG57" s="158" t="s">
        <v>237</v>
      </c>
      <c r="AH57" s="162">
        <v>1.5899999999999999E-4</v>
      </c>
      <c r="AI57" s="162">
        <v>2.79994672294725E-3</v>
      </c>
      <c r="AJ57" s="162">
        <v>6.0560264131660801E-4</v>
      </c>
    </row>
    <row r="58" spans="1:36">
      <c r="A58" s="158">
        <v>13710</v>
      </c>
      <c r="B58" s="158">
        <v>13711</v>
      </c>
      <c r="C58" s="158" t="s">
        <v>2343</v>
      </c>
      <c r="D58" s="158" t="s">
        <v>2344</v>
      </c>
      <c r="E58" s="158" t="s">
        <v>35</v>
      </c>
      <c r="F58" s="158" t="s">
        <v>2359</v>
      </c>
      <c r="G58" s="158" t="s">
        <v>2360</v>
      </c>
      <c r="H58" s="158" t="s">
        <v>38</v>
      </c>
      <c r="I58" s="158" t="s">
        <v>1383</v>
      </c>
      <c r="J58" s="158" t="s">
        <v>39</v>
      </c>
      <c r="K58" s="158" t="s">
        <v>512</v>
      </c>
      <c r="L58" s="158" t="s">
        <v>40</v>
      </c>
      <c r="M58" s="158" t="s">
        <v>41</v>
      </c>
      <c r="N58" s="158" t="s">
        <v>226</v>
      </c>
      <c r="O58" s="158" t="s">
        <v>45</v>
      </c>
      <c r="P58" s="158" t="s">
        <v>2109</v>
      </c>
      <c r="Q58" s="158" t="s">
        <v>196</v>
      </c>
      <c r="R58" s="158" t="s">
        <v>197</v>
      </c>
      <c r="S58" s="158" t="s">
        <v>46</v>
      </c>
      <c r="T58" s="158" t="s">
        <v>2361</v>
      </c>
      <c r="U58" s="158" t="s">
        <v>2271</v>
      </c>
      <c r="V58" s="162">
        <v>0.04</v>
      </c>
      <c r="W58" s="162">
        <v>3.4540000000000001E-2</v>
      </c>
      <c r="X58" s="158" t="s">
        <v>232</v>
      </c>
      <c r="Z58" s="161">
        <v>3500</v>
      </c>
      <c r="AA58" s="160">
        <v>1</v>
      </c>
      <c r="AB58" s="163">
        <v>119.76</v>
      </c>
      <c r="AD58" s="161">
        <v>4.1920000000000002</v>
      </c>
      <c r="AG58" s="158" t="s">
        <v>237</v>
      </c>
      <c r="AH58" s="162">
        <v>6.0000000000000002E-6</v>
      </c>
      <c r="AI58" s="162">
        <v>2.1612538319992799E-4</v>
      </c>
      <c r="AJ58" s="162">
        <v>4.67459262166491E-5</v>
      </c>
    </row>
    <row r="59" spans="1:36">
      <c r="A59" s="158">
        <v>13710</v>
      </c>
      <c r="B59" s="158">
        <v>13711</v>
      </c>
      <c r="C59" s="158" t="s">
        <v>2343</v>
      </c>
      <c r="D59" s="158" t="s">
        <v>2344</v>
      </c>
      <c r="E59" s="158" t="s">
        <v>35</v>
      </c>
      <c r="F59" s="158" t="s">
        <v>2362</v>
      </c>
      <c r="G59" s="158" t="s">
        <v>2363</v>
      </c>
      <c r="H59" s="158" t="s">
        <v>38</v>
      </c>
      <c r="I59" s="158" t="s">
        <v>1383</v>
      </c>
      <c r="J59" s="158" t="s">
        <v>39</v>
      </c>
      <c r="K59" s="158" t="s">
        <v>512</v>
      </c>
      <c r="L59" s="158" t="s">
        <v>40</v>
      </c>
      <c r="M59" s="158" t="s">
        <v>41</v>
      </c>
      <c r="N59" s="158" t="s">
        <v>226</v>
      </c>
      <c r="O59" s="158" t="s">
        <v>45</v>
      </c>
      <c r="P59" s="158" t="s">
        <v>2109</v>
      </c>
      <c r="Q59" s="158" t="s">
        <v>196</v>
      </c>
      <c r="R59" s="158" t="s">
        <v>197</v>
      </c>
      <c r="S59" s="158" t="s">
        <v>46</v>
      </c>
      <c r="T59" s="158" t="s">
        <v>2364</v>
      </c>
      <c r="U59" s="158" t="s">
        <v>2365</v>
      </c>
      <c r="V59" s="162">
        <v>1.7899999999999999E-2</v>
      </c>
      <c r="W59" s="162">
        <v>5.5390000000000002E-2</v>
      </c>
      <c r="X59" s="158" t="s">
        <v>232</v>
      </c>
      <c r="Z59" s="161">
        <v>66000</v>
      </c>
      <c r="AA59" s="160">
        <v>1</v>
      </c>
      <c r="AB59" s="163">
        <v>103.06</v>
      </c>
      <c r="AD59" s="161">
        <v>68.02</v>
      </c>
      <c r="AG59" s="158" t="s">
        <v>237</v>
      </c>
      <c r="AH59" s="162">
        <v>4.6E-5</v>
      </c>
      <c r="AI59" s="162">
        <v>3.50719584767293E-3</v>
      </c>
      <c r="AJ59" s="162">
        <v>7.5857410127063297E-4</v>
      </c>
    </row>
    <row r="60" spans="1:36">
      <c r="A60" s="158">
        <v>13710</v>
      </c>
      <c r="B60" s="158">
        <v>13711</v>
      </c>
      <c r="C60" s="158" t="s">
        <v>2343</v>
      </c>
      <c r="D60" s="158" t="s">
        <v>2344</v>
      </c>
      <c r="E60" s="158" t="s">
        <v>35</v>
      </c>
      <c r="F60" s="158" t="s">
        <v>2366</v>
      </c>
      <c r="G60" s="158" t="s">
        <v>2367</v>
      </c>
      <c r="H60" s="158" t="s">
        <v>38</v>
      </c>
      <c r="I60" s="158" t="s">
        <v>1383</v>
      </c>
      <c r="J60" s="158" t="s">
        <v>39</v>
      </c>
      <c r="K60" s="158" t="s">
        <v>39</v>
      </c>
      <c r="L60" s="158" t="s">
        <v>40</v>
      </c>
      <c r="M60" s="158" t="s">
        <v>41</v>
      </c>
      <c r="N60" s="158" t="s">
        <v>226</v>
      </c>
      <c r="O60" s="158" t="s">
        <v>45</v>
      </c>
      <c r="P60" s="158" t="s">
        <v>2243</v>
      </c>
      <c r="Q60" s="158" t="s">
        <v>196</v>
      </c>
      <c r="R60" s="158" t="s">
        <v>197</v>
      </c>
      <c r="S60" s="158" t="s">
        <v>46</v>
      </c>
      <c r="T60" s="158" t="s">
        <v>2368</v>
      </c>
      <c r="U60" s="158" t="s">
        <v>2369</v>
      </c>
      <c r="V60" s="162">
        <v>4.24E-2</v>
      </c>
      <c r="W60" s="162">
        <v>3.0020000000000002E-2</v>
      </c>
      <c r="X60" s="158" t="s">
        <v>232</v>
      </c>
      <c r="Z60" s="161">
        <v>38180</v>
      </c>
      <c r="AA60" s="160">
        <v>1</v>
      </c>
      <c r="AB60" s="163">
        <v>110.91</v>
      </c>
      <c r="AD60" s="161">
        <v>42.344999999999999</v>
      </c>
      <c r="AG60" s="158" t="s">
        <v>237</v>
      </c>
      <c r="AH60" s="162">
        <v>6.0000000000000002E-5</v>
      </c>
      <c r="AI60" s="162">
        <v>2.1833963199061899E-3</v>
      </c>
      <c r="AJ60" s="162">
        <v>4.7224847799400899E-4</v>
      </c>
    </row>
    <row r="61" spans="1:36">
      <c r="A61" s="158">
        <v>13710</v>
      </c>
      <c r="B61" s="158">
        <v>13711</v>
      </c>
      <c r="C61" s="158" t="s">
        <v>2370</v>
      </c>
      <c r="D61" s="158" t="s">
        <v>2371</v>
      </c>
      <c r="E61" s="158" t="s">
        <v>35</v>
      </c>
      <c r="F61" s="158" t="s">
        <v>2372</v>
      </c>
      <c r="G61" s="158" t="s">
        <v>2373</v>
      </c>
      <c r="H61" s="158" t="s">
        <v>38</v>
      </c>
      <c r="I61" s="158" t="s">
        <v>765</v>
      </c>
      <c r="J61" s="158" t="s">
        <v>39</v>
      </c>
      <c r="K61" s="158" t="s">
        <v>39</v>
      </c>
      <c r="L61" s="158" t="s">
        <v>40</v>
      </c>
      <c r="M61" s="158" t="s">
        <v>41</v>
      </c>
      <c r="N61" s="158" t="s">
        <v>1115</v>
      </c>
      <c r="O61" s="158" t="s">
        <v>45</v>
      </c>
      <c r="P61" s="158" t="s">
        <v>2140</v>
      </c>
      <c r="Q61" s="158" t="s">
        <v>196</v>
      </c>
      <c r="R61" s="158" t="s">
        <v>197</v>
      </c>
      <c r="S61" s="158" t="s">
        <v>46</v>
      </c>
      <c r="T61" s="158" t="s">
        <v>2374</v>
      </c>
      <c r="U61" s="158" t="s">
        <v>2375</v>
      </c>
      <c r="V61" s="162">
        <v>4.7100000000000003E-2</v>
      </c>
      <c r="W61" s="162">
        <v>4.2290000000000001E-2</v>
      </c>
      <c r="X61" s="158" t="s">
        <v>232</v>
      </c>
      <c r="Z61" s="161">
        <v>15000</v>
      </c>
      <c r="AA61" s="160">
        <v>1</v>
      </c>
      <c r="AB61" s="163">
        <v>103.47</v>
      </c>
      <c r="AD61" s="161">
        <v>15.521000000000001</v>
      </c>
      <c r="AG61" s="158" t="s">
        <v>237</v>
      </c>
      <c r="AH61" s="162">
        <v>3.8999999999999999E-5</v>
      </c>
      <c r="AI61" s="162">
        <v>8.0026100056171596E-4</v>
      </c>
      <c r="AJ61" s="162">
        <v>1.7308907048513701E-4</v>
      </c>
    </row>
    <row r="62" spans="1:36">
      <c r="A62" s="158">
        <v>13710</v>
      </c>
      <c r="B62" s="158">
        <v>13711</v>
      </c>
      <c r="C62" s="158" t="s">
        <v>2376</v>
      </c>
      <c r="D62" s="158" t="s">
        <v>2377</v>
      </c>
      <c r="E62" s="158" t="s">
        <v>277</v>
      </c>
      <c r="F62" s="158" t="s">
        <v>2378</v>
      </c>
      <c r="G62" s="158" t="s">
        <v>2379</v>
      </c>
      <c r="H62" s="158" t="s">
        <v>38</v>
      </c>
      <c r="I62" s="158" t="s">
        <v>765</v>
      </c>
      <c r="J62" s="158" t="s">
        <v>39</v>
      </c>
      <c r="K62" s="158" t="s">
        <v>138</v>
      </c>
      <c r="L62" s="158" t="s">
        <v>40</v>
      </c>
      <c r="M62" s="158" t="s">
        <v>41</v>
      </c>
      <c r="N62" s="158" t="s">
        <v>226</v>
      </c>
      <c r="O62" s="158" t="s">
        <v>45</v>
      </c>
      <c r="P62" s="158" t="s">
        <v>282</v>
      </c>
      <c r="Q62" s="158" t="s">
        <v>282</v>
      </c>
      <c r="R62" s="158" t="s">
        <v>282</v>
      </c>
      <c r="S62" s="158" t="s">
        <v>46</v>
      </c>
      <c r="T62" s="158" t="s">
        <v>311</v>
      </c>
      <c r="U62" s="158" t="s">
        <v>786</v>
      </c>
      <c r="V62" s="162">
        <v>2.6499999999999999E-2</v>
      </c>
      <c r="W62" s="162">
        <v>1.0000000000000001E-5</v>
      </c>
      <c r="X62" s="158" t="s">
        <v>232</v>
      </c>
      <c r="Z62" s="161">
        <v>35088.01</v>
      </c>
      <c r="AA62" s="160">
        <v>1</v>
      </c>
      <c r="AB62" s="163">
        <v>55</v>
      </c>
      <c r="AD62" s="161">
        <v>19.297999999999998</v>
      </c>
      <c r="AG62" s="158" t="s">
        <v>237</v>
      </c>
      <c r="AH62" s="162">
        <v>1.27E-4</v>
      </c>
      <c r="AI62" s="162">
        <v>9.9505565508042405E-4</v>
      </c>
      <c r="AJ62" s="162">
        <v>2.15221356904756E-4</v>
      </c>
    </row>
    <row r="63" spans="1:36">
      <c r="A63" s="158">
        <v>13710</v>
      </c>
      <c r="B63" s="158">
        <v>13711</v>
      </c>
      <c r="C63" s="158" t="s">
        <v>2380</v>
      </c>
      <c r="D63" s="158" t="s">
        <v>2381</v>
      </c>
      <c r="E63" s="158" t="s">
        <v>305</v>
      </c>
      <c r="F63" s="158" t="s">
        <v>2382</v>
      </c>
      <c r="G63" s="158" t="s">
        <v>2383</v>
      </c>
      <c r="H63" s="158" t="s">
        <v>38</v>
      </c>
      <c r="I63" s="158" t="s">
        <v>765</v>
      </c>
      <c r="J63" s="158" t="s">
        <v>39</v>
      </c>
      <c r="K63" s="158" t="s">
        <v>138</v>
      </c>
      <c r="L63" s="158" t="s">
        <v>40</v>
      </c>
      <c r="M63" s="158" t="s">
        <v>41</v>
      </c>
      <c r="N63" s="158" t="s">
        <v>226</v>
      </c>
      <c r="O63" s="158" t="s">
        <v>45</v>
      </c>
      <c r="P63" s="158" t="s">
        <v>2243</v>
      </c>
      <c r="Q63" s="158" t="s">
        <v>196</v>
      </c>
      <c r="R63" s="158" t="s">
        <v>197</v>
      </c>
      <c r="S63" s="158" t="s">
        <v>46</v>
      </c>
      <c r="T63" s="158" t="s">
        <v>311</v>
      </c>
      <c r="U63" s="158" t="s">
        <v>786</v>
      </c>
      <c r="V63" s="162">
        <v>6.8000000000000005E-2</v>
      </c>
      <c r="W63" s="162">
        <v>0.16422999999999999</v>
      </c>
      <c r="X63" s="158" t="s">
        <v>232</v>
      </c>
      <c r="Z63" s="161">
        <v>178588.23</v>
      </c>
      <c r="AA63" s="160">
        <v>1</v>
      </c>
      <c r="AB63" s="163">
        <v>95.85</v>
      </c>
      <c r="AD63" s="161">
        <v>171.17699999999999</v>
      </c>
      <c r="AG63" s="158" t="s">
        <v>237</v>
      </c>
      <c r="AH63" s="162">
        <v>6.0499999999999996E-4</v>
      </c>
      <c r="AI63" s="162">
        <v>8.8261416842092405E-3</v>
      </c>
      <c r="AJ63" s="162">
        <v>1.90901300827802E-3</v>
      </c>
    </row>
    <row r="64" spans="1:36">
      <c r="A64" s="158">
        <v>13710</v>
      </c>
      <c r="B64" s="158">
        <v>13711</v>
      </c>
      <c r="C64" s="158" t="s">
        <v>2384</v>
      </c>
      <c r="D64" s="158" t="s">
        <v>2385</v>
      </c>
      <c r="E64" s="158" t="s">
        <v>35</v>
      </c>
      <c r="F64" s="158" t="s">
        <v>2386</v>
      </c>
      <c r="G64" s="158" t="s">
        <v>2387</v>
      </c>
      <c r="H64" s="158" t="s">
        <v>38</v>
      </c>
      <c r="I64" s="158" t="s">
        <v>765</v>
      </c>
      <c r="J64" s="158" t="s">
        <v>39</v>
      </c>
      <c r="K64" s="158" t="s">
        <v>39</v>
      </c>
      <c r="L64" s="158" t="s">
        <v>40</v>
      </c>
      <c r="M64" s="158" t="s">
        <v>41</v>
      </c>
      <c r="N64" s="158" t="s">
        <v>113</v>
      </c>
      <c r="O64" s="158" t="s">
        <v>45</v>
      </c>
      <c r="P64" s="158" t="s">
        <v>2092</v>
      </c>
      <c r="Q64" s="158" t="s">
        <v>246</v>
      </c>
      <c r="R64" s="158" t="s">
        <v>197</v>
      </c>
      <c r="S64" s="158" t="s">
        <v>46</v>
      </c>
      <c r="T64" s="158" t="s">
        <v>2388</v>
      </c>
      <c r="U64" s="158" t="s">
        <v>1878</v>
      </c>
      <c r="V64" s="162">
        <v>3.2899999999999999E-2</v>
      </c>
      <c r="W64" s="162">
        <v>4.1340000000000002E-2</v>
      </c>
      <c r="X64" s="158" t="s">
        <v>232</v>
      </c>
      <c r="Z64" s="161">
        <v>30666.67</v>
      </c>
      <c r="AA64" s="160">
        <v>1</v>
      </c>
      <c r="AB64" s="163">
        <v>100.25</v>
      </c>
      <c r="AD64" s="161">
        <v>30.742999999999999</v>
      </c>
      <c r="AG64" s="158" t="s">
        <v>237</v>
      </c>
      <c r="AH64" s="162">
        <v>6.3999999999999997E-5</v>
      </c>
      <c r="AI64" s="162">
        <v>1.5851740194028001E-3</v>
      </c>
      <c r="AJ64" s="162">
        <v>3.4285851413855099E-4</v>
      </c>
    </row>
    <row r="65" spans="1:36">
      <c r="A65" s="158">
        <v>13710</v>
      </c>
      <c r="B65" s="158">
        <v>13711</v>
      </c>
      <c r="C65" s="158" t="s">
        <v>2389</v>
      </c>
      <c r="D65" s="158" t="s">
        <v>2390</v>
      </c>
      <c r="E65" s="158" t="s">
        <v>35</v>
      </c>
      <c r="F65" s="158" t="s">
        <v>2391</v>
      </c>
      <c r="G65" s="158" t="s">
        <v>2392</v>
      </c>
      <c r="H65" s="158" t="s">
        <v>38</v>
      </c>
      <c r="I65" s="158" t="s">
        <v>1383</v>
      </c>
      <c r="J65" s="158" t="s">
        <v>39</v>
      </c>
      <c r="K65" s="158" t="s">
        <v>39</v>
      </c>
      <c r="L65" s="158" t="s">
        <v>40</v>
      </c>
      <c r="M65" s="158" t="s">
        <v>41</v>
      </c>
      <c r="N65" s="158" t="s">
        <v>66</v>
      </c>
      <c r="O65" s="158" t="s">
        <v>45</v>
      </c>
      <c r="P65" s="158" t="s">
        <v>282</v>
      </c>
      <c r="Q65" s="158" t="s">
        <v>282</v>
      </c>
      <c r="R65" s="158" t="s">
        <v>282</v>
      </c>
      <c r="S65" s="158" t="s">
        <v>46</v>
      </c>
      <c r="T65" s="158" t="s">
        <v>2393</v>
      </c>
      <c r="U65" s="158" t="s">
        <v>2111</v>
      </c>
      <c r="V65" s="162">
        <v>1.5800000000000002E-2</v>
      </c>
      <c r="W65" s="162">
        <v>2.9569999999999999E-2</v>
      </c>
      <c r="X65" s="158" t="s">
        <v>232</v>
      </c>
      <c r="Z65" s="161">
        <v>95121.41</v>
      </c>
      <c r="AA65" s="160">
        <v>1</v>
      </c>
      <c r="AB65" s="163">
        <v>114.79</v>
      </c>
      <c r="AD65" s="161">
        <v>109.19</v>
      </c>
      <c r="AG65" s="158" t="s">
        <v>237</v>
      </c>
      <c r="AH65" s="162">
        <v>3.68E-4</v>
      </c>
      <c r="AI65" s="162">
        <v>5.6299985082761701E-3</v>
      </c>
      <c r="AJ65" s="162">
        <v>1.2177167298496601E-3</v>
      </c>
    </row>
    <row r="66" spans="1:36">
      <c r="A66" s="158">
        <v>13710</v>
      </c>
      <c r="B66" s="158">
        <v>13711</v>
      </c>
      <c r="C66" s="158" t="s">
        <v>2394</v>
      </c>
      <c r="D66" s="158" t="s">
        <v>2395</v>
      </c>
      <c r="E66" s="158" t="s">
        <v>35</v>
      </c>
      <c r="F66" s="158" t="s">
        <v>2396</v>
      </c>
      <c r="G66" s="158" t="s">
        <v>2397</v>
      </c>
      <c r="H66" s="158" t="s">
        <v>38</v>
      </c>
      <c r="I66" s="158" t="s">
        <v>1383</v>
      </c>
      <c r="J66" s="158" t="s">
        <v>39</v>
      </c>
      <c r="K66" s="158" t="s">
        <v>39</v>
      </c>
      <c r="L66" s="158" t="s">
        <v>40</v>
      </c>
      <c r="M66" s="158" t="s">
        <v>41</v>
      </c>
      <c r="N66" s="158" t="s">
        <v>1095</v>
      </c>
      <c r="O66" s="158" t="s">
        <v>45</v>
      </c>
      <c r="P66" s="158" t="s">
        <v>195</v>
      </c>
      <c r="Q66" s="158" t="s">
        <v>196</v>
      </c>
      <c r="R66" s="158" t="s">
        <v>197</v>
      </c>
      <c r="S66" s="158" t="s">
        <v>46</v>
      </c>
      <c r="T66" s="158" t="s">
        <v>2398</v>
      </c>
      <c r="U66" s="158" t="s">
        <v>2399</v>
      </c>
      <c r="V66" s="162">
        <v>2E-3</v>
      </c>
      <c r="W66" s="162">
        <v>2.1569999999999999E-2</v>
      </c>
      <c r="X66" s="158" t="s">
        <v>232</v>
      </c>
      <c r="Z66" s="161">
        <v>591777.18000000005</v>
      </c>
      <c r="AA66" s="160">
        <v>1</v>
      </c>
      <c r="AB66" s="163">
        <v>109.76</v>
      </c>
      <c r="AD66" s="161">
        <v>649.53499999999997</v>
      </c>
      <c r="AG66" s="158" t="s">
        <v>237</v>
      </c>
      <c r="AH66" s="162">
        <v>2.0000000000000001E-4</v>
      </c>
      <c r="AI66" s="162">
        <v>3.34910109286689E-2</v>
      </c>
      <c r="AJ66" s="162">
        <v>7.2437966453218804E-3</v>
      </c>
    </row>
    <row r="67" spans="1:36">
      <c r="A67" s="158">
        <v>13710</v>
      </c>
      <c r="B67" s="158">
        <v>13711</v>
      </c>
      <c r="C67" s="158" t="s">
        <v>2394</v>
      </c>
      <c r="D67" s="158" t="s">
        <v>2395</v>
      </c>
      <c r="E67" s="158" t="s">
        <v>35</v>
      </c>
      <c r="F67" s="158" t="s">
        <v>2400</v>
      </c>
      <c r="G67" s="158" t="s">
        <v>2401</v>
      </c>
      <c r="H67" s="158" t="s">
        <v>38</v>
      </c>
      <c r="I67" s="158" t="s">
        <v>1383</v>
      </c>
      <c r="J67" s="158" t="s">
        <v>39</v>
      </c>
      <c r="K67" s="158" t="s">
        <v>39</v>
      </c>
      <c r="L67" s="158" t="s">
        <v>40</v>
      </c>
      <c r="M67" s="158" t="s">
        <v>41</v>
      </c>
      <c r="N67" s="158" t="s">
        <v>1095</v>
      </c>
      <c r="O67" s="158" t="s">
        <v>45</v>
      </c>
      <c r="P67" s="158" t="s">
        <v>195</v>
      </c>
      <c r="Q67" s="158" t="s">
        <v>196</v>
      </c>
      <c r="R67" s="158" t="s">
        <v>197</v>
      </c>
      <c r="S67" s="158" t="s">
        <v>46</v>
      </c>
      <c r="T67" s="158" t="s">
        <v>2402</v>
      </c>
      <c r="U67" s="158" t="s">
        <v>2403</v>
      </c>
      <c r="V67" s="162">
        <v>2.47E-2</v>
      </c>
      <c r="W67" s="162">
        <v>2.2849999999999999E-2</v>
      </c>
      <c r="X67" s="158" t="s">
        <v>232</v>
      </c>
      <c r="Z67" s="161">
        <v>191000.59</v>
      </c>
      <c r="AA67" s="160">
        <v>1</v>
      </c>
      <c r="AB67" s="163">
        <v>107</v>
      </c>
      <c r="AD67" s="161">
        <v>204.37100000000001</v>
      </c>
      <c r="AG67" s="158" t="s">
        <v>237</v>
      </c>
      <c r="AH67" s="162">
        <v>8.1000000000000004E-5</v>
      </c>
      <c r="AI67" s="162">
        <v>1.05376660474577E-2</v>
      </c>
      <c r="AJ67" s="162">
        <v>2.2791999359671202E-3</v>
      </c>
    </row>
    <row r="68" spans="1:36">
      <c r="A68" s="158">
        <v>13710</v>
      </c>
      <c r="B68" s="158">
        <v>13711</v>
      </c>
      <c r="C68" s="158" t="s">
        <v>2394</v>
      </c>
      <c r="D68" s="158" t="s">
        <v>2395</v>
      </c>
      <c r="E68" s="158" t="s">
        <v>35</v>
      </c>
      <c r="F68" s="158" t="s">
        <v>2404</v>
      </c>
      <c r="G68" s="158" t="s">
        <v>2405</v>
      </c>
      <c r="H68" s="158" t="s">
        <v>38</v>
      </c>
      <c r="I68" s="158" t="s">
        <v>1383</v>
      </c>
      <c r="J68" s="158" t="s">
        <v>39</v>
      </c>
      <c r="K68" s="158" t="s">
        <v>39</v>
      </c>
      <c r="L68" s="158" t="s">
        <v>40</v>
      </c>
      <c r="M68" s="158" t="s">
        <v>41</v>
      </c>
      <c r="N68" s="158" t="s">
        <v>1095</v>
      </c>
      <c r="O68" s="158" t="s">
        <v>45</v>
      </c>
      <c r="P68" s="158" t="s">
        <v>195</v>
      </c>
      <c r="Q68" s="158" t="s">
        <v>196</v>
      </c>
      <c r="R68" s="158" t="s">
        <v>197</v>
      </c>
      <c r="S68" s="158" t="s">
        <v>46</v>
      </c>
      <c r="T68" s="158" t="s">
        <v>2406</v>
      </c>
      <c r="U68" s="158" t="s">
        <v>2403</v>
      </c>
      <c r="V68" s="162">
        <v>2.4E-2</v>
      </c>
      <c r="W68" s="162">
        <v>2.3019999999999999E-2</v>
      </c>
      <c r="X68" s="158" t="s">
        <v>232</v>
      </c>
      <c r="Z68" s="161">
        <v>218000</v>
      </c>
      <c r="AA68" s="160">
        <v>1</v>
      </c>
      <c r="AB68" s="163">
        <v>104.68</v>
      </c>
      <c r="AD68" s="161">
        <v>228.202</v>
      </c>
      <c r="AG68" s="158" t="s">
        <v>237</v>
      </c>
      <c r="AH68" s="162">
        <v>5.8E-5</v>
      </c>
      <c r="AI68" s="162">
        <v>1.1766468925265601E-2</v>
      </c>
      <c r="AJ68" s="162">
        <v>2.5449786603832002E-3</v>
      </c>
    </row>
    <row r="69" spans="1:36">
      <c r="A69" s="158">
        <v>13710</v>
      </c>
      <c r="B69" s="158">
        <v>13711</v>
      </c>
      <c r="C69" s="158" t="s">
        <v>2394</v>
      </c>
      <c r="D69" s="158" t="s">
        <v>2395</v>
      </c>
      <c r="E69" s="158" t="s">
        <v>35</v>
      </c>
      <c r="F69" s="158" t="s">
        <v>2407</v>
      </c>
      <c r="G69" s="158" t="s">
        <v>2408</v>
      </c>
      <c r="H69" s="158" t="s">
        <v>38</v>
      </c>
      <c r="I69" s="158" t="s">
        <v>1383</v>
      </c>
      <c r="J69" s="158" t="s">
        <v>39</v>
      </c>
      <c r="K69" s="158" t="s">
        <v>39</v>
      </c>
      <c r="L69" s="158" t="s">
        <v>40</v>
      </c>
      <c r="M69" s="158" t="s">
        <v>41</v>
      </c>
      <c r="N69" s="158" t="s">
        <v>1095</v>
      </c>
      <c r="O69" s="158" t="s">
        <v>45</v>
      </c>
      <c r="P69" s="158" t="s">
        <v>195</v>
      </c>
      <c r="Q69" s="158" t="s">
        <v>196</v>
      </c>
      <c r="R69" s="158" t="s">
        <v>197</v>
      </c>
      <c r="S69" s="158" t="s">
        <v>46</v>
      </c>
      <c r="T69" s="158" t="s">
        <v>2409</v>
      </c>
      <c r="U69" s="158" t="s">
        <v>2410</v>
      </c>
      <c r="V69" s="162">
        <v>2.2200000000000001E-2</v>
      </c>
      <c r="W69" s="162">
        <v>2.307E-2</v>
      </c>
      <c r="X69" s="158" t="s">
        <v>232</v>
      </c>
      <c r="Z69" s="161">
        <v>245000</v>
      </c>
      <c r="AA69" s="160">
        <v>1</v>
      </c>
      <c r="AB69" s="163">
        <v>101.81</v>
      </c>
      <c r="AD69" s="161">
        <v>249.435</v>
      </c>
      <c r="AG69" s="158" t="s">
        <v>237</v>
      </c>
      <c r="AH69" s="162">
        <v>1E-4</v>
      </c>
      <c r="AI69" s="162">
        <v>1.28612288614807E-2</v>
      </c>
      <c r="AJ69" s="162">
        <v>2.7817651333349501E-3</v>
      </c>
    </row>
    <row r="70" spans="1:36">
      <c r="A70" s="158">
        <v>13710</v>
      </c>
      <c r="B70" s="158">
        <v>13711</v>
      </c>
      <c r="C70" s="158" t="s">
        <v>2411</v>
      </c>
      <c r="D70" s="158" t="s">
        <v>2412</v>
      </c>
      <c r="E70" s="158" t="s">
        <v>35</v>
      </c>
      <c r="F70" s="158" t="s">
        <v>2413</v>
      </c>
      <c r="G70" s="158" t="s">
        <v>2414</v>
      </c>
      <c r="H70" s="158" t="s">
        <v>38</v>
      </c>
      <c r="I70" s="158" t="s">
        <v>765</v>
      </c>
      <c r="J70" s="158" t="s">
        <v>39</v>
      </c>
      <c r="K70" s="158" t="s">
        <v>39</v>
      </c>
      <c r="L70" s="158" t="s">
        <v>40</v>
      </c>
      <c r="M70" s="158" t="s">
        <v>41</v>
      </c>
      <c r="N70" s="158" t="s">
        <v>59</v>
      </c>
      <c r="O70" s="158" t="s">
        <v>45</v>
      </c>
      <c r="P70" s="158" t="s">
        <v>2415</v>
      </c>
      <c r="Q70" s="158" t="s">
        <v>196</v>
      </c>
      <c r="R70" s="158" t="s">
        <v>197</v>
      </c>
      <c r="S70" s="158" t="s">
        <v>46</v>
      </c>
      <c r="T70" s="158" t="s">
        <v>2174</v>
      </c>
      <c r="U70" s="158" t="s">
        <v>2175</v>
      </c>
      <c r="V70" s="162">
        <v>5.8000000000000003E-2</v>
      </c>
      <c r="W70" s="162">
        <v>4.7129999999999998E-2</v>
      </c>
      <c r="X70" s="158" t="s">
        <v>232</v>
      </c>
      <c r="Z70" s="161">
        <v>183000.36</v>
      </c>
      <c r="AA70" s="160">
        <v>1</v>
      </c>
      <c r="AB70" s="163">
        <v>100.21</v>
      </c>
      <c r="AD70" s="161">
        <v>183.38499999999999</v>
      </c>
      <c r="AG70" s="158" t="s">
        <v>237</v>
      </c>
      <c r="AH70" s="162">
        <v>6.4599999999999998E-4</v>
      </c>
      <c r="AI70" s="162">
        <v>9.4555969269203496E-3</v>
      </c>
      <c r="AJ70" s="162">
        <v>2.0451583693494599E-3</v>
      </c>
    </row>
    <row r="71" spans="1:36">
      <c r="A71" s="158">
        <v>13710</v>
      </c>
      <c r="B71" s="158">
        <v>13711</v>
      </c>
      <c r="C71" s="158" t="s">
        <v>2416</v>
      </c>
      <c r="D71" s="158" t="s">
        <v>2417</v>
      </c>
      <c r="E71" s="158" t="s">
        <v>35</v>
      </c>
      <c r="F71" s="158" t="s">
        <v>2418</v>
      </c>
      <c r="G71" s="158" t="s">
        <v>2419</v>
      </c>
      <c r="H71" s="158" t="s">
        <v>38</v>
      </c>
      <c r="I71" s="158" t="s">
        <v>765</v>
      </c>
      <c r="J71" s="158" t="s">
        <v>39</v>
      </c>
      <c r="K71" s="158" t="s">
        <v>39</v>
      </c>
      <c r="L71" s="158" t="s">
        <v>40</v>
      </c>
      <c r="M71" s="158" t="s">
        <v>41</v>
      </c>
      <c r="N71" s="158" t="s">
        <v>80</v>
      </c>
      <c r="O71" s="158" t="s">
        <v>45</v>
      </c>
      <c r="P71" s="158" t="s">
        <v>2092</v>
      </c>
      <c r="Q71" s="158" t="s">
        <v>246</v>
      </c>
      <c r="R71" s="158" t="s">
        <v>197</v>
      </c>
      <c r="S71" s="158" t="s">
        <v>46</v>
      </c>
      <c r="T71" s="158" t="s">
        <v>2420</v>
      </c>
      <c r="U71" s="158" t="s">
        <v>2421</v>
      </c>
      <c r="V71" s="162">
        <v>5.6800000000000003E-2</v>
      </c>
      <c r="W71" s="162">
        <v>4.5089999999999998E-2</v>
      </c>
      <c r="X71" s="158" t="s">
        <v>232</v>
      </c>
      <c r="Z71" s="161">
        <v>46000</v>
      </c>
      <c r="AA71" s="160">
        <v>1</v>
      </c>
      <c r="AB71" s="163">
        <v>108.6</v>
      </c>
      <c r="AD71" s="161">
        <v>49.956000000000003</v>
      </c>
      <c r="AG71" s="158" t="s">
        <v>237</v>
      </c>
      <c r="AH71" s="162">
        <v>2.4000000000000001E-5</v>
      </c>
      <c r="AI71" s="162">
        <v>2.5758086752399102E-3</v>
      </c>
      <c r="AJ71" s="162">
        <v>5.5712364969914201E-4</v>
      </c>
    </row>
    <row r="72" spans="1:36">
      <c r="A72" s="158">
        <v>13710</v>
      </c>
      <c r="B72" s="158">
        <v>13711</v>
      </c>
      <c r="C72" s="158" t="s">
        <v>2416</v>
      </c>
      <c r="D72" s="158" t="s">
        <v>2417</v>
      </c>
      <c r="E72" s="158" t="s">
        <v>35</v>
      </c>
      <c r="F72" s="158" t="s">
        <v>2422</v>
      </c>
      <c r="G72" s="158" t="s">
        <v>2419</v>
      </c>
      <c r="H72" s="158" t="s">
        <v>38</v>
      </c>
      <c r="I72" s="158" t="s">
        <v>765</v>
      </c>
      <c r="J72" s="158" t="s">
        <v>39</v>
      </c>
      <c r="K72" s="158" t="s">
        <v>39</v>
      </c>
      <c r="L72" s="158" t="s">
        <v>992</v>
      </c>
      <c r="M72" s="158" t="s">
        <v>41</v>
      </c>
      <c r="N72" s="158" t="s">
        <v>80</v>
      </c>
      <c r="O72" s="158" t="s">
        <v>45</v>
      </c>
      <c r="P72" s="158" t="s">
        <v>2092</v>
      </c>
      <c r="Q72" s="158" t="s">
        <v>246</v>
      </c>
      <c r="R72" s="158" t="s">
        <v>197</v>
      </c>
      <c r="S72" s="158" t="s">
        <v>46</v>
      </c>
      <c r="T72" s="158" t="s">
        <v>328</v>
      </c>
      <c r="U72" s="158" t="s">
        <v>2421</v>
      </c>
      <c r="V72" s="162">
        <v>5.6800000000000003E-2</v>
      </c>
      <c r="W72" s="162">
        <v>4.5089999999999998E-2</v>
      </c>
      <c r="X72" s="158" t="s">
        <v>232</v>
      </c>
      <c r="Z72" s="161">
        <v>50000</v>
      </c>
      <c r="AA72" s="160">
        <v>1</v>
      </c>
      <c r="AB72" s="163">
        <v>107.81699999999999</v>
      </c>
      <c r="AD72" s="161">
        <v>53.908000000000001</v>
      </c>
      <c r="AG72" s="158" t="s">
        <v>237</v>
      </c>
      <c r="AH72" s="162">
        <v>0</v>
      </c>
      <c r="AI72" s="162">
        <v>2.7795943385399298E-3</v>
      </c>
      <c r="AJ72" s="162">
        <v>6.0120060835892604E-4</v>
      </c>
    </row>
    <row r="73" spans="1:36">
      <c r="A73" s="158">
        <v>13710</v>
      </c>
      <c r="B73" s="158">
        <v>13711</v>
      </c>
      <c r="C73" s="158" t="s">
        <v>2423</v>
      </c>
      <c r="D73" s="158" t="s">
        <v>2424</v>
      </c>
      <c r="E73" s="158" t="s">
        <v>35</v>
      </c>
      <c r="F73" s="158" t="s">
        <v>2425</v>
      </c>
      <c r="G73" s="158" t="s">
        <v>2426</v>
      </c>
      <c r="H73" s="158" t="s">
        <v>38</v>
      </c>
      <c r="I73" s="158" t="s">
        <v>765</v>
      </c>
      <c r="J73" s="158" t="s">
        <v>39</v>
      </c>
      <c r="K73" s="158" t="s">
        <v>39</v>
      </c>
      <c r="L73" s="158" t="s">
        <v>992</v>
      </c>
      <c r="M73" s="158" t="s">
        <v>41</v>
      </c>
      <c r="N73" s="158" t="s">
        <v>106</v>
      </c>
      <c r="O73" s="158" t="s">
        <v>45</v>
      </c>
      <c r="P73" s="158" t="s">
        <v>282</v>
      </c>
      <c r="Q73" s="158" t="s">
        <v>282</v>
      </c>
      <c r="R73" s="158" t="s">
        <v>282</v>
      </c>
      <c r="S73" s="158" t="s">
        <v>46</v>
      </c>
      <c r="T73" s="158" t="s">
        <v>328</v>
      </c>
      <c r="U73" s="158" t="s">
        <v>88</v>
      </c>
      <c r="V73" s="162">
        <v>7.85E-2</v>
      </c>
      <c r="W73" s="162">
        <v>0</v>
      </c>
      <c r="X73" s="158" t="s">
        <v>232</v>
      </c>
      <c r="Z73" s="161">
        <v>30000</v>
      </c>
      <c r="AA73" s="160">
        <v>1</v>
      </c>
      <c r="AB73" s="163">
        <v>102.11199999999999</v>
      </c>
      <c r="AD73" s="161">
        <v>30.634</v>
      </c>
      <c r="AG73" s="158" t="s">
        <v>237</v>
      </c>
      <c r="AH73" s="162">
        <v>0</v>
      </c>
      <c r="AI73" s="162">
        <v>1.5795199443092E-3</v>
      </c>
      <c r="AJ73" s="162">
        <v>3.4163558986544698E-4</v>
      </c>
    </row>
    <row r="74" spans="1:36">
      <c r="A74" s="158">
        <v>13710</v>
      </c>
      <c r="B74" s="158">
        <v>13711</v>
      </c>
      <c r="C74" s="158" t="s">
        <v>2427</v>
      </c>
      <c r="D74" s="158" t="s">
        <v>2428</v>
      </c>
      <c r="E74" s="158" t="s">
        <v>35</v>
      </c>
      <c r="F74" s="158" t="s">
        <v>2429</v>
      </c>
      <c r="G74" s="158" t="s">
        <v>2430</v>
      </c>
      <c r="H74" s="158" t="s">
        <v>38</v>
      </c>
      <c r="I74" s="158" t="s">
        <v>765</v>
      </c>
      <c r="J74" s="158" t="s">
        <v>39</v>
      </c>
      <c r="K74" s="158" t="s">
        <v>39</v>
      </c>
      <c r="L74" s="158" t="s">
        <v>40</v>
      </c>
      <c r="M74" s="158" t="s">
        <v>41</v>
      </c>
      <c r="N74" s="158" t="s">
        <v>1099</v>
      </c>
      <c r="O74" s="158" t="s">
        <v>45</v>
      </c>
      <c r="P74" s="158" t="s">
        <v>265</v>
      </c>
      <c r="Q74" s="158" t="s">
        <v>196</v>
      </c>
      <c r="R74" s="158" t="s">
        <v>197</v>
      </c>
      <c r="S74" s="158" t="s">
        <v>46</v>
      </c>
      <c r="T74" s="158" t="s">
        <v>2193</v>
      </c>
      <c r="U74" s="158" t="s">
        <v>2194</v>
      </c>
      <c r="V74" s="162">
        <v>3.5999999999999997E-2</v>
      </c>
      <c r="W74" s="162">
        <v>4.5469999999999997E-2</v>
      </c>
      <c r="X74" s="158" t="s">
        <v>232</v>
      </c>
      <c r="Z74" s="161">
        <v>71866.789999999994</v>
      </c>
      <c r="AA74" s="160">
        <v>1</v>
      </c>
      <c r="AB74" s="163">
        <v>100.69</v>
      </c>
      <c r="AD74" s="161">
        <v>72.363</v>
      </c>
      <c r="AG74" s="158" t="s">
        <v>237</v>
      </c>
      <c r="AH74" s="162">
        <v>6.4899999999999995E-4</v>
      </c>
      <c r="AI74" s="162">
        <v>3.7311313023768102E-3</v>
      </c>
      <c r="AJ74" s="162">
        <v>8.0700927389076003E-4</v>
      </c>
    </row>
    <row r="75" spans="1:36">
      <c r="A75" s="158">
        <v>13710</v>
      </c>
      <c r="B75" s="158">
        <v>13711</v>
      </c>
      <c r="C75" s="158" t="s">
        <v>2431</v>
      </c>
      <c r="D75" s="158" t="s">
        <v>2432</v>
      </c>
      <c r="E75" s="158" t="s">
        <v>35</v>
      </c>
      <c r="F75" s="158" t="s">
        <v>2433</v>
      </c>
      <c r="G75" s="158" t="s">
        <v>2434</v>
      </c>
      <c r="H75" s="158" t="s">
        <v>38</v>
      </c>
      <c r="I75" s="158" t="s">
        <v>765</v>
      </c>
      <c r="J75" s="158" t="s">
        <v>39</v>
      </c>
      <c r="K75" s="158" t="s">
        <v>39</v>
      </c>
      <c r="L75" s="158" t="s">
        <v>40</v>
      </c>
      <c r="M75" s="158" t="s">
        <v>41</v>
      </c>
      <c r="N75" s="158" t="s">
        <v>106</v>
      </c>
      <c r="O75" s="158" t="s">
        <v>45</v>
      </c>
      <c r="P75" s="158" t="s">
        <v>282</v>
      </c>
      <c r="Q75" s="158" t="s">
        <v>282</v>
      </c>
      <c r="R75" s="158" t="s">
        <v>282</v>
      </c>
      <c r="S75" s="158" t="s">
        <v>46</v>
      </c>
      <c r="T75" s="158" t="s">
        <v>228</v>
      </c>
      <c r="U75" s="158" t="s">
        <v>2435</v>
      </c>
      <c r="V75" s="162">
        <v>2.9000000000000001E-2</v>
      </c>
      <c r="W75" s="162">
        <v>6.3990000000000005E-2</v>
      </c>
      <c r="X75" s="158" t="s">
        <v>232</v>
      </c>
      <c r="Z75" s="161">
        <v>29000</v>
      </c>
      <c r="AA75" s="160">
        <v>1</v>
      </c>
      <c r="AB75" s="163">
        <v>96.77</v>
      </c>
      <c r="AC75" s="161">
        <v>29.841000000000001</v>
      </c>
      <c r="AD75" s="161">
        <v>57.904000000000003</v>
      </c>
      <c r="AG75" s="158" t="s">
        <v>237</v>
      </c>
      <c r="AH75" s="162">
        <v>2.3499999999999999E-4</v>
      </c>
      <c r="AI75" s="162">
        <v>2.9856353245594999E-3</v>
      </c>
      <c r="AJ75" s="162">
        <v>6.4576537251329199E-4</v>
      </c>
    </row>
    <row r="76" spans="1:36">
      <c r="A76" s="158">
        <v>13710</v>
      </c>
      <c r="B76" s="158">
        <v>13711</v>
      </c>
      <c r="C76" s="158" t="s">
        <v>2436</v>
      </c>
      <c r="D76" s="158" t="s">
        <v>2437</v>
      </c>
      <c r="E76" s="158" t="s">
        <v>35</v>
      </c>
      <c r="F76" s="158" t="s">
        <v>2438</v>
      </c>
      <c r="G76" s="158" t="s">
        <v>2439</v>
      </c>
      <c r="H76" s="158" t="s">
        <v>38</v>
      </c>
      <c r="I76" s="158" t="s">
        <v>1383</v>
      </c>
      <c r="J76" s="158" t="s">
        <v>39</v>
      </c>
      <c r="K76" s="158" t="s">
        <v>39</v>
      </c>
      <c r="L76" s="158" t="s">
        <v>40</v>
      </c>
      <c r="M76" s="158" t="s">
        <v>41</v>
      </c>
      <c r="N76" s="158" t="s">
        <v>99</v>
      </c>
      <c r="O76" s="158" t="s">
        <v>45</v>
      </c>
      <c r="P76" s="158" t="s">
        <v>257</v>
      </c>
      <c r="Q76" s="158" t="s">
        <v>196</v>
      </c>
      <c r="R76" s="158" t="s">
        <v>197</v>
      </c>
      <c r="S76" s="158" t="s">
        <v>46</v>
      </c>
      <c r="T76" s="158" t="s">
        <v>2440</v>
      </c>
      <c r="U76" s="158" t="s">
        <v>2441</v>
      </c>
      <c r="V76" s="162">
        <v>1.0500000000000001E-2</v>
      </c>
      <c r="W76" s="162">
        <v>3.7920000000000002E-2</v>
      </c>
      <c r="X76" s="158" t="s">
        <v>232</v>
      </c>
      <c r="Z76" s="161">
        <v>22442.33</v>
      </c>
      <c r="AA76" s="160">
        <v>1</v>
      </c>
      <c r="AB76" s="163">
        <v>116.65</v>
      </c>
      <c r="AD76" s="161">
        <v>26.178999999999998</v>
      </c>
      <c r="AG76" s="158" t="s">
        <v>237</v>
      </c>
      <c r="AH76" s="162">
        <v>9.7999999999999997E-5</v>
      </c>
      <c r="AI76" s="162">
        <v>1.34982861917778E-3</v>
      </c>
      <c r="AJ76" s="162">
        <v>2.91955475580746E-4</v>
      </c>
    </row>
    <row r="77" spans="1:36">
      <c r="A77" s="158">
        <v>13710</v>
      </c>
      <c r="B77" s="158">
        <v>13711</v>
      </c>
      <c r="C77" s="158" t="s">
        <v>2436</v>
      </c>
      <c r="D77" s="158" t="s">
        <v>2437</v>
      </c>
      <c r="E77" s="158" t="s">
        <v>35</v>
      </c>
      <c r="F77" s="158" t="s">
        <v>2442</v>
      </c>
      <c r="G77" s="158" t="s">
        <v>2443</v>
      </c>
      <c r="H77" s="158" t="s">
        <v>38</v>
      </c>
      <c r="I77" s="158" t="s">
        <v>765</v>
      </c>
      <c r="J77" s="158" t="s">
        <v>39</v>
      </c>
      <c r="K77" s="158" t="s">
        <v>39</v>
      </c>
      <c r="L77" s="158" t="s">
        <v>40</v>
      </c>
      <c r="M77" s="158" t="s">
        <v>41</v>
      </c>
      <c r="N77" s="158" t="s">
        <v>99</v>
      </c>
      <c r="O77" s="158" t="s">
        <v>45</v>
      </c>
      <c r="P77" s="158" t="s">
        <v>257</v>
      </c>
      <c r="Q77" s="158" t="s">
        <v>196</v>
      </c>
      <c r="R77" s="158" t="s">
        <v>197</v>
      </c>
      <c r="S77" s="158" t="s">
        <v>46</v>
      </c>
      <c r="T77" s="158" t="s">
        <v>2444</v>
      </c>
      <c r="U77" s="158" t="s">
        <v>2445</v>
      </c>
      <c r="V77" s="162">
        <v>2.18E-2</v>
      </c>
      <c r="W77" s="162">
        <v>3.9809999999999998E-2</v>
      </c>
      <c r="X77" s="158" t="s">
        <v>232</v>
      </c>
      <c r="Z77" s="161">
        <v>50304.83</v>
      </c>
      <c r="AA77" s="160">
        <v>1</v>
      </c>
      <c r="AB77" s="163">
        <v>98.03</v>
      </c>
      <c r="AD77" s="161">
        <v>49.314</v>
      </c>
      <c r="AG77" s="158" t="s">
        <v>237</v>
      </c>
      <c r="AH77" s="162">
        <v>2.4000000000000001E-4</v>
      </c>
      <c r="AI77" s="162">
        <v>2.5426971305812299E-3</v>
      </c>
      <c r="AJ77" s="162">
        <v>5.4996192810671601E-4</v>
      </c>
    </row>
    <row r="78" spans="1:36">
      <c r="A78" s="158">
        <v>13710</v>
      </c>
      <c r="B78" s="158">
        <v>13711</v>
      </c>
      <c r="C78" s="158" t="s">
        <v>2446</v>
      </c>
      <c r="D78" s="158" t="s">
        <v>2447</v>
      </c>
      <c r="E78" s="158" t="s">
        <v>277</v>
      </c>
      <c r="F78" s="158" t="s">
        <v>2448</v>
      </c>
      <c r="G78" s="158" t="s">
        <v>2449</v>
      </c>
      <c r="H78" s="158" t="s">
        <v>38</v>
      </c>
      <c r="I78" s="158" t="s">
        <v>765</v>
      </c>
      <c r="J78" s="158" t="s">
        <v>39</v>
      </c>
      <c r="K78" s="158" t="s">
        <v>138</v>
      </c>
      <c r="L78" s="158" t="s">
        <v>40</v>
      </c>
      <c r="M78" s="158" t="s">
        <v>41</v>
      </c>
      <c r="N78" s="158" t="s">
        <v>226</v>
      </c>
      <c r="O78" s="158" t="s">
        <v>45</v>
      </c>
      <c r="P78" s="158" t="s">
        <v>282</v>
      </c>
      <c r="Q78" s="158" t="s">
        <v>282</v>
      </c>
      <c r="R78" s="158" t="s">
        <v>282</v>
      </c>
      <c r="S78" s="158" t="s">
        <v>46</v>
      </c>
      <c r="T78" s="158" t="s">
        <v>2450</v>
      </c>
      <c r="U78" s="158" t="s">
        <v>2127</v>
      </c>
      <c r="V78" s="162">
        <v>7.4999999999999997E-2</v>
      </c>
      <c r="W78" s="162">
        <v>7.3660000000000003E-2</v>
      </c>
      <c r="X78" s="158" t="s">
        <v>232</v>
      </c>
      <c r="Z78" s="161">
        <v>59000</v>
      </c>
      <c r="AA78" s="160">
        <v>1</v>
      </c>
      <c r="AB78" s="163">
        <v>101.39</v>
      </c>
      <c r="AD78" s="161">
        <v>59.82</v>
      </c>
      <c r="AG78" s="158" t="s">
        <v>237</v>
      </c>
      <c r="AH78" s="162">
        <v>9.7999999999999997E-5</v>
      </c>
      <c r="AI78" s="162">
        <v>3.0844169375794498E-3</v>
      </c>
      <c r="AJ78" s="162">
        <v>6.6713092396043804E-4</v>
      </c>
    </row>
    <row r="79" spans="1:36">
      <c r="A79" s="158">
        <v>13710</v>
      </c>
      <c r="B79" s="158">
        <v>13711</v>
      </c>
      <c r="C79" s="158" t="s">
        <v>2451</v>
      </c>
      <c r="D79" s="158" t="s">
        <v>2452</v>
      </c>
      <c r="E79" s="158" t="s">
        <v>35</v>
      </c>
      <c r="F79" s="158" t="s">
        <v>2453</v>
      </c>
      <c r="G79" s="158" t="s">
        <v>2454</v>
      </c>
      <c r="H79" s="158" t="s">
        <v>38</v>
      </c>
      <c r="I79" s="158" t="s">
        <v>1383</v>
      </c>
      <c r="J79" s="158" t="s">
        <v>39</v>
      </c>
      <c r="K79" s="158" t="s">
        <v>39</v>
      </c>
      <c r="L79" s="158" t="s">
        <v>40</v>
      </c>
      <c r="M79" s="158" t="s">
        <v>41</v>
      </c>
      <c r="N79" s="158" t="s">
        <v>1095</v>
      </c>
      <c r="O79" s="158" t="s">
        <v>45</v>
      </c>
      <c r="P79" s="158" t="s">
        <v>257</v>
      </c>
      <c r="Q79" s="158" t="s">
        <v>196</v>
      </c>
      <c r="R79" s="158" t="s">
        <v>197</v>
      </c>
      <c r="S79" s="158" t="s">
        <v>46</v>
      </c>
      <c r="T79" s="158" t="s">
        <v>2455</v>
      </c>
      <c r="U79" s="158" t="s">
        <v>2456</v>
      </c>
      <c r="V79" s="162">
        <v>2.5899999999999999E-2</v>
      </c>
      <c r="W79" s="162">
        <v>2.3019999999999999E-2</v>
      </c>
      <c r="X79" s="158" t="s">
        <v>232</v>
      </c>
      <c r="Z79" s="161">
        <v>69339</v>
      </c>
      <c r="AA79" s="160">
        <v>1</v>
      </c>
      <c r="AB79" s="163">
        <v>108.83</v>
      </c>
      <c r="AD79" s="161">
        <v>75.462000000000003</v>
      </c>
      <c r="AG79" s="158" t="s">
        <v>237</v>
      </c>
      <c r="AH79" s="162">
        <v>1.02E-4</v>
      </c>
      <c r="AI79" s="162">
        <v>3.8909186230329999E-3</v>
      </c>
      <c r="AJ79" s="162">
        <v>8.4156979700543996E-4</v>
      </c>
    </row>
    <row r="80" spans="1:36">
      <c r="A80" s="158">
        <v>13710</v>
      </c>
      <c r="B80" s="158">
        <v>13711</v>
      </c>
      <c r="C80" s="158" t="s">
        <v>2457</v>
      </c>
      <c r="D80" s="158" t="s">
        <v>2458</v>
      </c>
      <c r="E80" s="158" t="s">
        <v>35</v>
      </c>
      <c r="F80" s="158" t="s">
        <v>2459</v>
      </c>
      <c r="G80" s="158" t="s">
        <v>2460</v>
      </c>
      <c r="H80" s="158" t="s">
        <v>38</v>
      </c>
      <c r="I80" s="158" t="s">
        <v>1383</v>
      </c>
      <c r="J80" s="158" t="s">
        <v>39</v>
      </c>
      <c r="K80" s="158" t="s">
        <v>39</v>
      </c>
      <c r="L80" s="158" t="s">
        <v>40</v>
      </c>
      <c r="M80" s="158" t="s">
        <v>41</v>
      </c>
      <c r="N80" s="158" t="s">
        <v>43</v>
      </c>
      <c r="O80" s="158" t="s">
        <v>45</v>
      </c>
      <c r="P80" s="158" t="s">
        <v>282</v>
      </c>
      <c r="Q80" s="158" t="s">
        <v>282</v>
      </c>
      <c r="R80" s="158" t="s">
        <v>282</v>
      </c>
      <c r="S80" s="158" t="s">
        <v>46</v>
      </c>
      <c r="T80" s="158" t="s">
        <v>2461</v>
      </c>
      <c r="U80" s="158" t="s">
        <v>2462</v>
      </c>
      <c r="V80" s="162">
        <v>4.99E-2</v>
      </c>
      <c r="W80" s="162">
        <v>5.8250000000000003E-2</v>
      </c>
      <c r="X80" s="158" t="s">
        <v>232</v>
      </c>
      <c r="Z80" s="161">
        <v>16000</v>
      </c>
      <c r="AA80" s="160">
        <v>1</v>
      </c>
      <c r="AB80" s="163">
        <v>99.79</v>
      </c>
      <c r="AD80" s="161">
        <v>15.965999999999999</v>
      </c>
      <c r="AG80" s="158" t="s">
        <v>237</v>
      </c>
      <c r="AH80" s="162">
        <v>1.26E-4</v>
      </c>
      <c r="AI80" s="162">
        <v>8.2325229466631697E-4</v>
      </c>
      <c r="AJ80" s="162">
        <v>1.7806187526135799E-4</v>
      </c>
    </row>
    <row r="81" spans="1:36">
      <c r="A81" s="158">
        <v>13710</v>
      </c>
      <c r="B81" s="158">
        <v>13711</v>
      </c>
      <c r="C81" s="158" t="s">
        <v>2457</v>
      </c>
      <c r="D81" s="158" t="s">
        <v>2458</v>
      </c>
      <c r="E81" s="158" t="s">
        <v>35</v>
      </c>
      <c r="F81" s="158" t="s">
        <v>2463</v>
      </c>
      <c r="G81" s="158" t="s">
        <v>2464</v>
      </c>
      <c r="H81" s="158" t="s">
        <v>38</v>
      </c>
      <c r="I81" s="158" t="s">
        <v>1383</v>
      </c>
      <c r="J81" s="158" t="s">
        <v>39</v>
      </c>
      <c r="K81" s="158" t="s">
        <v>39</v>
      </c>
      <c r="L81" s="158" t="s">
        <v>40</v>
      </c>
      <c r="M81" s="158" t="s">
        <v>41</v>
      </c>
      <c r="N81" s="158" t="s">
        <v>43</v>
      </c>
      <c r="O81" s="158" t="s">
        <v>45</v>
      </c>
      <c r="P81" s="158" t="s">
        <v>282</v>
      </c>
      <c r="Q81" s="158" t="s">
        <v>282</v>
      </c>
      <c r="R81" s="158" t="s">
        <v>282</v>
      </c>
      <c r="S81" s="158" t="s">
        <v>46</v>
      </c>
      <c r="T81" s="158" t="s">
        <v>2465</v>
      </c>
      <c r="U81" s="158" t="s">
        <v>2462</v>
      </c>
      <c r="V81" s="162">
        <v>3.5799999999999998E-2</v>
      </c>
      <c r="W81" s="162">
        <v>3.585E-2</v>
      </c>
      <c r="X81" s="158" t="s">
        <v>232</v>
      </c>
      <c r="Z81" s="161">
        <v>35000</v>
      </c>
      <c r="AA81" s="160">
        <v>1</v>
      </c>
      <c r="AB81" s="163">
        <v>101.7</v>
      </c>
      <c r="AD81" s="161">
        <v>35.594999999999999</v>
      </c>
      <c r="AG81" s="158" t="s">
        <v>237</v>
      </c>
      <c r="AH81" s="162">
        <v>4.6E-5</v>
      </c>
      <c r="AI81" s="162">
        <v>1.83533328919779E-3</v>
      </c>
      <c r="AJ81" s="162">
        <v>3.9696565599809698E-4</v>
      </c>
    </row>
    <row r="82" spans="1:36">
      <c r="A82" s="158">
        <v>13710</v>
      </c>
      <c r="B82" s="158">
        <v>13711</v>
      </c>
      <c r="C82" s="158" t="s">
        <v>2466</v>
      </c>
      <c r="D82" s="158" t="s">
        <v>2467</v>
      </c>
      <c r="E82" s="158" t="s">
        <v>35</v>
      </c>
      <c r="F82" s="158" t="s">
        <v>2468</v>
      </c>
      <c r="G82" s="158" t="s">
        <v>2469</v>
      </c>
      <c r="H82" s="158" t="s">
        <v>38</v>
      </c>
      <c r="I82" s="158" t="s">
        <v>765</v>
      </c>
      <c r="J82" s="158" t="s">
        <v>39</v>
      </c>
      <c r="K82" s="158" t="s">
        <v>39</v>
      </c>
      <c r="L82" s="158" t="s">
        <v>40</v>
      </c>
      <c r="M82" s="158" t="s">
        <v>41</v>
      </c>
      <c r="N82" s="158" t="s">
        <v>106</v>
      </c>
      <c r="O82" s="158" t="s">
        <v>45</v>
      </c>
      <c r="P82" s="158" t="s">
        <v>2109</v>
      </c>
      <c r="Q82" s="158" t="s">
        <v>196</v>
      </c>
      <c r="R82" s="158" t="s">
        <v>197</v>
      </c>
      <c r="S82" s="158" t="s">
        <v>46</v>
      </c>
      <c r="T82" s="158" t="s">
        <v>2361</v>
      </c>
      <c r="U82" s="158" t="s">
        <v>2271</v>
      </c>
      <c r="V82" s="162">
        <v>3.95E-2</v>
      </c>
      <c r="W82" s="162">
        <v>4.478E-2</v>
      </c>
      <c r="X82" s="158" t="s">
        <v>232</v>
      </c>
      <c r="Z82" s="161">
        <v>94920</v>
      </c>
      <c r="AA82" s="160">
        <v>1</v>
      </c>
      <c r="AB82" s="163">
        <v>99.56</v>
      </c>
      <c r="AD82" s="161">
        <v>94.501999999999995</v>
      </c>
      <c r="AG82" s="158" t="s">
        <v>237</v>
      </c>
      <c r="AH82" s="162">
        <v>3.2299999999999999E-4</v>
      </c>
      <c r="AI82" s="162">
        <v>4.8726875272675097E-3</v>
      </c>
      <c r="AJ82" s="162">
        <v>1.05391735229788E-3</v>
      </c>
    </row>
    <row r="83" spans="1:36">
      <c r="A83" s="158">
        <v>13710</v>
      </c>
      <c r="B83" s="158">
        <v>13711</v>
      </c>
      <c r="C83" s="158" t="s">
        <v>2470</v>
      </c>
      <c r="D83" s="158" t="s">
        <v>2471</v>
      </c>
      <c r="E83" s="158" t="s">
        <v>76</v>
      </c>
      <c r="F83" s="158" t="s">
        <v>2472</v>
      </c>
      <c r="G83" s="158" t="s">
        <v>2473</v>
      </c>
      <c r="H83" s="158" t="s">
        <v>38</v>
      </c>
      <c r="I83" s="158" t="s">
        <v>296</v>
      </c>
      <c r="J83" s="158" t="s">
        <v>39</v>
      </c>
      <c r="K83" s="158" t="s">
        <v>39</v>
      </c>
      <c r="L83" s="158" t="s">
        <v>40</v>
      </c>
      <c r="M83" s="158" t="s">
        <v>41</v>
      </c>
      <c r="N83" s="158" t="s">
        <v>80</v>
      </c>
      <c r="O83" s="158" t="s">
        <v>45</v>
      </c>
      <c r="P83" s="158" t="s">
        <v>2140</v>
      </c>
      <c r="Q83" s="158" t="s">
        <v>196</v>
      </c>
      <c r="R83" s="158" t="s">
        <v>197</v>
      </c>
      <c r="S83" s="158" t="s">
        <v>46</v>
      </c>
      <c r="T83" s="158" t="s">
        <v>2474</v>
      </c>
      <c r="U83" s="158" t="s">
        <v>2475</v>
      </c>
      <c r="V83" s="162">
        <v>3.7699999999999997E-2</v>
      </c>
      <c r="W83" s="162">
        <v>5.0959999999999998E-2</v>
      </c>
      <c r="X83" s="158" t="s">
        <v>232</v>
      </c>
      <c r="Z83" s="161">
        <v>715.68</v>
      </c>
      <c r="AA83" s="160">
        <v>1</v>
      </c>
      <c r="AB83" s="163">
        <v>85.66</v>
      </c>
      <c r="AD83" s="161">
        <v>0.61299999999999999</v>
      </c>
      <c r="AG83" s="158" t="s">
        <v>237</v>
      </c>
      <c r="AH83" s="162">
        <v>3.9999999999999998E-6</v>
      </c>
      <c r="AI83" s="162">
        <v>3.1609883520680901E-5</v>
      </c>
      <c r="AJ83" s="162">
        <v>6.8369261439676803E-6</v>
      </c>
    </row>
    <row r="84" spans="1:36">
      <c r="A84" s="158">
        <v>13710</v>
      </c>
      <c r="B84" s="158">
        <v>13711</v>
      </c>
      <c r="C84" s="158" t="s">
        <v>2476</v>
      </c>
      <c r="D84" s="158" t="s">
        <v>2477</v>
      </c>
      <c r="E84" s="158" t="s">
        <v>35</v>
      </c>
      <c r="F84" s="158" t="s">
        <v>2478</v>
      </c>
      <c r="G84" s="158" t="s">
        <v>2479</v>
      </c>
      <c r="H84" s="158" t="s">
        <v>38</v>
      </c>
      <c r="I84" s="158" t="s">
        <v>1383</v>
      </c>
      <c r="J84" s="158" t="s">
        <v>39</v>
      </c>
      <c r="K84" s="158" t="s">
        <v>39</v>
      </c>
      <c r="L84" s="158" t="s">
        <v>40</v>
      </c>
      <c r="M84" s="158" t="s">
        <v>41</v>
      </c>
      <c r="N84" s="158" t="s">
        <v>43</v>
      </c>
      <c r="O84" s="158" t="s">
        <v>45</v>
      </c>
      <c r="P84" s="158" t="s">
        <v>2140</v>
      </c>
      <c r="Q84" s="158" t="s">
        <v>196</v>
      </c>
      <c r="R84" s="158" t="s">
        <v>197</v>
      </c>
      <c r="S84" s="158" t="s">
        <v>46</v>
      </c>
      <c r="T84" s="158" t="s">
        <v>2480</v>
      </c>
      <c r="U84" s="158" t="s">
        <v>2481</v>
      </c>
      <c r="V84" s="162">
        <v>1.5800000000000002E-2</v>
      </c>
      <c r="W84" s="162">
        <v>2.683E-2</v>
      </c>
      <c r="X84" s="158" t="s">
        <v>232</v>
      </c>
      <c r="Z84" s="161">
        <v>20000</v>
      </c>
      <c r="AA84" s="160">
        <v>1</v>
      </c>
      <c r="AB84" s="163">
        <v>119.63</v>
      </c>
      <c r="AD84" s="161">
        <v>23.925999999999998</v>
      </c>
      <c r="AG84" s="158" t="s">
        <v>237</v>
      </c>
      <c r="AH84" s="162">
        <v>5.5999999999999999E-5</v>
      </c>
      <c r="AI84" s="162">
        <v>1.23366158947454E-3</v>
      </c>
      <c r="AJ84" s="162">
        <v>2.6682961891868199E-4</v>
      </c>
    </row>
    <row r="85" spans="1:36">
      <c r="A85" s="158">
        <v>13710</v>
      </c>
      <c r="B85" s="158">
        <v>13711</v>
      </c>
      <c r="C85" s="158" t="s">
        <v>2476</v>
      </c>
      <c r="D85" s="158" t="s">
        <v>2477</v>
      </c>
      <c r="E85" s="158" t="s">
        <v>35</v>
      </c>
      <c r="F85" s="158" t="s">
        <v>2482</v>
      </c>
      <c r="G85" s="158" t="s">
        <v>2483</v>
      </c>
      <c r="H85" s="158" t="s">
        <v>38</v>
      </c>
      <c r="I85" s="158" t="s">
        <v>765</v>
      </c>
      <c r="J85" s="158" t="s">
        <v>39</v>
      </c>
      <c r="K85" s="158" t="s">
        <v>39</v>
      </c>
      <c r="L85" s="158" t="s">
        <v>40</v>
      </c>
      <c r="M85" s="158" t="s">
        <v>41</v>
      </c>
      <c r="N85" s="158" t="s">
        <v>43</v>
      </c>
      <c r="O85" s="158" t="s">
        <v>45</v>
      </c>
      <c r="P85" s="158" t="s">
        <v>257</v>
      </c>
      <c r="Q85" s="158" t="s">
        <v>196</v>
      </c>
      <c r="R85" s="158" t="s">
        <v>197</v>
      </c>
      <c r="S85" s="158" t="s">
        <v>46</v>
      </c>
      <c r="T85" s="158" t="s">
        <v>2484</v>
      </c>
      <c r="U85" s="158" t="s">
        <v>2485</v>
      </c>
      <c r="V85" s="162">
        <v>5.0500000000000003E-2</v>
      </c>
      <c r="W85" s="162">
        <v>4.1590000000000002E-2</v>
      </c>
      <c r="X85" s="158" t="s">
        <v>232</v>
      </c>
      <c r="Z85" s="161">
        <v>18500.16</v>
      </c>
      <c r="AA85" s="160">
        <v>1</v>
      </c>
      <c r="AB85" s="163">
        <v>102.3</v>
      </c>
      <c r="AD85" s="161">
        <v>18.925999999999998</v>
      </c>
      <c r="AG85" s="158" t="s">
        <v>237</v>
      </c>
      <c r="AH85" s="162">
        <v>2.0000000000000001E-4</v>
      </c>
      <c r="AI85" s="162">
        <v>9.7583650996110405E-4</v>
      </c>
      <c r="AJ85" s="162">
        <v>2.1106443314877299E-4</v>
      </c>
    </row>
    <row r="86" spans="1:36">
      <c r="A86" s="158">
        <v>13710</v>
      </c>
      <c r="B86" s="158">
        <v>13711</v>
      </c>
      <c r="C86" s="158" t="s">
        <v>2486</v>
      </c>
      <c r="D86" s="158" t="s">
        <v>2487</v>
      </c>
      <c r="E86" s="158" t="s">
        <v>35</v>
      </c>
      <c r="F86" s="158" t="s">
        <v>2488</v>
      </c>
      <c r="G86" s="158" t="s">
        <v>2489</v>
      </c>
      <c r="H86" s="158" t="s">
        <v>38</v>
      </c>
      <c r="I86" s="158" t="s">
        <v>1561</v>
      </c>
      <c r="J86" s="158" t="s">
        <v>39</v>
      </c>
      <c r="K86" s="158" t="s">
        <v>39</v>
      </c>
      <c r="L86" s="158" t="s">
        <v>40</v>
      </c>
      <c r="M86" s="158" t="s">
        <v>41</v>
      </c>
      <c r="N86" s="158" t="s">
        <v>1094</v>
      </c>
      <c r="O86" s="158" t="s">
        <v>45</v>
      </c>
      <c r="P86" s="158" t="s">
        <v>257</v>
      </c>
      <c r="Q86" s="158" t="s">
        <v>196</v>
      </c>
      <c r="R86" s="158" t="s">
        <v>197</v>
      </c>
      <c r="S86" s="158" t="s">
        <v>46</v>
      </c>
      <c r="T86" s="158" t="s">
        <v>1849</v>
      </c>
      <c r="U86" s="158" t="s">
        <v>2223</v>
      </c>
      <c r="V86" s="162">
        <v>2.8000000000000001E-2</v>
      </c>
      <c r="W86" s="162">
        <v>-0.44005</v>
      </c>
      <c r="X86" s="158" t="s">
        <v>232</v>
      </c>
      <c r="Z86" s="161">
        <v>132154</v>
      </c>
      <c r="AA86" s="160">
        <v>1</v>
      </c>
      <c r="AB86" s="163">
        <v>291.3</v>
      </c>
      <c r="AD86" s="161">
        <v>384.96499999999997</v>
      </c>
      <c r="AG86" s="158" t="s">
        <v>237</v>
      </c>
      <c r="AH86" s="162">
        <v>1.519E-3</v>
      </c>
      <c r="AI86" s="162">
        <v>1.9849370676032499E-2</v>
      </c>
      <c r="AJ86" s="162">
        <v>4.2932357288657502E-3</v>
      </c>
    </row>
    <row r="87" spans="1:36">
      <c r="A87" s="158">
        <v>13710</v>
      </c>
      <c r="B87" s="158">
        <v>13711</v>
      </c>
      <c r="C87" s="158" t="s">
        <v>735</v>
      </c>
      <c r="D87" s="158" t="s">
        <v>736</v>
      </c>
      <c r="E87" s="158" t="s">
        <v>35</v>
      </c>
      <c r="F87" s="158" t="s">
        <v>2490</v>
      </c>
      <c r="G87" s="158" t="s">
        <v>2491</v>
      </c>
      <c r="H87" s="158" t="s">
        <v>38</v>
      </c>
      <c r="I87" s="158" t="s">
        <v>1383</v>
      </c>
      <c r="J87" s="158" t="s">
        <v>39</v>
      </c>
      <c r="K87" s="158" t="s">
        <v>39</v>
      </c>
      <c r="L87" s="158" t="s">
        <v>40</v>
      </c>
      <c r="M87" s="158" t="s">
        <v>41</v>
      </c>
      <c r="N87" s="158" t="s">
        <v>1095</v>
      </c>
      <c r="O87" s="158" t="s">
        <v>45</v>
      </c>
      <c r="P87" s="158" t="s">
        <v>195</v>
      </c>
      <c r="Q87" s="158" t="s">
        <v>196</v>
      </c>
      <c r="R87" s="158" t="s">
        <v>197</v>
      </c>
      <c r="S87" s="158" t="s">
        <v>46</v>
      </c>
      <c r="T87" s="158" t="s">
        <v>2492</v>
      </c>
      <c r="U87" s="158" t="s">
        <v>2079</v>
      </c>
      <c r="V87" s="162">
        <v>1.8599999999999998E-2</v>
      </c>
      <c r="W87" s="162">
        <v>2.215E-2</v>
      </c>
      <c r="X87" s="158" t="s">
        <v>232</v>
      </c>
      <c r="Z87" s="161">
        <v>605828</v>
      </c>
      <c r="AA87" s="160">
        <v>1</v>
      </c>
      <c r="AB87" s="163">
        <v>107.17</v>
      </c>
      <c r="AD87" s="161">
        <v>649.26599999999996</v>
      </c>
      <c r="AG87" s="158" t="s">
        <v>237</v>
      </c>
      <c r="AH87" s="162">
        <v>2.7099999999999997E-4</v>
      </c>
      <c r="AI87" s="162">
        <v>3.3477152980647899E-2</v>
      </c>
      <c r="AJ87" s="162">
        <v>7.2407992990309797E-3</v>
      </c>
    </row>
    <row r="88" spans="1:36">
      <c r="A88" s="158">
        <v>13710</v>
      </c>
      <c r="B88" s="158">
        <v>13711</v>
      </c>
      <c r="C88" s="158" t="s">
        <v>735</v>
      </c>
      <c r="D88" s="158" t="s">
        <v>736</v>
      </c>
      <c r="E88" s="158" t="s">
        <v>35</v>
      </c>
      <c r="F88" s="158" t="s">
        <v>2493</v>
      </c>
      <c r="G88" s="158" t="s">
        <v>2494</v>
      </c>
      <c r="H88" s="158" t="s">
        <v>38</v>
      </c>
      <c r="I88" s="158" t="s">
        <v>1383</v>
      </c>
      <c r="J88" s="158" t="s">
        <v>39</v>
      </c>
      <c r="K88" s="158" t="s">
        <v>39</v>
      </c>
      <c r="L88" s="158" t="s">
        <v>40</v>
      </c>
      <c r="M88" s="158" t="s">
        <v>41</v>
      </c>
      <c r="N88" s="158" t="s">
        <v>1095</v>
      </c>
      <c r="O88" s="158" t="s">
        <v>45</v>
      </c>
      <c r="P88" s="158" t="s">
        <v>195</v>
      </c>
      <c r="Q88" s="158" t="s">
        <v>196</v>
      </c>
      <c r="R88" s="158" t="s">
        <v>197</v>
      </c>
      <c r="S88" s="158" t="s">
        <v>46</v>
      </c>
      <c r="T88" s="158" t="s">
        <v>2495</v>
      </c>
      <c r="U88" s="158" t="s">
        <v>2496</v>
      </c>
      <c r="V88" s="162">
        <v>1E-3</v>
      </c>
      <c r="W88" s="162">
        <v>2.0889999999999999E-2</v>
      </c>
      <c r="X88" s="158" t="s">
        <v>232</v>
      </c>
      <c r="Z88" s="161">
        <v>18000</v>
      </c>
      <c r="AA88" s="160">
        <v>1</v>
      </c>
      <c r="AB88" s="163">
        <v>113.31</v>
      </c>
      <c r="AD88" s="161">
        <v>20.396000000000001</v>
      </c>
      <c r="AG88" s="158" t="s">
        <v>237</v>
      </c>
      <c r="AH88" s="162">
        <v>6.0000000000000002E-6</v>
      </c>
      <c r="AI88" s="162">
        <v>1.0516390139014E-3</v>
      </c>
      <c r="AJ88" s="162">
        <v>2.2745981532816401E-4</v>
      </c>
    </row>
    <row r="89" spans="1:36">
      <c r="A89" s="158">
        <v>13710</v>
      </c>
      <c r="B89" s="158">
        <v>13711</v>
      </c>
      <c r="C89" s="158" t="s">
        <v>735</v>
      </c>
      <c r="D89" s="158" t="s">
        <v>736</v>
      </c>
      <c r="E89" s="158" t="s">
        <v>35</v>
      </c>
      <c r="F89" s="158" t="s">
        <v>2497</v>
      </c>
      <c r="G89" s="158" t="s">
        <v>2498</v>
      </c>
      <c r="H89" s="158" t="s">
        <v>38</v>
      </c>
      <c r="I89" s="158" t="s">
        <v>765</v>
      </c>
      <c r="J89" s="158" t="s">
        <v>39</v>
      </c>
      <c r="K89" s="158" t="s">
        <v>39</v>
      </c>
      <c r="L89" s="158" t="s">
        <v>40</v>
      </c>
      <c r="M89" s="158" t="s">
        <v>41</v>
      </c>
      <c r="N89" s="158" t="s">
        <v>1095</v>
      </c>
      <c r="O89" s="158" t="s">
        <v>45</v>
      </c>
      <c r="P89" s="158" t="s">
        <v>195</v>
      </c>
      <c r="Q89" s="158" t="s">
        <v>196</v>
      </c>
      <c r="R89" s="158" t="s">
        <v>197</v>
      </c>
      <c r="S89" s="158" t="s">
        <v>46</v>
      </c>
      <c r="T89" s="158" t="s">
        <v>2499</v>
      </c>
      <c r="U89" s="158" t="s">
        <v>2500</v>
      </c>
      <c r="V89" s="162">
        <v>2.76E-2</v>
      </c>
      <c r="W89" s="162">
        <v>3.6229999999999998E-2</v>
      </c>
      <c r="X89" s="158" t="s">
        <v>232</v>
      </c>
      <c r="Z89" s="161">
        <v>106400</v>
      </c>
      <c r="AA89" s="160">
        <v>1</v>
      </c>
      <c r="AB89" s="163">
        <v>98.78</v>
      </c>
      <c r="AD89" s="161">
        <v>105.102</v>
      </c>
      <c r="AG89" s="158" t="s">
        <v>237</v>
      </c>
      <c r="AH89" s="162">
        <v>6.0999999999999999E-5</v>
      </c>
      <c r="AI89" s="162">
        <v>5.41921765794642E-3</v>
      </c>
      <c r="AJ89" s="162">
        <v>1.17212677677931E-3</v>
      </c>
    </row>
    <row r="90" spans="1:36">
      <c r="A90" s="158">
        <v>13710</v>
      </c>
      <c r="B90" s="158">
        <v>13711</v>
      </c>
      <c r="C90" s="158" t="s">
        <v>735</v>
      </c>
      <c r="D90" s="158" t="s">
        <v>736</v>
      </c>
      <c r="E90" s="158" t="s">
        <v>35</v>
      </c>
      <c r="F90" s="158" t="s">
        <v>2501</v>
      </c>
      <c r="G90" s="158" t="s">
        <v>2502</v>
      </c>
      <c r="H90" s="158" t="s">
        <v>38</v>
      </c>
      <c r="I90" s="158" t="s">
        <v>1383</v>
      </c>
      <c r="J90" s="158" t="s">
        <v>39</v>
      </c>
      <c r="K90" s="158" t="s">
        <v>39</v>
      </c>
      <c r="L90" s="158" t="s">
        <v>40</v>
      </c>
      <c r="M90" s="158" t="s">
        <v>41</v>
      </c>
      <c r="N90" s="158" t="s">
        <v>1095</v>
      </c>
      <c r="O90" s="158" t="s">
        <v>45</v>
      </c>
      <c r="P90" s="158" t="s">
        <v>195</v>
      </c>
      <c r="Q90" s="158" t="s">
        <v>196</v>
      </c>
      <c r="R90" s="158" t="s">
        <v>197</v>
      </c>
      <c r="S90" s="158" t="s">
        <v>46</v>
      </c>
      <c r="T90" s="158" t="s">
        <v>2503</v>
      </c>
      <c r="U90" s="158" t="s">
        <v>2504</v>
      </c>
      <c r="V90" s="162">
        <v>2.0199999999999999E-2</v>
      </c>
      <c r="W90" s="162">
        <v>2.223E-2</v>
      </c>
      <c r="X90" s="158" t="s">
        <v>232</v>
      </c>
      <c r="Z90" s="161">
        <v>196875</v>
      </c>
      <c r="AA90" s="160">
        <v>1</v>
      </c>
      <c r="AB90" s="163">
        <v>106.52</v>
      </c>
      <c r="AD90" s="161">
        <v>209.71100000000001</v>
      </c>
      <c r="AG90" s="158" t="s">
        <v>237</v>
      </c>
      <c r="AH90" s="162">
        <v>3.8999999999999999E-5</v>
      </c>
      <c r="AI90" s="162">
        <v>1.0813036613127699E-2</v>
      </c>
      <c r="AJ90" s="162">
        <v>2.3387600485020601E-3</v>
      </c>
    </row>
    <row r="91" spans="1:36">
      <c r="A91" s="158">
        <v>13710</v>
      </c>
      <c r="B91" s="158">
        <v>13711</v>
      </c>
      <c r="C91" s="158" t="s">
        <v>735</v>
      </c>
      <c r="D91" s="158" t="s">
        <v>736</v>
      </c>
      <c r="E91" s="158" t="s">
        <v>35</v>
      </c>
      <c r="F91" s="158" t="s">
        <v>2505</v>
      </c>
      <c r="G91" s="158" t="s">
        <v>2506</v>
      </c>
      <c r="H91" s="158" t="s">
        <v>38</v>
      </c>
      <c r="I91" s="158" t="s">
        <v>1383</v>
      </c>
      <c r="J91" s="158" t="s">
        <v>39</v>
      </c>
      <c r="K91" s="158" t="s">
        <v>39</v>
      </c>
      <c r="L91" s="158" t="s">
        <v>40</v>
      </c>
      <c r="M91" s="158" t="s">
        <v>41</v>
      </c>
      <c r="N91" s="158" t="s">
        <v>1095</v>
      </c>
      <c r="O91" s="158" t="s">
        <v>45</v>
      </c>
      <c r="P91" s="158" t="s">
        <v>195</v>
      </c>
      <c r="Q91" s="158" t="s">
        <v>196</v>
      </c>
      <c r="R91" s="158" t="s">
        <v>197</v>
      </c>
      <c r="S91" s="158" t="s">
        <v>46</v>
      </c>
      <c r="T91" s="158" t="s">
        <v>2507</v>
      </c>
      <c r="U91" s="158" t="s">
        <v>2508</v>
      </c>
      <c r="V91" s="162">
        <v>1E-3</v>
      </c>
      <c r="W91" s="162">
        <v>2.145E-2</v>
      </c>
      <c r="X91" s="158" t="s">
        <v>232</v>
      </c>
      <c r="Z91" s="161">
        <v>88000</v>
      </c>
      <c r="AA91" s="160">
        <v>1</v>
      </c>
      <c r="AB91" s="163">
        <v>108.74</v>
      </c>
      <c r="AD91" s="161">
        <v>95.691000000000003</v>
      </c>
      <c r="AG91" s="158" t="s">
        <v>237</v>
      </c>
      <c r="AH91" s="162">
        <v>2.0999999999999999E-5</v>
      </c>
      <c r="AI91" s="162">
        <v>4.9339863700880301E-3</v>
      </c>
      <c r="AJ91" s="162">
        <v>1.0671757264010401E-3</v>
      </c>
    </row>
    <row r="92" spans="1:36">
      <c r="A92" s="158">
        <v>13710</v>
      </c>
      <c r="B92" s="158">
        <v>13711</v>
      </c>
      <c r="C92" s="158" t="s">
        <v>735</v>
      </c>
      <c r="D92" s="158" t="s">
        <v>736</v>
      </c>
      <c r="E92" s="158" t="s">
        <v>35</v>
      </c>
      <c r="F92" s="158" t="s">
        <v>2509</v>
      </c>
      <c r="G92" s="158" t="s">
        <v>2510</v>
      </c>
      <c r="H92" s="158" t="s">
        <v>38</v>
      </c>
      <c r="I92" s="158" t="s">
        <v>765</v>
      </c>
      <c r="J92" s="158" t="s">
        <v>39</v>
      </c>
      <c r="K92" s="158" t="s">
        <v>39</v>
      </c>
      <c r="L92" s="158" t="s">
        <v>40</v>
      </c>
      <c r="M92" s="158" t="s">
        <v>41</v>
      </c>
      <c r="N92" s="158" t="s">
        <v>1095</v>
      </c>
      <c r="O92" s="158" t="s">
        <v>45</v>
      </c>
      <c r="P92" s="158" t="s">
        <v>408</v>
      </c>
      <c r="Q92" s="158" t="s">
        <v>246</v>
      </c>
      <c r="R92" s="158" t="s">
        <v>197</v>
      </c>
      <c r="S92" s="158" t="s">
        <v>46</v>
      </c>
      <c r="T92" s="158" t="s">
        <v>2511</v>
      </c>
      <c r="U92" s="158" t="s">
        <v>2512</v>
      </c>
      <c r="V92" s="162">
        <v>4.5900000000000003E-2</v>
      </c>
      <c r="W92" s="162">
        <v>3.9699999999999999E-2</v>
      </c>
      <c r="X92" s="158" t="s">
        <v>232</v>
      </c>
      <c r="Z92" s="161">
        <v>242000</v>
      </c>
      <c r="AA92" s="160">
        <v>1</v>
      </c>
      <c r="AB92" s="163">
        <v>103.9</v>
      </c>
      <c r="AD92" s="161">
        <v>251.43799999999999</v>
      </c>
      <c r="AG92" s="158" t="s">
        <v>237</v>
      </c>
      <c r="AH92" s="162">
        <v>3.4E-5</v>
      </c>
      <c r="AI92" s="162">
        <v>1.2964532422230999E-2</v>
      </c>
      <c r="AJ92" s="162">
        <v>2.8041087403525701E-3</v>
      </c>
    </row>
    <row r="93" spans="1:36">
      <c r="A93" s="158">
        <v>13710</v>
      </c>
      <c r="B93" s="158">
        <v>13711</v>
      </c>
      <c r="C93" s="158" t="s">
        <v>735</v>
      </c>
      <c r="D93" s="158" t="s">
        <v>736</v>
      </c>
      <c r="E93" s="158" t="s">
        <v>35</v>
      </c>
      <c r="F93" s="158" t="s">
        <v>2513</v>
      </c>
      <c r="G93" s="158" t="s">
        <v>2514</v>
      </c>
      <c r="H93" s="158" t="s">
        <v>38</v>
      </c>
      <c r="I93" s="158" t="s">
        <v>765</v>
      </c>
      <c r="J93" s="158" t="s">
        <v>39</v>
      </c>
      <c r="K93" s="158" t="s">
        <v>39</v>
      </c>
      <c r="L93" s="158" t="s">
        <v>40</v>
      </c>
      <c r="M93" s="158" t="s">
        <v>41</v>
      </c>
      <c r="N93" s="158" t="s">
        <v>1095</v>
      </c>
      <c r="O93" s="158" t="s">
        <v>45</v>
      </c>
      <c r="P93" s="158" t="s">
        <v>2109</v>
      </c>
      <c r="Q93" s="158" t="s">
        <v>196</v>
      </c>
      <c r="R93" s="158" t="s">
        <v>197</v>
      </c>
      <c r="S93" s="158" t="s">
        <v>46</v>
      </c>
      <c r="T93" s="158" t="s">
        <v>2515</v>
      </c>
      <c r="U93" s="158" t="s">
        <v>2516</v>
      </c>
      <c r="V93" s="162">
        <v>3.7699999999999997E-2</v>
      </c>
      <c r="W93" s="162">
        <v>3.9010000000000003E-2</v>
      </c>
      <c r="X93" s="158" t="s">
        <v>232</v>
      </c>
      <c r="Z93" s="161">
        <v>1080</v>
      </c>
      <c r="AA93" s="160">
        <v>1</v>
      </c>
      <c r="AB93" s="163">
        <v>1016.58</v>
      </c>
      <c r="AD93" s="161">
        <v>10.978999999999999</v>
      </c>
      <c r="AG93" s="158" t="s">
        <v>237</v>
      </c>
      <c r="AH93" s="162">
        <v>9.9999999999999995E-7</v>
      </c>
      <c r="AI93" s="162">
        <v>5.6609753177224397E-4</v>
      </c>
      <c r="AJ93" s="162">
        <v>1.2244167279126499E-4</v>
      </c>
    </row>
    <row r="94" spans="1:36">
      <c r="A94" s="158">
        <v>13710</v>
      </c>
      <c r="B94" s="158">
        <v>13711</v>
      </c>
      <c r="C94" s="158" t="s">
        <v>2517</v>
      </c>
      <c r="D94" s="158" t="s">
        <v>2518</v>
      </c>
      <c r="E94" s="158" t="s">
        <v>35</v>
      </c>
      <c r="F94" s="158" t="s">
        <v>2519</v>
      </c>
      <c r="G94" s="158" t="s">
        <v>2520</v>
      </c>
      <c r="H94" s="158" t="s">
        <v>38</v>
      </c>
      <c r="I94" s="158" t="s">
        <v>765</v>
      </c>
      <c r="J94" s="158" t="s">
        <v>39</v>
      </c>
      <c r="K94" s="158" t="s">
        <v>39</v>
      </c>
      <c r="L94" s="158" t="s">
        <v>40</v>
      </c>
      <c r="M94" s="158" t="s">
        <v>41</v>
      </c>
      <c r="N94" s="158" t="s">
        <v>106</v>
      </c>
      <c r="O94" s="158" t="s">
        <v>45</v>
      </c>
      <c r="P94" s="158" t="s">
        <v>282</v>
      </c>
      <c r="Q94" s="158" t="s">
        <v>282</v>
      </c>
      <c r="R94" s="158" t="s">
        <v>282</v>
      </c>
      <c r="S94" s="158" t="s">
        <v>46</v>
      </c>
      <c r="T94" s="158" t="s">
        <v>2521</v>
      </c>
      <c r="U94" s="158" t="s">
        <v>2522</v>
      </c>
      <c r="V94" s="162">
        <v>6.7299999999999999E-2</v>
      </c>
      <c r="W94" s="162">
        <v>4.6309999999999997E-2</v>
      </c>
      <c r="X94" s="158" t="s">
        <v>232</v>
      </c>
      <c r="Z94" s="161">
        <v>18337</v>
      </c>
      <c r="AA94" s="160">
        <v>1</v>
      </c>
      <c r="AB94" s="163">
        <v>108</v>
      </c>
      <c r="AD94" s="161">
        <v>19.803999999999998</v>
      </c>
      <c r="AG94" s="158" t="s">
        <v>237</v>
      </c>
      <c r="AH94" s="162">
        <v>7.6000000000000004E-5</v>
      </c>
      <c r="AI94" s="162">
        <v>1.0211228275303101E-3</v>
      </c>
      <c r="AJ94" s="162">
        <v>2.20859445786208E-4</v>
      </c>
    </row>
    <row r="95" spans="1:36">
      <c r="A95" s="158">
        <v>13710</v>
      </c>
      <c r="B95" s="158">
        <v>13711</v>
      </c>
      <c r="C95" s="158" t="s">
        <v>2523</v>
      </c>
      <c r="D95" s="158" t="s">
        <v>2524</v>
      </c>
      <c r="E95" s="158" t="s">
        <v>35</v>
      </c>
      <c r="F95" s="158" t="s">
        <v>2525</v>
      </c>
      <c r="G95" s="158" t="s">
        <v>2526</v>
      </c>
      <c r="H95" s="158" t="s">
        <v>38</v>
      </c>
      <c r="I95" s="158" t="s">
        <v>765</v>
      </c>
      <c r="J95" s="158" t="s">
        <v>39</v>
      </c>
      <c r="K95" s="158" t="s">
        <v>39</v>
      </c>
      <c r="L95" s="158" t="s">
        <v>40</v>
      </c>
      <c r="M95" s="158" t="s">
        <v>41</v>
      </c>
      <c r="N95" s="158" t="s">
        <v>106</v>
      </c>
      <c r="O95" s="158" t="s">
        <v>45</v>
      </c>
      <c r="P95" s="158" t="s">
        <v>282</v>
      </c>
      <c r="Q95" s="158" t="s">
        <v>282</v>
      </c>
      <c r="R95" s="158" t="s">
        <v>282</v>
      </c>
      <c r="S95" s="158" t="s">
        <v>46</v>
      </c>
      <c r="T95" s="158" t="s">
        <v>2527</v>
      </c>
      <c r="U95" s="158" t="s">
        <v>88</v>
      </c>
      <c r="V95" s="162">
        <v>8.5000000000000006E-2</v>
      </c>
      <c r="W95" s="162">
        <v>8.3900000000000002E-2</v>
      </c>
      <c r="X95" s="158" t="s">
        <v>232</v>
      </c>
      <c r="Z95" s="161">
        <v>500</v>
      </c>
      <c r="AA95" s="160">
        <v>1</v>
      </c>
      <c r="AB95" s="163">
        <v>100.9</v>
      </c>
      <c r="AD95" s="161">
        <v>0.505</v>
      </c>
      <c r="AG95" s="158" t="s">
        <v>237</v>
      </c>
      <c r="AH95" s="162">
        <v>1.8E-5</v>
      </c>
      <c r="AI95" s="162">
        <v>2.6012800797872899E-5</v>
      </c>
      <c r="AJ95" s="162">
        <v>5.6263287948037698E-6</v>
      </c>
    </row>
    <row r="96" spans="1:36">
      <c r="A96" s="158">
        <v>13710</v>
      </c>
      <c r="B96" s="158">
        <v>13711</v>
      </c>
      <c r="C96" s="158" t="s">
        <v>2528</v>
      </c>
      <c r="D96" s="158" t="s">
        <v>2529</v>
      </c>
      <c r="E96" s="158" t="s">
        <v>35</v>
      </c>
      <c r="F96" s="158" t="s">
        <v>2530</v>
      </c>
      <c r="G96" s="158" t="s">
        <v>2531</v>
      </c>
      <c r="H96" s="158" t="s">
        <v>38</v>
      </c>
      <c r="I96" s="158" t="s">
        <v>1383</v>
      </c>
      <c r="J96" s="158" t="s">
        <v>39</v>
      </c>
      <c r="K96" s="158" t="s">
        <v>39</v>
      </c>
      <c r="L96" s="158" t="s">
        <v>40</v>
      </c>
      <c r="M96" s="158" t="s">
        <v>41</v>
      </c>
      <c r="N96" s="158" t="s">
        <v>43</v>
      </c>
      <c r="O96" s="158" t="s">
        <v>45</v>
      </c>
      <c r="P96" s="158" t="s">
        <v>282</v>
      </c>
      <c r="Q96" s="158" t="s">
        <v>282</v>
      </c>
      <c r="R96" s="158" t="s">
        <v>282</v>
      </c>
      <c r="S96" s="158" t="s">
        <v>46</v>
      </c>
      <c r="T96" s="158" t="s">
        <v>2532</v>
      </c>
      <c r="U96" s="158" t="s">
        <v>595</v>
      </c>
      <c r="V96" s="162">
        <v>6.0999999999999999E-2</v>
      </c>
      <c r="W96" s="162">
        <v>4.9450000000000001E-2</v>
      </c>
      <c r="X96" s="158" t="s">
        <v>232</v>
      </c>
      <c r="Z96" s="161">
        <v>31500</v>
      </c>
      <c r="AA96" s="160">
        <v>1</v>
      </c>
      <c r="AB96" s="163">
        <v>109</v>
      </c>
      <c r="AD96" s="161">
        <v>34.335000000000001</v>
      </c>
      <c r="AG96" s="158" t="s">
        <v>237</v>
      </c>
      <c r="AH96" s="162">
        <v>3.4699999999999998E-4</v>
      </c>
      <c r="AI96" s="162">
        <v>1.7703657391376899E-3</v>
      </c>
      <c r="AJ96" s="162">
        <v>3.8291377436984599E-4</v>
      </c>
    </row>
    <row r="97" spans="1:36">
      <c r="A97" s="158">
        <v>13710</v>
      </c>
      <c r="B97" s="158">
        <v>13711</v>
      </c>
      <c r="C97" s="158" t="s">
        <v>2528</v>
      </c>
      <c r="D97" s="158" t="s">
        <v>2529</v>
      </c>
      <c r="E97" s="158" t="s">
        <v>35</v>
      </c>
      <c r="F97" s="158" t="s">
        <v>2533</v>
      </c>
      <c r="G97" s="158" t="s">
        <v>2534</v>
      </c>
      <c r="H97" s="158" t="s">
        <v>38</v>
      </c>
      <c r="I97" s="158" t="s">
        <v>1383</v>
      </c>
      <c r="J97" s="158" t="s">
        <v>39</v>
      </c>
      <c r="K97" s="158" t="s">
        <v>39</v>
      </c>
      <c r="L97" s="158" t="s">
        <v>40</v>
      </c>
      <c r="M97" s="158" t="s">
        <v>41</v>
      </c>
      <c r="N97" s="158" t="s">
        <v>43</v>
      </c>
      <c r="O97" s="158" t="s">
        <v>45</v>
      </c>
      <c r="P97" s="158" t="s">
        <v>282</v>
      </c>
      <c r="Q97" s="158" t="s">
        <v>282</v>
      </c>
      <c r="R97" s="158" t="s">
        <v>282</v>
      </c>
      <c r="S97" s="158" t="s">
        <v>46</v>
      </c>
      <c r="T97" s="158" t="s">
        <v>2535</v>
      </c>
      <c r="U97" s="158" t="s">
        <v>2213</v>
      </c>
      <c r="V97" s="162">
        <v>5.0500000000000003E-2</v>
      </c>
      <c r="W97" s="162">
        <v>5.0709999999999998E-2</v>
      </c>
      <c r="X97" s="158" t="s">
        <v>232</v>
      </c>
      <c r="Z97" s="161">
        <v>12000</v>
      </c>
      <c r="AA97" s="160">
        <v>1</v>
      </c>
      <c r="AB97" s="163">
        <v>102</v>
      </c>
      <c r="AD97" s="161">
        <v>12.24</v>
      </c>
      <c r="AG97" s="158" t="s">
        <v>237</v>
      </c>
      <c r="AH97" s="162">
        <v>1.2400000000000001E-4</v>
      </c>
      <c r="AI97" s="162">
        <v>6.3111334344095904E-4</v>
      </c>
      <c r="AJ97" s="162">
        <v>1.3650399296015499E-4</v>
      </c>
    </row>
    <row r="98" spans="1:36">
      <c r="A98" s="158">
        <v>13710</v>
      </c>
      <c r="B98" s="158">
        <v>13711</v>
      </c>
      <c r="C98" s="158" t="s">
        <v>2536</v>
      </c>
      <c r="D98" s="158" t="s">
        <v>2537</v>
      </c>
      <c r="E98" s="158" t="s">
        <v>35</v>
      </c>
      <c r="F98" s="158" t="s">
        <v>2538</v>
      </c>
      <c r="G98" s="158" t="s">
        <v>2539</v>
      </c>
      <c r="H98" s="158" t="s">
        <v>38</v>
      </c>
      <c r="I98" s="158" t="s">
        <v>1383</v>
      </c>
      <c r="J98" s="158" t="s">
        <v>39</v>
      </c>
      <c r="K98" s="158" t="s">
        <v>39</v>
      </c>
      <c r="L98" s="158" t="s">
        <v>40</v>
      </c>
      <c r="M98" s="158" t="s">
        <v>41</v>
      </c>
      <c r="N98" s="158" t="s">
        <v>43</v>
      </c>
      <c r="O98" s="158" t="s">
        <v>45</v>
      </c>
      <c r="P98" s="158" t="s">
        <v>2140</v>
      </c>
      <c r="Q98" s="158" t="s">
        <v>196</v>
      </c>
      <c r="R98" s="158" t="s">
        <v>197</v>
      </c>
      <c r="S98" s="158" t="s">
        <v>46</v>
      </c>
      <c r="T98" s="158" t="s">
        <v>2540</v>
      </c>
      <c r="U98" s="158" t="s">
        <v>88</v>
      </c>
      <c r="V98" s="162">
        <v>2.5999999999999999E-2</v>
      </c>
      <c r="W98" s="162">
        <v>3.7150000000000002E-2</v>
      </c>
      <c r="X98" s="158" t="s">
        <v>232</v>
      </c>
      <c r="Z98" s="161">
        <v>41924.14</v>
      </c>
      <c r="AA98" s="160">
        <v>1</v>
      </c>
      <c r="AB98" s="163">
        <v>120.23</v>
      </c>
      <c r="AD98" s="161">
        <v>50.405000000000001</v>
      </c>
      <c r="AG98" s="158" t="s">
        <v>237</v>
      </c>
      <c r="AH98" s="162">
        <v>1.3300000000000001E-4</v>
      </c>
      <c r="AI98" s="162">
        <v>2.59898010074564E-3</v>
      </c>
      <c r="AJ98" s="162">
        <v>5.6213541523536905E-4</v>
      </c>
    </row>
    <row r="99" spans="1:36">
      <c r="A99" s="158">
        <v>13710</v>
      </c>
      <c r="B99" s="158">
        <v>13711</v>
      </c>
      <c r="C99" s="158" t="s">
        <v>2536</v>
      </c>
      <c r="D99" s="158" t="s">
        <v>2537</v>
      </c>
      <c r="E99" s="158" t="s">
        <v>35</v>
      </c>
      <c r="F99" s="158" t="s">
        <v>2541</v>
      </c>
      <c r="G99" s="158" t="s">
        <v>2542</v>
      </c>
      <c r="H99" s="158" t="s">
        <v>38</v>
      </c>
      <c r="I99" s="158" t="s">
        <v>1383</v>
      </c>
      <c r="J99" s="158" t="s">
        <v>39</v>
      </c>
      <c r="K99" s="158" t="s">
        <v>39</v>
      </c>
      <c r="L99" s="158" t="s">
        <v>40</v>
      </c>
      <c r="M99" s="158" t="s">
        <v>41</v>
      </c>
      <c r="N99" s="158" t="s">
        <v>43</v>
      </c>
      <c r="O99" s="158" t="s">
        <v>45</v>
      </c>
      <c r="P99" s="158" t="s">
        <v>2140</v>
      </c>
      <c r="Q99" s="158" t="s">
        <v>196</v>
      </c>
      <c r="R99" s="158" t="s">
        <v>197</v>
      </c>
      <c r="S99" s="158" t="s">
        <v>46</v>
      </c>
      <c r="T99" s="158" t="s">
        <v>2193</v>
      </c>
      <c r="U99" s="158" t="s">
        <v>2194</v>
      </c>
      <c r="V99" s="162">
        <v>2.4E-2</v>
      </c>
      <c r="W99" s="162">
        <v>2.997E-2</v>
      </c>
      <c r="X99" s="158" t="s">
        <v>232</v>
      </c>
      <c r="Z99" s="161">
        <v>132068.4</v>
      </c>
      <c r="AA99" s="160">
        <v>1</v>
      </c>
      <c r="AB99" s="163">
        <v>120.58</v>
      </c>
      <c r="AD99" s="161">
        <v>159.24799999999999</v>
      </c>
      <c r="AG99" s="158" t="s">
        <v>237</v>
      </c>
      <c r="AH99" s="162">
        <v>2.6499999999999999E-4</v>
      </c>
      <c r="AI99" s="162">
        <v>8.2110772986357401E-3</v>
      </c>
      <c r="AJ99" s="162">
        <v>1.7759802568223101E-3</v>
      </c>
    </row>
    <row r="100" spans="1:36">
      <c r="A100" s="158">
        <v>13710</v>
      </c>
      <c r="B100" s="158">
        <v>13711</v>
      </c>
      <c r="C100" s="158" t="s">
        <v>2543</v>
      </c>
      <c r="D100" s="158" t="s">
        <v>2544</v>
      </c>
      <c r="E100" s="158" t="s">
        <v>35</v>
      </c>
      <c r="F100" s="158" t="s">
        <v>2545</v>
      </c>
      <c r="G100" s="158" t="s">
        <v>2546</v>
      </c>
      <c r="H100" s="158" t="s">
        <v>38</v>
      </c>
      <c r="I100" s="158" t="s">
        <v>1383</v>
      </c>
      <c r="J100" s="158" t="s">
        <v>39</v>
      </c>
      <c r="K100" s="158" t="s">
        <v>39</v>
      </c>
      <c r="L100" s="158" t="s">
        <v>40</v>
      </c>
      <c r="M100" s="158" t="s">
        <v>41</v>
      </c>
      <c r="N100" s="158" t="s">
        <v>43</v>
      </c>
      <c r="O100" s="158" t="s">
        <v>45</v>
      </c>
      <c r="P100" s="158" t="s">
        <v>2140</v>
      </c>
      <c r="Q100" s="158" t="s">
        <v>196</v>
      </c>
      <c r="R100" s="158" t="s">
        <v>197</v>
      </c>
      <c r="S100" s="158" t="s">
        <v>46</v>
      </c>
      <c r="T100" s="158" t="s">
        <v>2010</v>
      </c>
      <c r="U100" s="158" t="s">
        <v>88</v>
      </c>
      <c r="V100" s="162">
        <v>1.4E-2</v>
      </c>
      <c r="W100" s="162">
        <v>3.8129999999999997E-2</v>
      </c>
      <c r="X100" s="158" t="s">
        <v>232</v>
      </c>
      <c r="Z100" s="161">
        <v>88000.67</v>
      </c>
      <c r="AA100" s="160">
        <v>1</v>
      </c>
      <c r="AB100" s="163">
        <v>118.26</v>
      </c>
      <c r="AD100" s="161">
        <v>104.07</v>
      </c>
      <c r="AG100" s="158" t="s">
        <v>237</v>
      </c>
      <c r="AH100" s="162">
        <v>2.1800000000000001E-4</v>
      </c>
      <c r="AI100" s="162">
        <v>5.3659892462007497E-3</v>
      </c>
      <c r="AJ100" s="162">
        <v>1.1606139624525001E-3</v>
      </c>
    </row>
    <row r="101" spans="1:36">
      <c r="A101" s="158">
        <v>13710</v>
      </c>
      <c r="B101" s="158">
        <v>13711</v>
      </c>
      <c r="C101" s="158" t="s">
        <v>68</v>
      </c>
      <c r="D101" s="158" t="s">
        <v>69</v>
      </c>
      <c r="E101" s="158" t="s">
        <v>35</v>
      </c>
      <c r="F101" s="158" t="s">
        <v>2547</v>
      </c>
      <c r="G101" s="158" t="s">
        <v>2548</v>
      </c>
      <c r="H101" s="158" t="s">
        <v>38</v>
      </c>
      <c r="I101" s="158" t="s">
        <v>1383</v>
      </c>
      <c r="J101" s="158" t="s">
        <v>39</v>
      </c>
      <c r="K101" s="158" t="s">
        <v>39</v>
      </c>
      <c r="L101" s="158" t="s">
        <v>40</v>
      </c>
      <c r="M101" s="158" t="s">
        <v>41</v>
      </c>
      <c r="N101" s="158" t="s">
        <v>43</v>
      </c>
      <c r="O101" s="158" t="s">
        <v>45</v>
      </c>
      <c r="P101" s="158" t="s">
        <v>2109</v>
      </c>
      <c r="Q101" s="158" t="s">
        <v>196</v>
      </c>
      <c r="R101" s="158" t="s">
        <v>197</v>
      </c>
      <c r="S101" s="158" t="s">
        <v>46</v>
      </c>
      <c r="T101" s="158" t="s">
        <v>2549</v>
      </c>
      <c r="U101" s="158" t="s">
        <v>88</v>
      </c>
      <c r="V101" s="162">
        <v>3.0000000000000001E-3</v>
      </c>
      <c r="W101" s="162">
        <v>3.984E-2</v>
      </c>
      <c r="X101" s="158" t="s">
        <v>232</v>
      </c>
      <c r="Z101" s="161">
        <v>28000</v>
      </c>
      <c r="AA101" s="160">
        <v>1</v>
      </c>
      <c r="AB101" s="163">
        <v>112.2</v>
      </c>
      <c r="AD101" s="161">
        <v>31.416</v>
      </c>
      <c r="AG101" s="158" t="s">
        <v>237</v>
      </c>
      <c r="AH101" s="162">
        <v>5.5000000000000002E-5</v>
      </c>
      <c r="AI101" s="162">
        <v>1.61985758149846E-3</v>
      </c>
      <c r="AJ101" s="162">
        <v>3.5036024859773102E-4</v>
      </c>
    </row>
    <row r="102" spans="1:36">
      <c r="A102" s="158">
        <v>13710</v>
      </c>
      <c r="B102" s="158">
        <v>13711</v>
      </c>
      <c r="C102" s="158" t="s">
        <v>68</v>
      </c>
      <c r="D102" s="158" t="s">
        <v>69</v>
      </c>
      <c r="E102" s="158" t="s">
        <v>35</v>
      </c>
      <c r="F102" s="158" t="s">
        <v>2550</v>
      </c>
      <c r="G102" s="158" t="s">
        <v>2551</v>
      </c>
      <c r="H102" s="158" t="s">
        <v>38</v>
      </c>
      <c r="I102" s="158" t="s">
        <v>1383</v>
      </c>
      <c r="J102" s="158" t="s">
        <v>39</v>
      </c>
      <c r="K102" s="158" t="s">
        <v>39</v>
      </c>
      <c r="L102" s="158" t="s">
        <v>40</v>
      </c>
      <c r="M102" s="158" t="s">
        <v>41</v>
      </c>
      <c r="N102" s="158" t="s">
        <v>43</v>
      </c>
      <c r="O102" s="158" t="s">
        <v>45</v>
      </c>
      <c r="P102" s="158" t="s">
        <v>2109</v>
      </c>
      <c r="Q102" s="158" t="s">
        <v>196</v>
      </c>
      <c r="R102" s="158" t="s">
        <v>197</v>
      </c>
      <c r="S102" s="158" t="s">
        <v>46</v>
      </c>
      <c r="T102" s="158" t="s">
        <v>2193</v>
      </c>
      <c r="U102" s="158" t="s">
        <v>2194</v>
      </c>
      <c r="V102" s="162">
        <v>3.0000000000000001E-3</v>
      </c>
      <c r="W102" s="162">
        <v>2.8299999999999999E-2</v>
      </c>
      <c r="X102" s="158" t="s">
        <v>232</v>
      </c>
      <c r="Z102" s="161">
        <v>164000</v>
      </c>
      <c r="AA102" s="160">
        <v>1</v>
      </c>
      <c r="AB102" s="163">
        <v>110.08</v>
      </c>
      <c r="AD102" s="161">
        <v>180.53100000000001</v>
      </c>
      <c r="AG102" s="158" t="s">
        <v>237</v>
      </c>
      <c r="AH102" s="162">
        <v>3.5399999999999999E-4</v>
      </c>
      <c r="AI102" s="162">
        <v>9.3084680741346796E-3</v>
      </c>
      <c r="AJ102" s="162">
        <v>2.0133357560366302E-3</v>
      </c>
    </row>
    <row r="103" spans="1:36">
      <c r="A103" s="158">
        <v>13710</v>
      </c>
      <c r="B103" s="158">
        <v>13711</v>
      </c>
      <c r="C103" s="158" t="s">
        <v>68</v>
      </c>
      <c r="D103" s="158" t="s">
        <v>69</v>
      </c>
      <c r="E103" s="158" t="s">
        <v>35</v>
      </c>
      <c r="F103" s="158" t="s">
        <v>2552</v>
      </c>
      <c r="G103" s="158" t="s">
        <v>2553</v>
      </c>
      <c r="H103" s="158" t="s">
        <v>38</v>
      </c>
      <c r="I103" s="158" t="s">
        <v>1383</v>
      </c>
      <c r="J103" s="158" t="s">
        <v>39</v>
      </c>
      <c r="K103" s="158" t="s">
        <v>39</v>
      </c>
      <c r="L103" s="158" t="s">
        <v>40</v>
      </c>
      <c r="M103" s="158" t="s">
        <v>41</v>
      </c>
      <c r="N103" s="158" t="s">
        <v>43</v>
      </c>
      <c r="O103" s="158" t="s">
        <v>45</v>
      </c>
      <c r="P103" s="158" t="s">
        <v>2109</v>
      </c>
      <c r="Q103" s="158" t="s">
        <v>196</v>
      </c>
      <c r="R103" s="158" t="s">
        <v>197</v>
      </c>
      <c r="S103" s="158" t="s">
        <v>46</v>
      </c>
      <c r="T103" s="158" t="s">
        <v>2130</v>
      </c>
      <c r="U103" s="158" t="s">
        <v>786</v>
      </c>
      <c r="V103" s="162">
        <v>3.0000000000000001E-3</v>
      </c>
      <c r="W103" s="162">
        <v>3.9940000000000003E-2</v>
      </c>
      <c r="X103" s="158" t="s">
        <v>232</v>
      </c>
      <c r="Z103" s="161">
        <v>34000</v>
      </c>
      <c r="AA103" s="160">
        <v>1</v>
      </c>
      <c r="AB103" s="163">
        <v>105.28</v>
      </c>
      <c r="AD103" s="161">
        <v>35.795000000000002</v>
      </c>
      <c r="AG103" s="158" t="s">
        <v>237</v>
      </c>
      <c r="AH103" s="162">
        <v>9.3999999999999994E-5</v>
      </c>
      <c r="AI103" s="162">
        <v>1.8456559110406701E-3</v>
      </c>
      <c r="AJ103" s="162">
        <v>3.9919834385680801E-4</v>
      </c>
    </row>
    <row r="104" spans="1:36">
      <c r="A104" s="158">
        <v>13710</v>
      </c>
      <c r="B104" s="158">
        <v>13711</v>
      </c>
      <c r="C104" s="158" t="s">
        <v>68</v>
      </c>
      <c r="D104" s="158" t="s">
        <v>69</v>
      </c>
      <c r="E104" s="158" t="s">
        <v>35</v>
      </c>
      <c r="F104" s="158" t="s">
        <v>2554</v>
      </c>
      <c r="G104" s="158" t="s">
        <v>2555</v>
      </c>
      <c r="H104" s="158" t="s">
        <v>38</v>
      </c>
      <c r="I104" s="158" t="s">
        <v>1383</v>
      </c>
      <c r="J104" s="158" t="s">
        <v>39</v>
      </c>
      <c r="K104" s="158" t="s">
        <v>39</v>
      </c>
      <c r="L104" s="158" t="s">
        <v>992</v>
      </c>
      <c r="M104" s="158" t="s">
        <v>41</v>
      </c>
      <c r="N104" s="158" t="s">
        <v>43</v>
      </c>
      <c r="O104" s="158" t="s">
        <v>45</v>
      </c>
      <c r="P104" s="158" t="s">
        <v>2109</v>
      </c>
      <c r="Q104" s="158" t="s">
        <v>196</v>
      </c>
      <c r="R104" s="158" t="s">
        <v>197</v>
      </c>
      <c r="S104" s="158" t="s">
        <v>46</v>
      </c>
      <c r="T104" s="158" t="s">
        <v>328</v>
      </c>
      <c r="U104" s="158" t="s">
        <v>267</v>
      </c>
      <c r="V104" s="162">
        <v>5.0000000000000001E-3</v>
      </c>
      <c r="W104" s="162">
        <v>2.486E-2</v>
      </c>
      <c r="X104" s="158" t="s">
        <v>232</v>
      </c>
      <c r="Z104" s="161">
        <v>55000</v>
      </c>
      <c r="AA104" s="160">
        <v>1</v>
      </c>
      <c r="AB104" s="163">
        <v>96.269000000000005</v>
      </c>
      <c r="AD104" s="161">
        <v>52.948</v>
      </c>
      <c r="AG104" s="158" t="s">
        <v>237</v>
      </c>
      <c r="AH104" s="162">
        <v>0</v>
      </c>
      <c r="AI104" s="162">
        <v>2.7300828518409298E-3</v>
      </c>
      <c r="AJ104" s="162">
        <v>5.9049173062397198E-4</v>
      </c>
    </row>
    <row r="105" spans="1:36">
      <c r="A105" s="158">
        <v>13710</v>
      </c>
      <c r="B105" s="158">
        <v>13711</v>
      </c>
      <c r="C105" s="158" t="s">
        <v>68</v>
      </c>
      <c r="D105" s="158" t="s">
        <v>69</v>
      </c>
      <c r="E105" s="158" t="s">
        <v>35</v>
      </c>
      <c r="F105" s="158" t="s">
        <v>2556</v>
      </c>
      <c r="G105" s="158" t="s">
        <v>2557</v>
      </c>
      <c r="H105" s="158" t="s">
        <v>38</v>
      </c>
      <c r="I105" s="158" t="s">
        <v>1383</v>
      </c>
      <c r="J105" s="158" t="s">
        <v>39</v>
      </c>
      <c r="K105" s="158" t="s">
        <v>39</v>
      </c>
      <c r="L105" s="158" t="s">
        <v>40</v>
      </c>
      <c r="M105" s="158" t="s">
        <v>41</v>
      </c>
      <c r="N105" s="158" t="s">
        <v>43</v>
      </c>
      <c r="O105" s="158" t="s">
        <v>45</v>
      </c>
      <c r="P105" s="158" t="s">
        <v>2558</v>
      </c>
      <c r="Q105" s="158" t="s">
        <v>196</v>
      </c>
      <c r="R105" s="158" t="s">
        <v>197</v>
      </c>
      <c r="S105" s="158" t="s">
        <v>46</v>
      </c>
      <c r="T105" s="158" t="s">
        <v>2559</v>
      </c>
      <c r="U105" s="158" t="s">
        <v>2560</v>
      </c>
      <c r="V105" s="162">
        <v>5.0000000000000001E-3</v>
      </c>
      <c r="W105" s="162">
        <v>3.5119999999999998E-2</v>
      </c>
      <c r="X105" s="158" t="s">
        <v>232</v>
      </c>
      <c r="Z105" s="161">
        <v>31000</v>
      </c>
      <c r="AA105" s="160">
        <v>1</v>
      </c>
      <c r="AB105" s="163">
        <v>87.79</v>
      </c>
      <c r="AD105" s="161">
        <v>27.215</v>
      </c>
      <c r="AG105" s="158" t="s">
        <v>237</v>
      </c>
      <c r="AH105" s="162">
        <v>9.3999999999999994E-5</v>
      </c>
      <c r="AI105" s="162">
        <v>1.4032423635957001E-3</v>
      </c>
      <c r="AJ105" s="162">
        <v>3.0350837565451902E-4</v>
      </c>
    </row>
    <row r="106" spans="1:36">
      <c r="A106" s="158">
        <v>13710</v>
      </c>
      <c r="B106" s="158">
        <v>13711</v>
      </c>
      <c r="C106" s="158" t="s">
        <v>2561</v>
      </c>
      <c r="D106" s="158" t="s">
        <v>2562</v>
      </c>
      <c r="E106" s="158" t="s">
        <v>35</v>
      </c>
      <c r="F106" s="158" t="s">
        <v>2563</v>
      </c>
      <c r="G106" s="158" t="s">
        <v>2564</v>
      </c>
      <c r="H106" s="158" t="s">
        <v>38</v>
      </c>
      <c r="I106" s="158" t="s">
        <v>1383</v>
      </c>
      <c r="J106" s="158" t="s">
        <v>39</v>
      </c>
      <c r="K106" s="158" t="s">
        <v>39</v>
      </c>
      <c r="L106" s="158" t="s">
        <v>40</v>
      </c>
      <c r="M106" s="158" t="s">
        <v>41</v>
      </c>
      <c r="N106" s="158" t="s">
        <v>1101</v>
      </c>
      <c r="O106" s="158" t="s">
        <v>45</v>
      </c>
      <c r="P106" s="158" t="s">
        <v>282</v>
      </c>
      <c r="Q106" s="158" t="s">
        <v>282</v>
      </c>
      <c r="R106" s="158" t="s">
        <v>282</v>
      </c>
      <c r="S106" s="158" t="s">
        <v>46</v>
      </c>
      <c r="T106" s="158" t="s">
        <v>2565</v>
      </c>
      <c r="U106" s="158" t="s">
        <v>2127</v>
      </c>
      <c r="V106" s="162">
        <v>4.0899999999999999E-2</v>
      </c>
      <c r="W106" s="162">
        <v>2.775E-2</v>
      </c>
      <c r="X106" s="158" t="s">
        <v>232</v>
      </c>
      <c r="Z106" s="161">
        <v>19000</v>
      </c>
      <c r="AA106" s="160">
        <v>1</v>
      </c>
      <c r="AB106" s="163">
        <v>107.74</v>
      </c>
      <c r="AD106" s="161">
        <v>20.471</v>
      </c>
      <c r="AG106" s="158" t="s">
        <v>237</v>
      </c>
      <c r="AH106" s="162">
        <v>5.5999999999999999E-5</v>
      </c>
      <c r="AI106" s="162">
        <v>1.05549581766687E-3</v>
      </c>
      <c r="AJ106" s="162">
        <v>2.28294006396254E-4</v>
      </c>
    </row>
    <row r="107" spans="1:36">
      <c r="A107" s="158">
        <v>13710</v>
      </c>
      <c r="B107" s="158">
        <v>13711</v>
      </c>
      <c r="C107" s="158" t="s">
        <v>2566</v>
      </c>
      <c r="D107" s="158" t="s">
        <v>2567</v>
      </c>
      <c r="E107" s="158" t="s">
        <v>35</v>
      </c>
      <c r="F107" s="158" t="s">
        <v>2568</v>
      </c>
      <c r="G107" s="158" t="s">
        <v>2569</v>
      </c>
      <c r="H107" s="158" t="s">
        <v>38</v>
      </c>
      <c r="I107" s="158" t="s">
        <v>1383</v>
      </c>
      <c r="J107" s="158" t="s">
        <v>39</v>
      </c>
      <c r="K107" s="158" t="s">
        <v>39</v>
      </c>
      <c r="L107" s="158" t="s">
        <v>40</v>
      </c>
      <c r="M107" s="158" t="s">
        <v>41</v>
      </c>
      <c r="N107" s="158" t="s">
        <v>1095</v>
      </c>
      <c r="O107" s="158" t="s">
        <v>45</v>
      </c>
      <c r="P107" s="158" t="s">
        <v>195</v>
      </c>
      <c r="Q107" s="158" t="s">
        <v>196</v>
      </c>
      <c r="R107" s="158" t="s">
        <v>197</v>
      </c>
      <c r="S107" s="158" t="s">
        <v>46</v>
      </c>
      <c r="T107" s="158" t="s">
        <v>2570</v>
      </c>
      <c r="U107" s="158" t="s">
        <v>2571</v>
      </c>
      <c r="V107" s="162">
        <v>1.2200000000000001E-2</v>
      </c>
      <c r="W107" s="162">
        <v>2.1930000000000002E-2</v>
      </c>
      <c r="X107" s="158" t="s">
        <v>232</v>
      </c>
      <c r="Z107" s="161">
        <v>138000</v>
      </c>
      <c r="AA107" s="160">
        <v>1</v>
      </c>
      <c r="AB107" s="163">
        <v>120.2</v>
      </c>
      <c r="AD107" s="161">
        <v>165.876</v>
      </c>
      <c r="AG107" s="158" t="s">
        <v>237</v>
      </c>
      <c r="AH107" s="162">
        <v>4.6E-5</v>
      </c>
      <c r="AI107" s="162">
        <v>8.5528232807689907E-3</v>
      </c>
      <c r="AJ107" s="162">
        <v>1.8498967594982501E-3</v>
      </c>
    </row>
    <row r="108" spans="1:36">
      <c r="A108" s="158">
        <v>13710</v>
      </c>
      <c r="B108" s="158">
        <v>13711</v>
      </c>
      <c r="C108" s="158" t="s">
        <v>2566</v>
      </c>
      <c r="D108" s="158" t="s">
        <v>2567</v>
      </c>
      <c r="E108" s="158" t="s">
        <v>35</v>
      </c>
      <c r="F108" s="158" t="s">
        <v>2572</v>
      </c>
      <c r="G108" s="158" t="s">
        <v>2573</v>
      </c>
      <c r="H108" s="158" t="s">
        <v>38</v>
      </c>
      <c r="I108" s="158" t="s">
        <v>1383</v>
      </c>
      <c r="J108" s="158" t="s">
        <v>39</v>
      </c>
      <c r="K108" s="158" t="s">
        <v>39</v>
      </c>
      <c r="L108" s="158" t="s">
        <v>40</v>
      </c>
      <c r="M108" s="158" t="s">
        <v>41</v>
      </c>
      <c r="N108" s="158" t="s">
        <v>1095</v>
      </c>
      <c r="O108" s="158" t="s">
        <v>45</v>
      </c>
      <c r="P108" s="158" t="s">
        <v>195</v>
      </c>
      <c r="Q108" s="158" t="s">
        <v>196</v>
      </c>
      <c r="R108" s="158" t="s">
        <v>197</v>
      </c>
      <c r="S108" s="158" t="s">
        <v>46</v>
      </c>
      <c r="T108" s="158" t="s">
        <v>2574</v>
      </c>
      <c r="U108" s="158" t="s">
        <v>44</v>
      </c>
      <c r="V108" s="162">
        <v>1E-3</v>
      </c>
      <c r="W108" s="162">
        <v>2.1420000000000002E-2</v>
      </c>
      <c r="X108" s="158" t="s">
        <v>232</v>
      </c>
      <c r="Z108" s="161">
        <v>139000</v>
      </c>
      <c r="AA108" s="160">
        <v>1</v>
      </c>
      <c r="AB108" s="163">
        <v>111.29</v>
      </c>
      <c r="AD108" s="161">
        <v>154.69300000000001</v>
      </c>
      <c r="AG108" s="158" t="s">
        <v>237</v>
      </c>
      <c r="AH108" s="162">
        <v>4.1E-5</v>
      </c>
      <c r="AI108" s="162">
        <v>7.9762156493665502E-3</v>
      </c>
      <c r="AJ108" s="162">
        <v>1.72518184913272E-3</v>
      </c>
    </row>
    <row r="109" spans="1:36">
      <c r="A109" s="158">
        <v>13710</v>
      </c>
      <c r="B109" s="158">
        <v>13711</v>
      </c>
      <c r="C109" s="158" t="s">
        <v>2566</v>
      </c>
      <c r="D109" s="158" t="s">
        <v>2567</v>
      </c>
      <c r="E109" s="158" t="s">
        <v>35</v>
      </c>
      <c r="F109" s="158" t="s">
        <v>2575</v>
      </c>
      <c r="G109" s="158" t="s">
        <v>2576</v>
      </c>
      <c r="H109" s="158" t="s">
        <v>38</v>
      </c>
      <c r="I109" s="158" t="s">
        <v>765</v>
      </c>
      <c r="J109" s="158" t="s">
        <v>39</v>
      </c>
      <c r="K109" s="158" t="s">
        <v>39</v>
      </c>
      <c r="L109" s="158" t="s">
        <v>40</v>
      </c>
      <c r="M109" s="158" t="s">
        <v>41</v>
      </c>
      <c r="N109" s="158" t="s">
        <v>1095</v>
      </c>
      <c r="O109" s="158" t="s">
        <v>45</v>
      </c>
      <c r="P109" s="158" t="s">
        <v>195</v>
      </c>
      <c r="Q109" s="158" t="s">
        <v>196</v>
      </c>
      <c r="R109" s="158" t="s">
        <v>197</v>
      </c>
      <c r="S109" s="158" t="s">
        <v>46</v>
      </c>
      <c r="T109" s="158" t="s">
        <v>2577</v>
      </c>
      <c r="U109" s="158" t="s">
        <v>2578</v>
      </c>
      <c r="V109" s="162">
        <v>2.7400000000000001E-2</v>
      </c>
      <c r="W109" s="162">
        <v>3.6920000000000001E-2</v>
      </c>
      <c r="X109" s="158" t="s">
        <v>232</v>
      </c>
      <c r="Z109" s="161">
        <v>158000.71</v>
      </c>
      <c r="AA109" s="160">
        <v>1</v>
      </c>
      <c r="AB109" s="163">
        <v>98.15</v>
      </c>
      <c r="AD109" s="161">
        <v>155.078</v>
      </c>
      <c r="AG109" s="158" t="s">
        <v>237</v>
      </c>
      <c r="AH109" s="162">
        <v>6.0000000000000002E-5</v>
      </c>
      <c r="AI109" s="162">
        <v>7.9960460589537305E-3</v>
      </c>
      <c r="AJ109" s="162">
        <v>1.7294709837530199E-3</v>
      </c>
    </row>
    <row r="110" spans="1:36">
      <c r="A110" s="158">
        <v>13710</v>
      </c>
      <c r="B110" s="158">
        <v>13711</v>
      </c>
      <c r="C110" s="158" t="s">
        <v>2566</v>
      </c>
      <c r="D110" s="158" t="s">
        <v>2567</v>
      </c>
      <c r="E110" s="158" t="s">
        <v>35</v>
      </c>
      <c r="F110" s="158" t="s">
        <v>2579</v>
      </c>
      <c r="G110" s="158" t="s">
        <v>2580</v>
      </c>
      <c r="H110" s="158" t="s">
        <v>38</v>
      </c>
      <c r="I110" s="158" t="s">
        <v>1383</v>
      </c>
      <c r="J110" s="158" t="s">
        <v>39</v>
      </c>
      <c r="K110" s="158" t="s">
        <v>39</v>
      </c>
      <c r="L110" s="158" t="s">
        <v>40</v>
      </c>
      <c r="M110" s="158" t="s">
        <v>41</v>
      </c>
      <c r="N110" s="158" t="s">
        <v>1095</v>
      </c>
      <c r="O110" s="158" t="s">
        <v>45</v>
      </c>
      <c r="P110" s="158" t="s">
        <v>195</v>
      </c>
      <c r="Q110" s="158" t="s">
        <v>196</v>
      </c>
      <c r="R110" s="158" t="s">
        <v>197</v>
      </c>
      <c r="S110" s="158" t="s">
        <v>46</v>
      </c>
      <c r="T110" s="158" t="s">
        <v>2581</v>
      </c>
      <c r="U110" s="158" t="s">
        <v>2582</v>
      </c>
      <c r="V110" s="162">
        <v>2.06E-2</v>
      </c>
      <c r="W110" s="162">
        <v>2.2120000000000001E-2</v>
      </c>
      <c r="X110" s="158" t="s">
        <v>232</v>
      </c>
      <c r="Z110" s="161">
        <v>58222.22</v>
      </c>
      <c r="AA110" s="160">
        <v>1</v>
      </c>
      <c r="AB110" s="163">
        <v>107.73</v>
      </c>
      <c r="AD110" s="161">
        <v>62.722999999999999</v>
      </c>
      <c r="AG110" s="158" t="s">
        <v>237</v>
      </c>
      <c r="AH110" s="162">
        <v>4.1999999999999998E-5</v>
      </c>
      <c r="AI110" s="162">
        <v>3.2340845185533699E-3</v>
      </c>
      <c r="AJ110" s="162">
        <v>6.9950264075577099E-4</v>
      </c>
    </row>
    <row r="111" spans="1:36">
      <c r="A111" s="158">
        <v>13710</v>
      </c>
      <c r="B111" s="158">
        <v>13711</v>
      </c>
      <c r="C111" s="158" t="s">
        <v>2566</v>
      </c>
      <c r="D111" s="158" t="s">
        <v>2567</v>
      </c>
      <c r="E111" s="158" t="s">
        <v>35</v>
      </c>
      <c r="F111" s="158" t="s">
        <v>2583</v>
      </c>
      <c r="G111" s="158" t="s">
        <v>2584</v>
      </c>
      <c r="H111" s="158" t="s">
        <v>38</v>
      </c>
      <c r="I111" s="158" t="s">
        <v>1383</v>
      </c>
      <c r="J111" s="158" t="s">
        <v>39</v>
      </c>
      <c r="K111" s="158" t="s">
        <v>39</v>
      </c>
      <c r="L111" s="158" t="s">
        <v>40</v>
      </c>
      <c r="M111" s="158" t="s">
        <v>41</v>
      </c>
      <c r="N111" s="158" t="s">
        <v>1095</v>
      </c>
      <c r="O111" s="158" t="s">
        <v>45</v>
      </c>
      <c r="P111" s="158" t="s">
        <v>195</v>
      </c>
      <c r="Q111" s="158" t="s">
        <v>196</v>
      </c>
      <c r="R111" s="158" t="s">
        <v>197</v>
      </c>
      <c r="S111" s="158" t="s">
        <v>46</v>
      </c>
      <c r="T111" s="158" t="s">
        <v>2585</v>
      </c>
      <c r="U111" s="158" t="s">
        <v>2586</v>
      </c>
      <c r="V111" s="162">
        <v>1.9900000000000001E-2</v>
      </c>
      <c r="W111" s="162">
        <v>2.189E-2</v>
      </c>
      <c r="X111" s="158" t="s">
        <v>232</v>
      </c>
      <c r="Z111" s="161">
        <v>103000</v>
      </c>
      <c r="AA111" s="160">
        <v>1</v>
      </c>
      <c r="AB111" s="163">
        <v>107.39</v>
      </c>
      <c r="AD111" s="161">
        <v>110.61199999999999</v>
      </c>
      <c r="AG111" s="158" t="s">
        <v>237</v>
      </c>
      <c r="AH111" s="162">
        <v>4.8000000000000001E-5</v>
      </c>
      <c r="AI111" s="162">
        <v>5.7033104420497003E-3</v>
      </c>
      <c r="AJ111" s="162">
        <v>1.23357342468225E-3</v>
      </c>
    </row>
    <row r="112" spans="1:36">
      <c r="A112" s="158">
        <v>13710</v>
      </c>
      <c r="B112" s="158">
        <v>13711</v>
      </c>
      <c r="C112" s="158" t="s">
        <v>2566</v>
      </c>
      <c r="D112" s="158" t="s">
        <v>2567</v>
      </c>
      <c r="E112" s="158" t="s">
        <v>35</v>
      </c>
      <c r="F112" s="158" t="s">
        <v>2587</v>
      </c>
      <c r="G112" s="158" t="s">
        <v>2588</v>
      </c>
      <c r="H112" s="158" t="s">
        <v>38</v>
      </c>
      <c r="I112" s="158" t="s">
        <v>1383</v>
      </c>
      <c r="J112" s="158" t="s">
        <v>39</v>
      </c>
      <c r="K112" s="158" t="s">
        <v>39</v>
      </c>
      <c r="L112" s="158" t="s">
        <v>40</v>
      </c>
      <c r="M112" s="158" t="s">
        <v>41</v>
      </c>
      <c r="N112" s="158" t="s">
        <v>1095</v>
      </c>
      <c r="O112" s="158" t="s">
        <v>45</v>
      </c>
      <c r="P112" s="158" t="s">
        <v>408</v>
      </c>
      <c r="Q112" s="158" t="s">
        <v>246</v>
      </c>
      <c r="R112" s="158" t="s">
        <v>197</v>
      </c>
      <c r="S112" s="158" t="s">
        <v>46</v>
      </c>
      <c r="T112" s="158" t="s">
        <v>2589</v>
      </c>
      <c r="U112" s="158" t="s">
        <v>2590</v>
      </c>
      <c r="V112" s="162">
        <v>5.0000000000000001E-3</v>
      </c>
      <c r="W112" s="162">
        <v>2.9499999999999998E-2</v>
      </c>
      <c r="X112" s="158" t="s">
        <v>232</v>
      </c>
      <c r="Z112" s="161">
        <v>163000</v>
      </c>
      <c r="AA112" s="160">
        <v>1</v>
      </c>
      <c r="AB112" s="163">
        <v>117.27</v>
      </c>
      <c r="AD112" s="161">
        <v>191.15</v>
      </c>
      <c r="AG112" s="158" t="s">
        <v>237</v>
      </c>
      <c r="AH112" s="162">
        <v>2.14E-4</v>
      </c>
      <c r="AI112" s="162">
        <v>9.8559949926530707E-3</v>
      </c>
      <c r="AJ112" s="162">
        <v>2.1317607765304601E-3</v>
      </c>
    </row>
    <row r="113" spans="1:36">
      <c r="A113" s="158">
        <v>13710</v>
      </c>
      <c r="B113" s="158">
        <v>13711</v>
      </c>
      <c r="C113" s="158" t="s">
        <v>2566</v>
      </c>
      <c r="D113" s="158" t="s">
        <v>2567</v>
      </c>
      <c r="E113" s="158" t="s">
        <v>35</v>
      </c>
      <c r="F113" s="158" t="s">
        <v>2591</v>
      </c>
      <c r="G113" s="158" t="s">
        <v>2592</v>
      </c>
      <c r="H113" s="158" t="s">
        <v>38</v>
      </c>
      <c r="I113" s="158" t="s">
        <v>1383</v>
      </c>
      <c r="J113" s="158" t="s">
        <v>39</v>
      </c>
      <c r="K113" s="158" t="s">
        <v>39</v>
      </c>
      <c r="L113" s="158" t="s">
        <v>40</v>
      </c>
      <c r="M113" s="158" t="s">
        <v>41</v>
      </c>
      <c r="N113" s="158" t="s">
        <v>1095</v>
      </c>
      <c r="O113" s="158" t="s">
        <v>45</v>
      </c>
      <c r="P113" s="158" t="s">
        <v>195</v>
      </c>
      <c r="Q113" s="158" t="s">
        <v>196</v>
      </c>
      <c r="R113" s="158" t="s">
        <v>197</v>
      </c>
      <c r="S113" s="158" t="s">
        <v>46</v>
      </c>
      <c r="T113" s="158" t="s">
        <v>2593</v>
      </c>
      <c r="U113" s="158" t="s">
        <v>2594</v>
      </c>
      <c r="V113" s="162">
        <v>1.6400000000000001E-2</v>
      </c>
      <c r="W113" s="162">
        <v>2.094E-2</v>
      </c>
      <c r="X113" s="158" t="s">
        <v>232</v>
      </c>
      <c r="Z113" s="161">
        <v>119859.6</v>
      </c>
      <c r="AA113" s="160">
        <v>1</v>
      </c>
      <c r="AB113" s="163">
        <v>110.39</v>
      </c>
      <c r="AD113" s="161">
        <v>132.31299999999999</v>
      </c>
      <c r="AG113" s="158" t="s">
        <v>237</v>
      </c>
      <c r="AH113" s="162">
        <v>1.4899999999999999E-4</v>
      </c>
      <c r="AI113" s="162">
        <v>6.8222636978556798E-3</v>
      </c>
      <c r="AJ113" s="162">
        <v>1.47559268943191E-3</v>
      </c>
    </row>
    <row r="114" spans="1:36">
      <c r="A114" s="158">
        <v>13710</v>
      </c>
      <c r="B114" s="158">
        <v>13711</v>
      </c>
      <c r="C114" s="158" t="s">
        <v>2566</v>
      </c>
      <c r="D114" s="158" t="s">
        <v>2567</v>
      </c>
      <c r="E114" s="158" t="s">
        <v>35</v>
      </c>
      <c r="F114" s="158" t="s">
        <v>2595</v>
      </c>
      <c r="G114" s="158" t="s">
        <v>2596</v>
      </c>
      <c r="H114" s="158" t="s">
        <v>38</v>
      </c>
      <c r="I114" s="158" t="s">
        <v>765</v>
      </c>
      <c r="J114" s="158" t="s">
        <v>39</v>
      </c>
      <c r="K114" s="158" t="s">
        <v>39</v>
      </c>
      <c r="L114" s="158" t="s">
        <v>40</v>
      </c>
      <c r="M114" s="158" t="s">
        <v>41</v>
      </c>
      <c r="N114" s="158" t="s">
        <v>1095</v>
      </c>
      <c r="O114" s="158" t="s">
        <v>45</v>
      </c>
      <c r="P114" s="158" t="s">
        <v>195</v>
      </c>
      <c r="Q114" s="158" t="s">
        <v>196</v>
      </c>
      <c r="R114" s="158" t="s">
        <v>197</v>
      </c>
      <c r="S114" s="158" t="s">
        <v>46</v>
      </c>
      <c r="T114" s="158" t="s">
        <v>2597</v>
      </c>
      <c r="U114" s="158" t="s">
        <v>2598</v>
      </c>
      <c r="V114" s="162">
        <v>3.9600000000000003E-2</v>
      </c>
      <c r="W114" s="162">
        <v>3.8960000000000002E-2</v>
      </c>
      <c r="X114" s="158" t="s">
        <v>232</v>
      </c>
      <c r="Z114" s="161">
        <v>56845</v>
      </c>
      <c r="AA114" s="160">
        <v>1</v>
      </c>
      <c r="AB114" s="163">
        <v>100.47</v>
      </c>
      <c r="AD114" s="161">
        <v>57.112000000000002</v>
      </c>
      <c r="AG114" s="158" t="s">
        <v>237</v>
      </c>
      <c r="AH114" s="162">
        <v>1.9000000000000001E-5</v>
      </c>
      <c r="AI114" s="162">
        <v>2.9447919531485601E-3</v>
      </c>
      <c r="AJ114" s="162">
        <v>6.3693132813522502E-4</v>
      </c>
    </row>
    <row r="115" spans="1:36">
      <c r="A115" s="158">
        <v>13710</v>
      </c>
      <c r="B115" s="158">
        <v>13711</v>
      </c>
      <c r="C115" s="158" t="s">
        <v>2566</v>
      </c>
      <c r="D115" s="158" t="s">
        <v>2567</v>
      </c>
      <c r="E115" s="158" t="s">
        <v>35</v>
      </c>
      <c r="F115" s="158" t="s">
        <v>2599</v>
      </c>
      <c r="G115" s="158" t="s">
        <v>2600</v>
      </c>
      <c r="H115" s="158" t="s">
        <v>38</v>
      </c>
      <c r="I115" s="158" t="s">
        <v>1383</v>
      </c>
      <c r="J115" s="158" t="s">
        <v>39</v>
      </c>
      <c r="K115" s="158" t="s">
        <v>39</v>
      </c>
      <c r="L115" s="158" t="s">
        <v>40</v>
      </c>
      <c r="M115" s="158" t="s">
        <v>41</v>
      </c>
      <c r="N115" s="158" t="s">
        <v>1095</v>
      </c>
      <c r="O115" s="158" t="s">
        <v>45</v>
      </c>
      <c r="P115" s="158" t="s">
        <v>195</v>
      </c>
      <c r="Q115" s="158" t="s">
        <v>196</v>
      </c>
      <c r="R115" s="158" t="s">
        <v>197</v>
      </c>
      <c r="S115" s="158" t="s">
        <v>46</v>
      </c>
      <c r="T115" s="158" t="s">
        <v>2601</v>
      </c>
      <c r="U115" s="158" t="s">
        <v>2578</v>
      </c>
      <c r="V115" s="162">
        <v>1E-3</v>
      </c>
      <c r="W115" s="162">
        <v>2.1430000000000001E-2</v>
      </c>
      <c r="X115" s="158" t="s">
        <v>232</v>
      </c>
      <c r="Z115" s="161">
        <v>410000.1</v>
      </c>
      <c r="AA115" s="160">
        <v>1</v>
      </c>
      <c r="AB115" s="163">
        <v>108.95</v>
      </c>
      <c r="AD115" s="161">
        <v>446.69499999999999</v>
      </c>
      <c r="AG115" s="158" t="s">
        <v>237</v>
      </c>
      <c r="AH115" s="162">
        <v>2.2100000000000001E-4</v>
      </c>
      <c r="AI115" s="162">
        <v>2.30322911526273E-2</v>
      </c>
      <c r="AJ115" s="162">
        <v>4.9816720594318903E-3</v>
      </c>
    </row>
    <row r="116" spans="1:36">
      <c r="A116" s="158">
        <v>13710</v>
      </c>
      <c r="B116" s="158">
        <v>13711</v>
      </c>
      <c r="C116" s="158" t="s">
        <v>2602</v>
      </c>
      <c r="D116" s="158" t="s">
        <v>2603</v>
      </c>
      <c r="E116" s="158" t="s">
        <v>35</v>
      </c>
      <c r="F116" s="158" t="s">
        <v>2604</v>
      </c>
      <c r="G116" s="158" t="s">
        <v>2605</v>
      </c>
      <c r="H116" s="158" t="s">
        <v>38</v>
      </c>
      <c r="I116" s="158" t="s">
        <v>1561</v>
      </c>
      <c r="J116" s="158" t="s">
        <v>39</v>
      </c>
      <c r="K116" s="158" t="s">
        <v>39</v>
      </c>
      <c r="L116" s="158" t="s">
        <v>40</v>
      </c>
      <c r="M116" s="158" t="s">
        <v>41</v>
      </c>
      <c r="N116" s="158" t="s">
        <v>1114</v>
      </c>
      <c r="O116" s="158" t="s">
        <v>45</v>
      </c>
      <c r="P116" s="158" t="s">
        <v>2315</v>
      </c>
      <c r="Q116" s="158" t="s">
        <v>246</v>
      </c>
      <c r="R116" s="158" t="s">
        <v>197</v>
      </c>
      <c r="S116" s="158" t="s">
        <v>46</v>
      </c>
      <c r="T116" s="158" t="s">
        <v>2606</v>
      </c>
      <c r="U116" s="158" t="s">
        <v>2607</v>
      </c>
      <c r="V116" s="162">
        <v>5.0000000000000001E-3</v>
      </c>
      <c r="W116" s="162">
        <v>3.2649999999999998E-2</v>
      </c>
      <c r="X116" s="158" t="s">
        <v>232</v>
      </c>
      <c r="Z116" s="161">
        <v>10000</v>
      </c>
      <c r="AA116" s="160">
        <v>1</v>
      </c>
      <c r="AB116" s="163">
        <v>88.6</v>
      </c>
      <c r="AD116" s="161">
        <v>8.86</v>
      </c>
      <c r="AG116" s="158" t="s">
        <v>237</v>
      </c>
      <c r="AH116" s="162">
        <v>3.4E-5</v>
      </c>
      <c r="AI116" s="162">
        <v>4.5683531232736102E-4</v>
      </c>
      <c r="AJ116" s="162">
        <v>9.8809262878020494E-5</v>
      </c>
    </row>
    <row r="117" spans="1:36">
      <c r="A117" s="158">
        <v>13710</v>
      </c>
      <c r="B117" s="158">
        <v>13711</v>
      </c>
      <c r="C117" s="158" t="s">
        <v>2608</v>
      </c>
      <c r="D117" s="158" t="s">
        <v>2609</v>
      </c>
      <c r="E117" s="158" t="s">
        <v>35</v>
      </c>
      <c r="F117" s="158" t="s">
        <v>2610</v>
      </c>
      <c r="G117" s="158" t="s">
        <v>2611</v>
      </c>
      <c r="H117" s="158" t="s">
        <v>38</v>
      </c>
      <c r="I117" s="158" t="s">
        <v>1383</v>
      </c>
      <c r="J117" s="158" t="s">
        <v>39</v>
      </c>
      <c r="K117" s="158" t="s">
        <v>39</v>
      </c>
      <c r="L117" s="158" t="s">
        <v>40</v>
      </c>
      <c r="M117" s="158" t="s">
        <v>41</v>
      </c>
      <c r="N117" s="158" t="s">
        <v>43</v>
      </c>
      <c r="O117" s="158" t="s">
        <v>45</v>
      </c>
      <c r="P117" s="158" t="s">
        <v>2140</v>
      </c>
      <c r="Q117" s="158" t="s">
        <v>196</v>
      </c>
      <c r="R117" s="158" t="s">
        <v>197</v>
      </c>
      <c r="S117" s="158" t="s">
        <v>46</v>
      </c>
      <c r="T117" s="158" t="s">
        <v>2612</v>
      </c>
      <c r="U117" s="158" t="s">
        <v>2613</v>
      </c>
      <c r="V117" s="162">
        <v>6.4999999999999997E-3</v>
      </c>
      <c r="W117" s="162">
        <v>2.2839999999999999E-2</v>
      </c>
      <c r="X117" s="158" t="s">
        <v>232</v>
      </c>
      <c r="Z117" s="161">
        <v>20761.36</v>
      </c>
      <c r="AA117" s="160">
        <v>1</v>
      </c>
      <c r="AB117" s="163">
        <v>115.38</v>
      </c>
      <c r="AC117" s="161">
        <v>0.36499999999999999</v>
      </c>
      <c r="AD117" s="161">
        <v>24.32</v>
      </c>
      <c r="AG117" s="158" t="s">
        <v>237</v>
      </c>
      <c r="AH117" s="162">
        <v>4.0000000000000003E-5</v>
      </c>
      <c r="AI117" s="162">
        <v>1.2539715370781699E-3</v>
      </c>
      <c r="AJ117" s="162">
        <v>2.7122247318728401E-4</v>
      </c>
    </row>
    <row r="118" spans="1:36">
      <c r="A118" s="158">
        <v>13710</v>
      </c>
      <c r="B118" s="158">
        <v>13711</v>
      </c>
      <c r="C118" s="158" t="s">
        <v>2608</v>
      </c>
      <c r="D118" s="158" t="s">
        <v>2609</v>
      </c>
      <c r="E118" s="158" t="s">
        <v>35</v>
      </c>
      <c r="F118" s="158" t="s">
        <v>2614</v>
      </c>
      <c r="G118" s="158" t="s">
        <v>2615</v>
      </c>
      <c r="H118" s="158" t="s">
        <v>38</v>
      </c>
      <c r="I118" s="158" t="s">
        <v>1383</v>
      </c>
      <c r="J118" s="158" t="s">
        <v>39</v>
      </c>
      <c r="K118" s="158" t="s">
        <v>39</v>
      </c>
      <c r="L118" s="158" t="s">
        <v>40</v>
      </c>
      <c r="M118" s="158" t="s">
        <v>41</v>
      </c>
      <c r="N118" s="158" t="s">
        <v>43</v>
      </c>
      <c r="O118" s="158" t="s">
        <v>45</v>
      </c>
      <c r="P118" s="158" t="s">
        <v>2140</v>
      </c>
      <c r="Q118" s="158" t="s">
        <v>196</v>
      </c>
      <c r="R118" s="158" t="s">
        <v>197</v>
      </c>
      <c r="S118" s="158" t="s">
        <v>46</v>
      </c>
      <c r="T118" s="158" t="s">
        <v>2616</v>
      </c>
      <c r="U118" s="158" t="s">
        <v>2159</v>
      </c>
      <c r="V118" s="162">
        <v>1.43E-2</v>
      </c>
      <c r="W118" s="162">
        <v>2.2720000000000001E-2</v>
      </c>
      <c r="X118" s="158" t="s">
        <v>232</v>
      </c>
      <c r="Z118" s="161">
        <v>62699.17</v>
      </c>
      <c r="AA118" s="160">
        <v>1</v>
      </c>
      <c r="AB118" s="163">
        <v>116.54</v>
      </c>
      <c r="AC118" s="161">
        <v>1.391</v>
      </c>
      <c r="AD118" s="161">
        <v>74.460999999999999</v>
      </c>
      <c r="AG118" s="158" t="s">
        <v>237</v>
      </c>
      <c r="AH118" s="162">
        <v>3.3000000000000003E-5</v>
      </c>
      <c r="AI118" s="162">
        <v>3.8393080412625299E-3</v>
      </c>
      <c r="AJ118" s="162">
        <v>8.3040690437468897E-4</v>
      </c>
    </row>
    <row r="119" spans="1:36">
      <c r="A119" s="158">
        <v>13710</v>
      </c>
      <c r="B119" s="158">
        <v>13711</v>
      </c>
      <c r="C119" s="158" t="s">
        <v>2608</v>
      </c>
      <c r="D119" s="158" t="s">
        <v>2609</v>
      </c>
      <c r="E119" s="158" t="s">
        <v>35</v>
      </c>
      <c r="F119" s="158" t="s">
        <v>2617</v>
      </c>
      <c r="G119" s="158" t="s">
        <v>2618</v>
      </c>
      <c r="H119" s="158" t="s">
        <v>38</v>
      </c>
      <c r="I119" s="158" t="s">
        <v>1383</v>
      </c>
      <c r="J119" s="158" t="s">
        <v>39</v>
      </c>
      <c r="K119" s="158" t="s">
        <v>39</v>
      </c>
      <c r="L119" s="158" t="s">
        <v>40</v>
      </c>
      <c r="M119" s="158" t="s">
        <v>41</v>
      </c>
      <c r="N119" s="158" t="s">
        <v>43</v>
      </c>
      <c r="O119" s="158" t="s">
        <v>45</v>
      </c>
      <c r="P119" s="158" t="s">
        <v>2140</v>
      </c>
      <c r="Q119" s="158" t="s">
        <v>196</v>
      </c>
      <c r="R119" s="158" t="s">
        <v>197</v>
      </c>
      <c r="S119" s="158" t="s">
        <v>46</v>
      </c>
      <c r="T119" s="158" t="s">
        <v>2619</v>
      </c>
      <c r="U119" s="158" t="s">
        <v>2279</v>
      </c>
      <c r="V119" s="162">
        <v>2.35E-2</v>
      </c>
      <c r="W119" s="162">
        <v>3.3939999999999998E-2</v>
      </c>
      <c r="X119" s="158" t="s">
        <v>232</v>
      </c>
      <c r="Z119" s="161">
        <v>118607.64</v>
      </c>
      <c r="AA119" s="160">
        <v>1</v>
      </c>
      <c r="AB119" s="163">
        <v>120.57</v>
      </c>
      <c r="AD119" s="161">
        <v>143.005</v>
      </c>
      <c r="AG119" s="158" t="s">
        <v>237</v>
      </c>
      <c r="AH119" s="162">
        <v>1.3300000000000001E-4</v>
      </c>
      <c r="AI119" s="162">
        <v>7.3735710630561096E-3</v>
      </c>
      <c r="AJ119" s="162">
        <v>1.5948353856612299E-3</v>
      </c>
    </row>
    <row r="120" spans="1:36">
      <c r="A120" s="158">
        <v>13710</v>
      </c>
      <c r="B120" s="158">
        <v>13711</v>
      </c>
      <c r="C120" s="158" t="s">
        <v>2620</v>
      </c>
      <c r="D120" s="158" t="s">
        <v>2621</v>
      </c>
      <c r="E120" s="158" t="s">
        <v>35</v>
      </c>
      <c r="F120" s="158" t="s">
        <v>2622</v>
      </c>
      <c r="G120" s="158" t="s">
        <v>2623</v>
      </c>
      <c r="H120" s="158" t="s">
        <v>38</v>
      </c>
      <c r="I120" s="158" t="s">
        <v>1383</v>
      </c>
      <c r="J120" s="158" t="s">
        <v>39</v>
      </c>
      <c r="K120" s="158" t="s">
        <v>39</v>
      </c>
      <c r="L120" s="158" t="s">
        <v>40</v>
      </c>
      <c r="M120" s="158" t="s">
        <v>41</v>
      </c>
      <c r="N120" s="158" t="s">
        <v>43</v>
      </c>
      <c r="O120" s="158" t="s">
        <v>45</v>
      </c>
      <c r="P120" s="158" t="s">
        <v>2624</v>
      </c>
      <c r="Q120" s="158" t="s">
        <v>246</v>
      </c>
      <c r="R120" s="158" t="s">
        <v>197</v>
      </c>
      <c r="S120" s="158" t="s">
        <v>46</v>
      </c>
      <c r="T120" s="158" t="s">
        <v>2625</v>
      </c>
      <c r="U120" s="158" t="s">
        <v>595</v>
      </c>
      <c r="V120" s="162">
        <v>2.75E-2</v>
      </c>
      <c r="W120" s="162">
        <v>2.469E-2</v>
      </c>
      <c r="X120" s="158" t="s">
        <v>232</v>
      </c>
      <c r="Z120" s="161">
        <v>52383.94</v>
      </c>
      <c r="AA120" s="160">
        <v>1</v>
      </c>
      <c r="AB120" s="163">
        <v>119.11</v>
      </c>
      <c r="AD120" s="161">
        <v>62.395000000000003</v>
      </c>
      <c r="AG120" s="158" t="s">
        <v>237</v>
      </c>
      <c r="AH120" s="162">
        <v>1.6699999999999999E-4</v>
      </c>
      <c r="AI120" s="162">
        <v>3.2171575496666798E-3</v>
      </c>
      <c r="AJ120" s="162">
        <v>6.95841493569202E-4</v>
      </c>
    </row>
    <row r="121" spans="1:36">
      <c r="A121" s="158">
        <v>13710</v>
      </c>
      <c r="B121" s="158">
        <v>13711</v>
      </c>
      <c r="C121" s="158" t="s">
        <v>2620</v>
      </c>
      <c r="D121" s="158" t="s">
        <v>2621</v>
      </c>
      <c r="E121" s="158" t="s">
        <v>35</v>
      </c>
      <c r="F121" s="158" t="s">
        <v>2626</v>
      </c>
      <c r="G121" s="158" t="s">
        <v>2627</v>
      </c>
      <c r="H121" s="158" t="s">
        <v>38</v>
      </c>
      <c r="I121" s="158" t="s">
        <v>1383</v>
      </c>
      <c r="J121" s="158" t="s">
        <v>39</v>
      </c>
      <c r="K121" s="158" t="s">
        <v>39</v>
      </c>
      <c r="L121" s="158" t="s">
        <v>40</v>
      </c>
      <c r="M121" s="158" t="s">
        <v>41</v>
      </c>
      <c r="N121" s="158" t="s">
        <v>43</v>
      </c>
      <c r="O121" s="158" t="s">
        <v>45</v>
      </c>
      <c r="P121" s="158" t="s">
        <v>2624</v>
      </c>
      <c r="Q121" s="158" t="s">
        <v>246</v>
      </c>
      <c r="R121" s="158" t="s">
        <v>197</v>
      </c>
      <c r="S121" s="158" t="s">
        <v>46</v>
      </c>
      <c r="T121" s="158" t="s">
        <v>2628</v>
      </c>
      <c r="U121" s="158" t="s">
        <v>259</v>
      </c>
      <c r="V121" s="162">
        <v>8.5000000000000006E-3</v>
      </c>
      <c r="W121" s="162">
        <v>2.3259999999999999E-2</v>
      </c>
      <c r="X121" s="158" t="s">
        <v>232</v>
      </c>
      <c r="Z121" s="161">
        <v>8000</v>
      </c>
      <c r="AA121" s="160">
        <v>1</v>
      </c>
      <c r="AB121" s="163">
        <v>113.2</v>
      </c>
      <c r="AD121" s="161">
        <v>9.0559999999999992</v>
      </c>
      <c r="AG121" s="158" t="s">
        <v>237</v>
      </c>
      <c r="AH121" s="162">
        <v>1.4E-5</v>
      </c>
      <c r="AI121" s="162">
        <v>4.6694137567004299E-4</v>
      </c>
      <c r="AJ121" s="162">
        <v>1.0099511113130401E-4</v>
      </c>
    </row>
    <row r="122" spans="1:36">
      <c r="A122" s="158">
        <v>13710</v>
      </c>
      <c r="B122" s="158">
        <v>13711</v>
      </c>
      <c r="C122" s="158" t="s">
        <v>2629</v>
      </c>
      <c r="D122" s="158" t="s">
        <v>2630</v>
      </c>
      <c r="E122" s="158" t="s">
        <v>35</v>
      </c>
      <c r="F122" s="158" t="s">
        <v>2631</v>
      </c>
      <c r="G122" s="158" t="s">
        <v>2632</v>
      </c>
      <c r="H122" s="158" t="s">
        <v>38</v>
      </c>
      <c r="I122" s="158" t="s">
        <v>765</v>
      </c>
      <c r="J122" s="158" t="s">
        <v>39</v>
      </c>
      <c r="K122" s="158" t="s">
        <v>39</v>
      </c>
      <c r="L122" s="158" t="s">
        <v>40</v>
      </c>
      <c r="M122" s="158" t="s">
        <v>41</v>
      </c>
      <c r="N122" s="158" t="s">
        <v>1092</v>
      </c>
      <c r="O122" s="158" t="s">
        <v>45</v>
      </c>
      <c r="P122" s="158" t="s">
        <v>2218</v>
      </c>
      <c r="Q122" s="158" t="s">
        <v>246</v>
      </c>
      <c r="R122" s="158" t="s">
        <v>197</v>
      </c>
      <c r="S122" s="158" t="s">
        <v>46</v>
      </c>
      <c r="T122" s="158" t="s">
        <v>2193</v>
      </c>
      <c r="U122" s="158" t="s">
        <v>2194</v>
      </c>
      <c r="V122" s="162">
        <v>0.1065</v>
      </c>
      <c r="W122" s="162">
        <v>5.9700000000000003E-2</v>
      </c>
      <c r="X122" s="158" t="s">
        <v>232</v>
      </c>
      <c r="Z122" s="161">
        <v>30955.22</v>
      </c>
      <c r="AA122" s="160">
        <v>1</v>
      </c>
      <c r="AB122" s="163">
        <v>101.62</v>
      </c>
      <c r="AD122" s="161">
        <v>31.457000000000001</v>
      </c>
      <c r="AG122" s="158" t="s">
        <v>237</v>
      </c>
      <c r="AH122" s="162">
        <v>2.52E-4</v>
      </c>
      <c r="AI122" s="162">
        <v>1.62195585619992E-3</v>
      </c>
      <c r="AJ122" s="162">
        <v>3.50814086055065E-4</v>
      </c>
    </row>
    <row r="123" spans="1:36">
      <c r="A123" s="158">
        <v>13710</v>
      </c>
      <c r="B123" s="158">
        <v>13711</v>
      </c>
      <c r="C123" s="158" t="s">
        <v>268</v>
      </c>
      <c r="D123" s="158" t="s">
        <v>269</v>
      </c>
      <c r="E123" s="158" t="s">
        <v>35</v>
      </c>
      <c r="F123" s="158" t="s">
        <v>2633</v>
      </c>
      <c r="G123" s="158" t="s">
        <v>2634</v>
      </c>
      <c r="H123" s="158" t="s">
        <v>38</v>
      </c>
      <c r="I123" s="158" t="s">
        <v>1383</v>
      </c>
      <c r="J123" s="158" t="s">
        <v>39</v>
      </c>
      <c r="K123" s="158" t="s">
        <v>39</v>
      </c>
      <c r="L123" s="158" t="s">
        <v>40</v>
      </c>
      <c r="M123" s="158" t="s">
        <v>41</v>
      </c>
      <c r="N123" s="158" t="s">
        <v>52</v>
      </c>
      <c r="O123" s="158" t="s">
        <v>45</v>
      </c>
      <c r="P123" s="158" t="s">
        <v>195</v>
      </c>
      <c r="Q123" s="158" t="s">
        <v>196</v>
      </c>
      <c r="R123" s="158" t="s">
        <v>197</v>
      </c>
      <c r="S123" s="158" t="s">
        <v>46</v>
      </c>
      <c r="T123" s="158" t="s">
        <v>2635</v>
      </c>
      <c r="U123" s="158" t="s">
        <v>595</v>
      </c>
      <c r="V123" s="162">
        <v>1E-3</v>
      </c>
      <c r="W123" s="162">
        <v>2.2270000000000002E-2</v>
      </c>
      <c r="X123" s="158" t="s">
        <v>232</v>
      </c>
      <c r="Z123" s="161">
        <v>182000</v>
      </c>
      <c r="AA123" s="160">
        <v>1</v>
      </c>
      <c r="AB123" s="163">
        <v>115.12</v>
      </c>
      <c r="AD123" s="161">
        <v>209.518</v>
      </c>
      <c r="AG123" s="158" t="s">
        <v>237</v>
      </c>
      <c r="AH123" s="162">
        <v>4.2499999999999998E-4</v>
      </c>
      <c r="AI123" s="162">
        <v>1.08030929686601E-2</v>
      </c>
      <c r="AJ123" s="162">
        <v>2.3366093299528501E-3</v>
      </c>
    </row>
    <row r="124" spans="1:36">
      <c r="A124" s="158">
        <v>13710</v>
      </c>
      <c r="B124" s="158">
        <v>13711</v>
      </c>
      <c r="C124" s="158" t="s">
        <v>268</v>
      </c>
      <c r="D124" s="158" t="s">
        <v>269</v>
      </c>
      <c r="E124" s="158" t="s">
        <v>35</v>
      </c>
      <c r="F124" s="158" t="s">
        <v>2636</v>
      </c>
      <c r="G124" s="158" t="s">
        <v>2637</v>
      </c>
      <c r="H124" s="158" t="s">
        <v>38</v>
      </c>
      <c r="I124" s="158" t="s">
        <v>1383</v>
      </c>
      <c r="J124" s="158" t="s">
        <v>39</v>
      </c>
      <c r="K124" s="158" t="s">
        <v>39</v>
      </c>
      <c r="L124" s="158" t="s">
        <v>40</v>
      </c>
      <c r="M124" s="158" t="s">
        <v>41</v>
      </c>
      <c r="N124" s="158" t="s">
        <v>52</v>
      </c>
      <c r="O124" s="158" t="s">
        <v>45</v>
      </c>
      <c r="P124" s="158" t="s">
        <v>195</v>
      </c>
      <c r="Q124" s="158" t="s">
        <v>196</v>
      </c>
      <c r="R124" s="158" t="s">
        <v>197</v>
      </c>
      <c r="S124" s="158" t="s">
        <v>46</v>
      </c>
      <c r="T124" s="158" t="s">
        <v>2638</v>
      </c>
      <c r="U124" s="158" t="s">
        <v>2639</v>
      </c>
      <c r="V124" s="162">
        <v>2.07E-2</v>
      </c>
      <c r="W124" s="162">
        <v>2.7380000000000002E-2</v>
      </c>
      <c r="X124" s="158" t="s">
        <v>232</v>
      </c>
      <c r="Z124" s="161">
        <v>375888.18</v>
      </c>
      <c r="AA124" s="160">
        <v>1</v>
      </c>
      <c r="AB124" s="163">
        <v>109.08</v>
      </c>
      <c r="AD124" s="161">
        <v>410.01900000000001</v>
      </c>
      <c r="AG124" s="158" t="s">
        <v>237</v>
      </c>
      <c r="AH124" s="162">
        <v>4.6E-5</v>
      </c>
      <c r="AI124" s="162">
        <v>2.1141205279423599E-2</v>
      </c>
      <c r="AJ124" s="162">
        <v>4.5726476339374104E-3</v>
      </c>
    </row>
    <row r="125" spans="1:36">
      <c r="A125" s="158">
        <v>13710</v>
      </c>
      <c r="B125" s="158">
        <v>13711</v>
      </c>
      <c r="C125" s="158" t="s">
        <v>2640</v>
      </c>
      <c r="D125" s="158" t="s">
        <v>2641</v>
      </c>
      <c r="E125" s="158" t="s">
        <v>35</v>
      </c>
      <c r="F125" s="158" t="s">
        <v>2642</v>
      </c>
      <c r="G125" s="158" t="s">
        <v>2643</v>
      </c>
      <c r="H125" s="158" t="s">
        <v>38</v>
      </c>
      <c r="I125" s="158" t="s">
        <v>1383</v>
      </c>
      <c r="J125" s="158" t="s">
        <v>39</v>
      </c>
      <c r="K125" s="158" t="s">
        <v>39</v>
      </c>
      <c r="L125" s="158" t="s">
        <v>40</v>
      </c>
      <c r="M125" s="158" t="s">
        <v>41</v>
      </c>
      <c r="N125" s="158" t="s">
        <v>1115</v>
      </c>
      <c r="O125" s="158" t="s">
        <v>45</v>
      </c>
      <c r="P125" s="158" t="s">
        <v>2624</v>
      </c>
      <c r="Q125" s="158" t="s">
        <v>246</v>
      </c>
      <c r="R125" s="158" t="s">
        <v>197</v>
      </c>
      <c r="S125" s="158" t="s">
        <v>46</v>
      </c>
      <c r="T125" s="158" t="s">
        <v>2644</v>
      </c>
      <c r="U125" s="158" t="s">
        <v>2179</v>
      </c>
      <c r="V125" s="162">
        <v>2.7E-2</v>
      </c>
      <c r="W125" s="162">
        <v>2.479E-2</v>
      </c>
      <c r="X125" s="158" t="s">
        <v>232</v>
      </c>
      <c r="Z125" s="161">
        <v>34000</v>
      </c>
      <c r="AA125" s="160">
        <v>1</v>
      </c>
      <c r="AB125" s="163">
        <v>102.75</v>
      </c>
      <c r="AD125" s="161">
        <v>34.935000000000002</v>
      </c>
      <c r="AG125" s="158" t="s">
        <v>237</v>
      </c>
      <c r="AH125" s="162">
        <v>4.5000000000000003E-5</v>
      </c>
      <c r="AI125" s="162">
        <v>1.80130266773774E-3</v>
      </c>
      <c r="AJ125" s="162">
        <v>3.8960514657377499E-4</v>
      </c>
    </row>
    <row r="126" spans="1:36">
      <c r="A126" s="158">
        <v>13710</v>
      </c>
      <c r="B126" s="158">
        <v>13711</v>
      </c>
      <c r="C126" s="158" t="s">
        <v>2645</v>
      </c>
      <c r="D126" s="158" t="s">
        <v>2646</v>
      </c>
      <c r="E126" s="158" t="s">
        <v>35</v>
      </c>
      <c r="F126" s="158" t="s">
        <v>2647</v>
      </c>
      <c r="G126" s="158" t="s">
        <v>2648</v>
      </c>
      <c r="H126" s="158" t="s">
        <v>38</v>
      </c>
      <c r="I126" s="158" t="s">
        <v>1383</v>
      </c>
      <c r="J126" s="158" t="s">
        <v>39</v>
      </c>
      <c r="K126" s="158" t="s">
        <v>39</v>
      </c>
      <c r="L126" s="158" t="s">
        <v>40</v>
      </c>
      <c r="M126" s="158" t="s">
        <v>41</v>
      </c>
      <c r="N126" s="158" t="s">
        <v>1095</v>
      </c>
      <c r="O126" s="158" t="s">
        <v>45</v>
      </c>
      <c r="P126" s="158" t="s">
        <v>195</v>
      </c>
      <c r="Q126" s="158" t="s">
        <v>196</v>
      </c>
      <c r="R126" s="158" t="s">
        <v>197</v>
      </c>
      <c r="S126" s="158" t="s">
        <v>46</v>
      </c>
      <c r="T126" s="158" t="s">
        <v>2649</v>
      </c>
      <c r="U126" s="158" t="s">
        <v>2650</v>
      </c>
      <c r="V126" s="162">
        <v>1.4999999999999999E-2</v>
      </c>
      <c r="W126" s="162">
        <v>2.213E-2</v>
      </c>
      <c r="X126" s="158" t="s">
        <v>232</v>
      </c>
      <c r="Z126" s="161">
        <v>62958.27</v>
      </c>
      <c r="AA126" s="160">
        <v>1</v>
      </c>
      <c r="AB126" s="163">
        <v>118.34</v>
      </c>
      <c r="AD126" s="161">
        <v>74.504999999999995</v>
      </c>
      <c r="AG126" s="158" t="s">
        <v>237</v>
      </c>
      <c r="AH126" s="162">
        <v>3.3799999999999998E-4</v>
      </c>
      <c r="AI126" s="162">
        <v>3.8415836586072599E-3</v>
      </c>
      <c r="AJ126" s="162">
        <v>8.3089909940943605E-4</v>
      </c>
    </row>
    <row r="127" spans="1:36">
      <c r="A127" s="158">
        <v>13710</v>
      </c>
      <c r="B127" s="158">
        <v>13711</v>
      </c>
      <c r="C127" s="158" t="s">
        <v>74</v>
      </c>
      <c r="D127" s="158" t="s">
        <v>75</v>
      </c>
      <c r="E127" s="158" t="s">
        <v>76</v>
      </c>
      <c r="F127" s="158" t="s">
        <v>2651</v>
      </c>
      <c r="G127" s="158" t="s">
        <v>2652</v>
      </c>
      <c r="H127" s="158" t="s">
        <v>38</v>
      </c>
      <c r="I127" s="158" t="s">
        <v>765</v>
      </c>
      <c r="J127" s="158" t="s">
        <v>39</v>
      </c>
      <c r="K127" s="158" t="s">
        <v>39</v>
      </c>
      <c r="L127" s="158" t="s">
        <v>40</v>
      </c>
      <c r="M127" s="158" t="s">
        <v>41</v>
      </c>
      <c r="N127" s="158" t="s">
        <v>80</v>
      </c>
      <c r="O127" s="158" t="s">
        <v>45</v>
      </c>
      <c r="P127" s="158" t="s">
        <v>2558</v>
      </c>
      <c r="Q127" s="158" t="s">
        <v>196</v>
      </c>
      <c r="R127" s="158" t="s">
        <v>197</v>
      </c>
      <c r="S127" s="158" t="s">
        <v>46</v>
      </c>
      <c r="T127" s="158" t="s">
        <v>2653</v>
      </c>
      <c r="U127" s="158" t="s">
        <v>2127</v>
      </c>
      <c r="V127" s="162">
        <v>0.06</v>
      </c>
      <c r="W127" s="162">
        <v>5.0610000000000002E-2</v>
      </c>
      <c r="X127" s="158" t="s">
        <v>232</v>
      </c>
      <c r="Z127" s="161">
        <v>32000</v>
      </c>
      <c r="AA127" s="160">
        <v>1</v>
      </c>
      <c r="AB127" s="163">
        <v>103.18</v>
      </c>
      <c r="AD127" s="161">
        <v>33.018000000000001</v>
      </c>
      <c r="AG127" s="158" t="s">
        <v>237</v>
      </c>
      <c r="AH127" s="162">
        <v>3.1999999999999999E-5</v>
      </c>
      <c r="AI127" s="162">
        <v>1.70243855624152E-3</v>
      </c>
      <c r="AJ127" s="162">
        <v>3.6822175146741901E-4</v>
      </c>
    </row>
    <row r="128" spans="1:36">
      <c r="A128" s="158">
        <v>13710</v>
      </c>
      <c r="B128" s="158">
        <v>13711</v>
      </c>
      <c r="C128" s="158" t="s">
        <v>74</v>
      </c>
      <c r="D128" s="158" t="s">
        <v>75</v>
      </c>
      <c r="E128" s="158" t="s">
        <v>76</v>
      </c>
      <c r="F128" s="158" t="s">
        <v>2654</v>
      </c>
      <c r="G128" s="158" t="s">
        <v>2655</v>
      </c>
      <c r="H128" s="158" t="s">
        <v>38</v>
      </c>
      <c r="I128" s="158" t="s">
        <v>296</v>
      </c>
      <c r="J128" s="158" t="s">
        <v>39</v>
      </c>
      <c r="K128" s="158" t="s">
        <v>39</v>
      </c>
      <c r="L128" s="158" t="s">
        <v>40</v>
      </c>
      <c r="M128" s="158" t="s">
        <v>41</v>
      </c>
      <c r="N128" s="158" t="s">
        <v>80</v>
      </c>
      <c r="O128" s="158" t="s">
        <v>45</v>
      </c>
      <c r="P128" s="158" t="s">
        <v>2558</v>
      </c>
      <c r="Q128" s="158" t="s">
        <v>196</v>
      </c>
      <c r="R128" s="158" t="s">
        <v>197</v>
      </c>
      <c r="S128" s="158" t="s">
        <v>46</v>
      </c>
      <c r="T128" s="158" t="s">
        <v>2656</v>
      </c>
      <c r="U128" s="158" t="s">
        <v>410</v>
      </c>
      <c r="V128" s="162">
        <v>7.9500000000000001E-2</v>
      </c>
      <c r="W128" s="162">
        <v>6.5369999999999998E-2</v>
      </c>
      <c r="X128" s="158" t="s">
        <v>232</v>
      </c>
      <c r="Z128" s="161">
        <v>56000</v>
      </c>
      <c r="AA128" s="160">
        <v>1</v>
      </c>
      <c r="AB128" s="163">
        <v>97.03</v>
      </c>
      <c r="AD128" s="161">
        <v>54.337000000000003</v>
      </c>
      <c r="AG128" s="158" t="s">
        <v>237</v>
      </c>
      <c r="AH128" s="162">
        <v>0</v>
      </c>
      <c r="AI128" s="162">
        <v>2.8016895032583898E-3</v>
      </c>
      <c r="AJ128" s="162">
        <v>6.0597958861742995E-4</v>
      </c>
    </row>
    <row r="129" spans="1:36">
      <c r="A129" s="158">
        <v>13710</v>
      </c>
      <c r="B129" s="158">
        <v>13711</v>
      </c>
      <c r="C129" s="158" t="s">
        <v>74</v>
      </c>
      <c r="D129" s="158" t="s">
        <v>75</v>
      </c>
      <c r="E129" s="158" t="s">
        <v>76</v>
      </c>
      <c r="F129" s="158" t="s">
        <v>2657</v>
      </c>
      <c r="G129" s="158" t="s">
        <v>2655</v>
      </c>
      <c r="H129" s="158" t="s">
        <v>38</v>
      </c>
      <c r="I129" s="158" t="s">
        <v>296</v>
      </c>
      <c r="J129" s="158" t="s">
        <v>39</v>
      </c>
      <c r="K129" s="158" t="s">
        <v>39</v>
      </c>
      <c r="L129" s="158" t="s">
        <v>992</v>
      </c>
      <c r="M129" s="158" t="s">
        <v>41</v>
      </c>
      <c r="N129" s="158" t="s">
        <v>80</v>
      </c>
      <c r="O129" s="158" t="s">
        <v>45</v>
      </c>
      <c r="P129" s="158" t="s">
        <v>2558</v>
      </c>
      <c r="Q129" s="158" t="s">
        <v>196</v>
      </c>
      <c r="R129" s="158" t="s">
        <v>197</v>
      </c>
      <c r="S129" s="158" t="s">
        <v>46</v>
      </c>
      <c r="T129" s="158" t="s">
        <v>328</v>
      </c>
      <c r="U129" s="158" t="s">
        <v>410</v>
      </c>
      <c r="V129" s="162">
        <v>7.9500000000000001E-2</v>
      </c>
      <c r="W129" s="162">
        <v>6.5369999999999998E-2</v>
      </c>
      <c r="X129" s="158" t="s">
        <v>232</v>
      </c>
      <c r="Z129" s="161">
        <v>50000</v>
      </c>
      <c r="AA129" s="160">
        <v>1</v>
      </c>
      <c r="AB129" s="163">
        <v>96.593000000000004</v>
      </c>
      <c r="AD129" s="161">
        <v>48.296999999999997</v>
      </c>
      <c r="AG129" s="158" t="s">
        <v>237</v>
      </c>
      <c r="AH129" s="162">
        <v>0</v>
      </c>
      <c r="AI129" s="162">
        <v>2.4902516968694E-3</v>
      </c>
      <c r="AJ129" s="162">
        <v>5.3861846470415302E-4</v>
      </c>
    </row>
    <row r="130" spans="1:36">
      <c r="A130" s="158">
        <v>13710</v>
      </c>
      <c r="B130" s="158">
        <v>13711</v>
      </c>
      <c r="C130" s="158" t="s">
        <v>74</v>
      </c>
      <c r="D130" s="158" t="s">
        <v>75</v>
      </c>
      <c r="E130" s="158" t="s">
        <v>76</v>
      </c>
      <c r="F130" s="158" t="s">
        <v>2658</v>
      </c>
      <c r="G130" s="158" t="s">
        <v>2659</v>
      </c>
      <c r="H130" s="158" t="s">
        <v>38</v>
      </c>
      <c r="I130" s="158" t="s">
        <v>765</v>
      </c>
      <c r="J130" s="158" t="s">
        <v>39</v>
      </c>
      <c r="K130" s="158" t="s">
        <v>39</v>
      </c>
      <c r="L130" s="158" t="s">
        <v>40</v>
      </c>
      <c r="M130" s="158" t="s">
        <v>41</v>
      </c>
      <c r="N130" s="158" t="s">
        <v>80</v>
      </c>
      <c r="O130" s="158" t="s">
        <v>45</v>
      </c>
      <c r="P130" s="158" t="s">
        <v>2109</v>
      </c>
      <c r="Q130" s="158" t="s">
        <v>196</v>
      </c>
      <c r="R130" s="158" t="s">
        <v>197</v>
      </c>
      <c r="S130" s="158" t="s">
        <v>46</v>
      </c>
      <c r="T130" s="158" t="s">
        <v>2660</v>
      </c>
      <c r="U130" s="158" t="s">
        <v>2123</v>
      </c>
      <c r="V130" s="162">
        <v>6.7000000000000004E-2</v>
      </c>
      <c r="W130" s="162">
        <v>4.1869999999999997E-2</v>
      </c>
      <c r="X130" s="158" t="s">
        <v>232</v>
      </c>
      <c r="Z130" s="161">
        <v>14461.54</v>
      </c>
      <c r="AA130" s="160">
        <v>1</v>
      </c>
      <c r="AB130" s="163">
        <v>107.65</v>
      </c>
      <c r="AD130" s="161">
        <v>15.568</v>
      </c>
      <c r="AG130" s="158" t="s">
        <v>237</v>
      </c>
      <c r="AH130" s="162">
        <v>3.1000000000000001E-5</v>
      </c>
      <c r="AI130" s="162">
        <v>8.0270232692394698E-4</v>
      </c>
      <c r="AJ130" s="162">
        <v>1.73617106851389E-4</v>
      </c>
    </row>
    <row r="131" spans="1:36">
      <c r="A131" s="158">
        <v>13710</v>
      </c>
      <c r="B131" s="158">
        <v>13711</v>
      </c>
      <c r="C131" s="158" t="s">
        <v>2661</v>
      </c>
      <c r="D131" s="158" t="s">
        <v>2662</v>
      </c>
      <c r="E131" s="158" t="s">
        <v>35</v>
      </c>
      <c r="F131" s="158" t="s">
        <v>2663</v>
      </c>
      <c r="G131" s="158" t="s">
        <v>2664</v>
      </c>
      <c r="H131" s="158" t="s">
        <v>38</v>
      </c>
      <c r="I131" s="158" t="s">
        <v>765</v>
      </c>
      <c r="J131" s="158" t="s">
        <v>39</v>
      </c>
      <c r="K131" s="158" t="s">
        <v>39</v>
      </c>
      <c r="L131" s="158" t="s">
        <v>40</v>
      </c>
      <c r="M131" s="158" t="s">
        <v>41</v>
      </c>
      <c r="N131" s="158" t="s">
        <v>1092</v>
      </c>
      <c r="O131" s="158" t="s">
        <v>45</v>
      </c>
      <c r="P131" s="158" t="s">
        <v>2243</v>
      </c>
      <c r="Q131" s="158" t="s">
        <v>196</v>
      </c>
      <c r="R131" s="158" t="s">
        <v>197</v>
      </c>
      <c r="S131" s="158" t="s">
        <v>46</v>
      </c>
      <c r="T131" s="158" t="s">
        <v>2665</v>
      </c>
      <c r="U131" s="158" t="s">
        <v>2127</v>
      </c>
      <c r="V131" s="162">
        <v>0.05</v>
      </c>
      <c r="W131" s="162">
        <v>5.2069999999999998E-2</v>
      </c>
      <c r="X131" s="158" t="s">
        <v>232</v>
      </c>
      <c r="Z131" s="161">
        <v>75000</v>
      </c>
      <c r="AA131" s="160">
        <v>1</v>
      </c>
      <c r="AB131" s="163">
        <v>99.68</v>
      </c>
      <c r="AD131" s="161">
        <v>74.760000000000005</v>
      </c>
      <c r="AG131" s="158" t="s">
        <v>237</v>
      </c>
      <c r="AH131" s="162">
        <v>2.0900000000000001E-4</v>
      </c>
      <c r="AI131" s="162">
        <v>3.85474130356586E-3</v>
      </c>
      <c r="AJ131" s="162">
        <v>8.3374497660957303E-4</v>
      </c>
    </row>
    <row r="132" spans="1:36">
      <c r="A132" s="158">
        <v>13710</v>
      </c>
      <c r="B132" s="158">
        <v>13711</v>
      </c>
      <c r="C132" s="158" t="s">
        <v>82</v>
      </c>
      <c r="D132" s="158" t="s">
        <v>83</v>
      </c>
      <c r="E132" s="158" t="s">
        <v>35</v>
      </c>
      <c r="F132" s="158" t="s">
        <v>2666</v>
      </c>
      <c r="G132" s="158" t="s">
        <v>86</v>
      </c>
      <c r="H132" s="158" t="s">
        <v>38</v>
      </c>
      <c r="I132" s="158" t="s">
        <v>765</v>
      </c>
      <c r="J132" s="158" t="s">
        <v>39</v>
      </c>
      <c r="K132" s="158" t="s">
        <v>39</v>
      </c>
      <c r="L132" s="158" t="s">
        <v>40</v>
      </c>
      <c r="M132" s="158" t="s">
        <v>41</v>
      </c>
      <c r="N132" s="158" t="s">
        <v>87</v>
      </c>
      <c r="O132" s="158" t="s">
        <v>45</v>
      </c>
      <c r="P132" s="158" t="s">
        <v>282</v>
      </c>
      <c r="Q132" s="158" t="s">
        <v>282</v>
      </c>
      <c r="R132" s="158" t="s">
        <v>282</v>
      </c>
      <c r="S132" s="158" t="s">
        <v>46</v>
      </c>
      <c r="T132" s="158" t="s">
        <v>2667</v>
      </c>
      <c r="U132" s="158" t="s">
        <v>2369</v>
      </c>
      <c r="V132" s="162">
        <v>5.8999999999999997E-2</v>
      </c>
      <c r="W132" s="162">
        <v>4.6210000000000001E-2</v>
      </c>
      <c r="X132" s="158" t="s">
        <v>232</v>
      </c>
      <c r="Z132" s="161">
        <v>4000</v>
      </c>
      <c r="AA132" s="160">
        <v>1</v>
      </c>
      <c r="AB132" s="163">
        <v>105.54</v>
      </c>
      <c r="AD132" s="161">
        <v>4.2220000000000004</v>
      </c>
      <c r="AG132" s="158" t="s">
        <v>237</v>
      </c>
      <c r="AH132" s="162">
        <v>3.9999999999999998E-6</v>
      </c>
      <c r="AI132" s="162">
        <v>2.1767222962993101E-4</v>
      </c>
      <c r="AJ132" s="162">
        <v>4.7080494826845599E-5</v>
      </c>
    </row>
    <row r="133" spans="1:36">
      <c r="A133" s="158">
        <v>13710</v>
      </c>
      <c r="B133" s="158">
        <v>13711</v>
      </c>
      <c r="C133" s="158" t="s">
        <v>2668</v>
      </c>
      <c r="D133" s="158" t="s">
        <v>2669</v>
      </c>
      <c r="E133" s="158" t="s">
        <v>35</v>
      </c>
      <c r="F133" s="158" t="s">
        <v>2670</v>
      </c>
      <c r="G133" s="158" t="s">
        <v>2671</v>
      </c>
      <c r="H133" s="158" t="s">
        <v>38</v>
      </c>
      <c r="I133" s="158" t="s">
        <v>1561</v>
      </c>
      <c r="J133" s="158" t="s">
        <v>39</v>
      </c>
      <c r="K133" s="158" t="s">
        <v>39</v>
      </c>
      <c r="L133" s="158" t="s">
        <v>40</v>
      </c>
      <c r="M133" s="158" t="s">
        <v>41</v>
      </c>
      <c r="N133" s="158" t="s">
        <v>66</v>
      </c>
      <c r="O133" s="158" t="s">
        <v>45</v>
      </c>
      <c r="P133" s="158" t="s">
        <v>2218</v>
      </c>
      <c r="Q133" s="158" t="s">
        <v>246</v>
      </c>
      <c r="R133" s="158" t="s">
        <v>197</v>
      </c>
      <c r="S133" s="158" t="s">
        <v>46</v>
      </c>
      <c r="T133" s="158" t="s">
        <v>2672</v>
      </c>
      <c r="U133" s="158" t="s">
        <v>2117</v>
      </c>
      <c r="V133" s="162">
        <v>0.05</v>
      </c>
      <c r="W133" s="162">
        <v>-0.24590000000000001</v>
      </c>
      <c r="X133" s="158" t="s">
        <v>232</v>
      </c>
      <c r="Z133" s="161">
        <v>4700</v>
      </c>
      <c r="AA133" s="160">
        <v>1</v>
      </c>
      <c r="AB133" s="163">
        <v>224.3</v>
      </c>
      <c r="AD133" s="161">
        <v>10.542</v>
      </c>
      <c r="AG133" s="158" t="s">
        <v>237</v>
      </c>
      <c r="AH133" s="162">
        <v>4.5300000000000001E-4</v>
      </c>
      <c r="AI133" s="162">
        <v>5.4356699165759197E-4</v>
      </c>
      <c r="AJ133" s="162">
        <v>1.17568524851736E-4</v>
      </c>
    </row>
    <row r="134" spans="1:36">
      <c r="A134" s="158">
        <v>13710</v>
      </c>
      <c r="B134" s="158">
        <v>13711</v>
      </c>
      <c r="C134" s="158" t="s">
        <v>2668</v>
      </c>
      <c r="D134" s="158" t="s">
        <v>2669</v>
      </c>
      <c r="E134" s="158" t="s">
        <v>35</v>
      </c>
      <c r="F134" s="158" t="s">
        <v>2673</v>
      </c>
      <c r="G134" s="158" t="s">
        <v>2674</v>
      </c>
      <c r="H134" s="158" t="s">
        <v>38</v>
      </c>
      <c r="I134" s="158" t="s">
        <v>765</v>
      </c>
      <c r="J134" s="158" t="s">
        <v>39</v>
      </c>
      <c r="K134" s="158" t="s">
        <v>39</v>
      </c>
      <c r="L134" s="158" t="s">
        <v>40</v>
      </c>
      <c r="M134" s="158" t="s">
        <v>41</v>
      </c>
      <c r="N134" s="158" t="s">
        <v>66</v>
      </c>
      <c r="O134" s="158" t="s">
        <v>45</v>
      </c>
      <c r="P134" s="158" t="s">
        <v>2218</v>
      </c>
      <c r="Q134" s="158" t="s">
        <v>246</v>
      </c>
      <c r="R134" s="158" t="s">
        <v>197</v>
      </c>
      <c r="S134" s="158" t="s">
        <v>46</v>
      </c>
      <c r="T134" s="158" t="s">
        <v>2675</v>
      </c>
      <c r="U134" s="158" t="s">
        <v>2127</v>
      </c>
      <c r="V134" s="162">
        <v>6.9500000000000006E-2</v>
      </c>
      <c r="W134" s="162">
        <v>4.861E-2</v>
      </c>
      <c r="X134" s="158" t="s">
        <v>232</v>
      </c>
      <c r="Z134" s="161">
        <v>79631.58</v>
      </c>
      <c r="AA134" s="160">
        <v>1</v>
      </c>
      <c r="AB134" s="163">
        <v>105.79</v>
      </c>
      <c r="AD134" s="161">
        <v>84.242000000000004</v>
      </c>
      <c r="AG134" s="158" t="s">
        <v>237</v>
      </c>
      <c r="AH134" s="162">
        <v>1.11E-4</v>
      </c>
      <c r="AI134" s="162">
        <v>4.3436607106584202E-3</v>
      </c>
      <c r="AJ134" s="162">
        <v>9.3949373314824699E-4</v>
      </c>
    </row>
    <row r="135" spans="1:36">
      <c r="A135" s="158">
        <v>13710</v>
      </c>
      <c r="B135" s="158">
        <v>13711</v>
      </c>
      <c r="C135" s="158" t="s">
        <v>2676</v>
      </c>
      <c r="D135" s="158" t="s">
        <v>2677</v>
      </c>
      <c r="E135" s="158" t="s">
        <v>35</v>
      </c>
      <c r="F135" s="158" t="s">
        <v>2678</v>
      </c>
      <c r="G135" s="158" t="s">
        <v>2679</v>
      </c>
      <c r="H135" s="158" t="s">
        <v>38</v>
      </c>
      <c r="I135" s="158" t="s">
        <v>1383</v>
      </c>
      <c r="J135" s="158" t="s">
        <v>39</v>
      </c>
      <c r="K135" s="158" t="s">
        <v>39</v>
      </c>
      <c r="L135" s="158" t="s">
        <v>40</v>
      </c>
      <c r="M135" s="158" t="s">
        <v>41</v>
      </c>
      <c r="N135" s="158" t="s">
        <v>43</v>
      </c>
      <c r="O135" s="158" t="s">
        <v>45</v>
      </c>
      <c r="P135" s="158" t="s">
        <v>195</v>
      </c>
      <c r="Q135" s="158" t="s">
        <v>196</v>
      </c>
      <c r="R135" s="158" t="s">
        <v>197</v>
      </c>
      <c r="S135" s="158" t="s">
        <v>46</v>
      </c>
      <c r="T135" s="158" t="s">
        <v>2680</v>
      </c>
      <c r="U135" s="158" t="s">
        <v>410</v>
      </c>
      <c r="V135" s="162">
        <v>1.6500000000000001E-2</v>
      </c>
      <c r="W135" s="162">
        <v>2.1180000000000001E-2</v>
      </c>
      <c r="X135" s="158" t="s">
        <v>232</v>
      </c>
      <c r="Z135" s="161">
        <v>167000</v>
      </c>
      <c r="AA135" s="160">
        <v>1</v>
      </c>
      <c r="AB135" s="163">
        <v>118.55</v>
      </c>
      <c r="AD135" s="161">
        <v>197.97800000000001</v>
      </c>
      <c r="AG135" s="158" t="s">
        <v>237</v>
      </c>
      <c r="AH135" s="162">
        <v>7.8999999999999996E-5</v>
      </c>
      <c r="AI135" s="162">
        <v>1.02080778647407E-2</v>
      </c>
      <c r="AJ135" s="162">
        <v>2.2079130531259799E-3</v>
      </c>
    </row>
    <row r="136" spans="1:36">
      <c r="A136" s="158">
        <v>13710</v>
      </c>
      <c r="B136" s="158">
        <v>13711</v>
      </c>
      <c r="C136" s="158" t="s">
        <v>2676</v>
      </c>
      <c r="D136" s="158" t="s">
        <v>2677</v>
      </c>
      <c r="E136" s="158" t="s">
        <v>35</v>
      </c>
      <c r="F136" s="158" t="s">
        <v>2681</v>
      </c>
      <c r="G136" s="158" t="s">
        <v>2682</v>
      </c>
      <c r="H136" s="158" t="s">
        <v>38</v>
      </c>
      <c r="I136" s="158" t="s">
        <v>1383</v>
      </c>
      <c r="J136" s="158" t="s">
        <v>39</v>
      </c>
      <c r="K136" s="158" t="s">
        <v>39</v>
      </c>
      <c r="L136" s="158" t="s">
        <v>40</v>
      </c>
      <c r="M136" s="158" t="s">
        <v>41</v>
      </c>
      <c r="N136" s="158" t="s">
        <v>43</v>
      </c>
      <c r="O136" s="158" t="s">
        <v>45</v>
      </c>
      <c r="P136" s="158" t="s">
        <v>195</v>
      </c>
      <c r="Q136" s="158" t="s">
        <v>196</v>
      </c>
      <c r="R136" s="158" t="s">
        <v>197</v>
      </c>
      <c r="S136" s="158" t="s">
        <v>46</v>
      </c>
      <c r="T136" s="158" t="s">
        <v>2130</v>
      </c>
      <c r="U136" s="158" t="s">
        <v>786</v>
      </c>
      <c r="V136" s="162">
        <v>8.3000000000000001E-3</v>
      </c>
      <c r="W136" s="162">
        <v>3.2059999999999998E-2</v>
      </c>
      <c r="X136" s="158" t="s">
        <v>232</v>
      </c>
      <c r="Z136" s="161">
        <v>8320</v>
      </c>
      <c r="AA136" s="160">
        <v>1</v>
      </c>
      <c r="AB136" s="163">
        <v>119</v>
      </c>
      <c r="AD136" s="161">
        <v>9.9009999999999998</v>
      </c>
      <c r="AG136" s="158" t="s">
        <v>237</v>
      </c>
      <c r="AH136" s="162">
        <v>3.8000000000000002E-5</v>
      </c>
      <c r="AI136" s="162">
        <v>5.1050057113890895E-4</v>
      </c>
      <c r="AJ136" s="162">
        <v>1.10416563194436E-4</v>
      </c>
    </row>
    <row r="137" spans="1:36">
      <c r="A137" s="158">
        <v>13710</v>
      </c>
      <c r="B137" s="158">
        <v>13711</v>
      </c>
      <c r="C137" s="158" t="s">
        <v>2676</v>
      </c>
      <c r="D137" s="158" t="s">
        <v>2677</v>
      </c>
      <c r="E137" s="158" t="s">
        <v>35</v>
      </c>
      <c r="F137" s="158" t="s">
        <v>2683</v>
      </c>
      <c r="G137" s="158" t="s">
        <v>2684</v>
      </c>
      <c r="H137" s="158" t="s">
        <v>38</v>
      </c>
      <c r="I137" s="158" t="s">
        <v>1383</v>
      </c>
      <c r="J137" s="158" t="s">
        <v>39</v>
      </c>
      <c r="K137" s="158" t="s">
        <v>39</v>
      </c>
      <c r="L137" s="158" t="s">
        <v>40</v>
      </c>
      <c r="M137" s="158" t="s">
        <v>41</v>
      </c>
      <c r="N137" s="158" t="s">
        <v>43</v>
      </c>
      <c r="O137" s="158" t="s">
        <v>45</v>
      </c>
      <c r="P137" s="158" t="s">
        <v>195</v>
      </c>
      <c r="Q137" s="158" t="s">
        <v>196</v>
      </c>
      <c r="R137" s="158" t="s">
        <v>197</v>
      </c>
      <c r="S137" s="158" t="s">
        <v>46</v>
      </c>
      <c r="T137" s="158" t="s">
        <v>2685</v>
      </c>
      <c r="U137" s="158" t="s">
        <v>2686</v>
      </c>
      <c r="V137" s="162">
        <v>9.5999999999999992E-3</v>
      </c>
      <c r="W137" s="162">
        <v>2.649E-2</v>
      </c>
      <c r="X137" s="158" t="s">
        <v>232</v>
      </c>
      <c r="Z137" s="161">
        <v>180000</v>
      </c>
      <c r="AA137" s="160">
        <v>1</v>
      </c>
      <c r="AB137" s="163">
        <v>96.9</v>
      </c>
      <c r="AD137" s="161">
        <v>174.42</v>
      </c>
      <c r="AG137" s="158" t="s">
        <v>237</v>
      </c>
      <c r="AH137" s="162">
        <v>1.65E-4</v>
      </c>
      <c r="AI137" s="162">
        <v>8.9933651440336597E-3</v>
      </c>
      <c r="AJ137" s="162">
        <v>1.9451818996822101E-3</v>
      </c>
    </row>
    <row r="138" spans="1:36">
      <c r="A138" s="158">
        <v>13710</v>
      </c>
      <c r="B138" s="158">
        <v>13711</v>
      </c>
      <c r="C138" s="158" t="s">
        <v>385</v>
      </c>
      <c r="D138" s="158" t="s">
        <v>386</v>
      </c>
      <c r="E138" s="158" t="s">
        <v>35</v>
      </c>
      <c r="F138" s="158" t="s">
        <v>2687</v>
      </c>
      <c r="G138" s="158" t="s">
        <v>2688</v>
      </c>
      <c r="H138" s="158" t="s">
        <v>38</v>
      </c>
      <c r="I138" s="158" t="s">
        <v>1383</v>
      </c>
      <c r="J138" s="158" t="s">
        <v>39</v>
      </c>
      <c r="K138" s="158" t="s">
        <v>39</v>
      </c>
      <c r="L138" s="158" t="s">
        <v>40</v>
      </c>
      <c r="M138" s="158" t="s">
        <v>41</v>
      </c>
      <c r="N138" s="158" t="s">
        <v>52</v>
      </c>
      <c r="O138" s="158" t="s">
        <v>45</v>
      </c>
      <c r="P138" s="158" t="s">
        <v>195</v>
      </c>
      <c r="Q138" s="158" t="s">
        <v>196</v>
      </c>
      <c r="R138" s="158" t="s">
        <v>197</v>
      </c>
      <c r="S138" s="158" t="s">
        <v>46</v>
      </c>
      <c r="T138" s="158" t="s">
        <v>2689</v>
      </c>
      <c r="U138" s="158" t="s">
        <v>2690</v>
      </c>
      <c r="V138" s="162">
        <v>2.6499999999999999E-2</v>
      </c>
      <c r="W138" s="162">
        <v>2.1479999999999999E-2</v>
      </c>
      <c r="X138" s="158" t="s">
        <v>232</v>
      </c>
      <c r="Z138" s="161">
        <v>98777.919999999998</v>
      </c>
      <c r="AA138" s="160">
        <v>1</v>
      </c>
      <c r="AB138" s="163">
        <v>122.68</v>
      </c>
      <c r="AD138" s="161">
        <v>121.181</v>
      </c>
      <c r="AG138" s="158" t="s">
        <v>237</v>
      </c>
      <c r="AH138" s="162">
        <v>7.2000000000000002E-5</v>
      </c>
      <c r="AI138" s="162">
        <v>6.2482671337397598E-3</v>
      </c>
      <c r="AJ138" s="162">
        <v>1.35144252882837E-3</v>
      </c>
    </row>
    <row r="139" spans="1:36">
      <c r="A139" s="158">
        <v>13710</v>
      </c>
      <c r="B139" s="158">
        <v>13711</v>
      </c>
      <c r="C139" s="158" t="s">
        <v>2691</v>
      </c>
      <c r="D139" s="158" t="s">
        <v>2692</v>
      </c>
      <c r="E139" s="158" t="s">
        <v>35</v>
      </c>
      <c r="F139" s="158" t="s">
        <v>2693</v>
      </c>
      <c r="G139" s="158" t="s">
        <v>2694</v>
      </c>
      <c r="H139" s="158" t="s">
        <v>38</v>
      </c>
      <c r="I139" s="158" t="s">
        <v>765</v>
      </c>
      <c r="J139" s="158" t="s">
        <v>39</v>
      </c>
      <c r="K139" s="158" t="s">
        <v>39</v>
      </c>
      <c r="L139" s="158" t="s">
        <v>40</v>
      </c>
      <c r="M139" s="158" t="s">
        <v>41</v>
      </c>
      <c r="N139" s="158" t="s">
        <v>106</v>
      </c>
      <c r="O139" s="158" t="s">
        <v>45</v>
      </c>
      <c r="P139" s="158" t="s">
        <v>282</v>
      </c>
      <c r="Q139" s="158" t="s">
        <v>282</v>
      </c>
      <c r="R139" s="158" t="s">
        <v>282</v>
      </c>
      <c r="S139" s="158" t="s">
        <v>46</v>
      </c>
      <c r="T139" s="158" t="s">
        <v>2695</v>
      </c>
      <c r="U139" s="158" t="s">
        <v>2696</v>
      </c>
      <c r="V139" s="162">
        <v>4.4999999999999998E-2</v>
      </c>
      <c r="W139" s="162">
        <v>8.9529999999999998E-2</v>
      </c>
      <c r="X139" s="158" t="s">
        <v>232</v>
      </c>
      <c r="Z139" s="161">
        <v>62500</v>
      </c>
      <c r="AA139" s="160">
        <v>1</v>
      </c>
      <c r="AB139" s="163">
        <v>94.9</v>
      </c>
      <c r="AD139" s="161">
        <v>59.313000000000002</v>
      </c>
      <c r="AG139" s="158" t="s">
        <v>237</v>
      </c>
      <c r="AH139" s="162">
        <v>6.2500000000000001E-4</v>
      </c>
      <c r="AI139" s="162">
        <v>3.0582442959838098E-3</v>
      </c>
      <c r="AJ139" s="162">
        <v>6.6147002307591395E-4</v>
      </c>
    </row>
    <row r="140" spans="1:36">
      <c r="A140" s="158">
        <v>13710</v>
      </c>
      <c r="B140" s="158">
        <v>13711</v>
      </c>
      <c r="C140" s="158" t="s">
        <v>2691</v>
      </c>
      <c r="D140" s="158" t="s">
        <v>2692</v>
      </c>
      <c r="E140" s="158" t="s">
        <v>35</v>
      </c>
      <c r="F140" s="158" t="s">
        <v>2697</v>
      </c>
      <c r="G140" s="158" t="s">
        <v>2698</v>
      </c>
      <c r="H140" s="158" t="s">
        <v>38</v>
      </c>
      <c r="I140" s="158" t="s">
        <v>765</v>
      </c>
      <c r="J140" s="158" t="s">
        <v>39</v>
      </c>
      <c r="K140" s="158" t="s">
        <v>39</v>
      </c>
      <c r="L140" s="158" t="s">
        <v>40</v>
      </c>
      <c r="M140" s="158" t="s">
        <v>41</v>
      </c>
      <c r="N140" s="158" t="s">
        <v>106</v>
      </c>
      <c r="O140" s="158" t="s">
        <v>45</v>
      </c>
      <c r="P140" s="158" t="s">
        <v>282</v>
      </c>
      <c r="Q140" s="158" t="s">
        <v>282</v>
      </c>
      <c r="R140" s="158" t="s">
        <v>282</v>
      </c>
      <c r="S140" s="158" t="s">
        <v>46</v>
      </c>
      <c r="T140" s="158" t="s">
        <v>2699</v>
      </c>
      <c r="U140" s="158" t="s">
        <v>2238</v>
      </c>
      <c r="V140" s="162">
        <v>6.5000000000000002E-2</v>
      </c>
      <c r="W140" s="162">
        <v>9.1230000000000006E-2</v>
      </c>
      <c r="X140" s="158" t="s">
        <v>232</v>
      </c>
      <c r="Z140" s="161">
        <v>74275</v>
      </c>
      <c r="AA140" s="160">
        <v>1</v>
      </c>
      <c r="AB140" s="163">
        <v>93.49</v>
      </c>
      <c r="AD140" s="161">
        <v>69.44</v>
      </c>
      <c r="AG140" s="158" t="s">
        <v>237</v>
      </c>
      <c r="AH140" s="162">
        <v>3.8099999999999999E-4</v>
      </c>
      <c r="AI140" s="162">
        <v>3.5804182726106E-3</v>
      </c>
      <c r="AJ140" s="162">
        <v>7.7441143616791496E-4</v>
      </c>
    </row>
    <row r="141" spans="1:36">
      <c r="A141" s="158">
        <v>13710</v>
      </c>
      <c r="B141" s="158">
        <v>13711</v>
      </c>
      <c r="C141" s="158" t="s">
        <v>2700</v>
      </c>
      <c r="D141" s="158" t="s">
        <v>2701</v>
      </c>
      <c r="E141" s="158" t="s">
        <v>35</v>
      </c>
      <c r="F141" s="158" t="s">
        <v>2702</v>
      </c>
      <c r="G141" s="158" t="s">
        <v>2703</v>
      </c>
      <c r="H141" s="158" t="s">
        <v>38</v>
      </c>
      <c r="I141" s="158" t="s">
        <v>1383</v>
      </c>
      <c r="J141" s="158" t="s">
        <v>39</v>
      </c>
      <c r="K141" s="158" t="s">
        <v>39</v>
      </c>
      <c r="L141" s="158" t="s">
        <v>40</v>
      </c>
      <c r="M141" s="158" t="s">
        <v>41</v>
      </c>
      <c r="N141" s="158" t="s">
        <v>43</v>
      </c>
      <c r="O141" s="158" t="s">
        <v>45</v>
      </c>
      <c r="P141" s="158" t="s">
        <v>282</v>
      </c>
      <c r="Q141" s="158" t="s">
        <v>282</v>
      </c>
      <c r="R141" s="158" t="s">
        <v>282</v>
      </c>
      <c r="S141" s="158" t="s">
        <v>46</v>
      </c>
      <c r="T141" s="158" t="s">
        <v>2704</v>
      </c>
      <c r="U141" s="158" t="s">
        <v>2179</v>
      </c>
      <c r="V141" s="162">
        <v>3.39E-2</v>
      </c>
      <c r="W141" s="162">
        <v>3.2809999999999999E-2</v>
      </c>
      <c r="X141" s="158" t="s">
        <v>232</v>
      </c>
      <c r="Z141" s="161">
        <v>131531.03</v>
      </c>
      <c r="AA141" s="160">
        <v>1</v>
      </c>
      <c r="AB141" s="163">
        <v>102.55</v>
      </c>
      <c r="AD141" s="161">
        <v>134.88499999999999</v>
      </c>
      <c r="AG141" s="158" t="s">
        <v>237</v>
      </c>
      <c r="AH141" s="162">
        <v>6.1600000000000001E-4</v>
      </c>
      <c r="AI141" s="162">
        <v>6.9548830315625896E-3</v>
      </c>
      <c r="AJ141" s="162">
        <v>1.50427702764604E-3</v>
      </c>
    </row>
    <row r="142" spans="1:36">
      <c r="A142" s="158">
        <v>13710</v>
      </c>
      <c r="B142" s="158">
        <v>13711</v>
      </c>
      <c r="C142" s="158" t="s">
        <v>2705</v>
      </c>
      <c r="D142" s="158" t="s">
        <v>2706</v>
      </c>
      <c r="E142" s="158" t="s">
        <v>35</v>
      </c>
      <c r="F142" s="158" t="s">
        <v>2707</v>
      </c>
      <c r="G142" s="158" t="s">
        <v>2708</v>
      </c>
      <c r="H142" s="158" t="s">
        <v>38</v>
      </c>
      <c r="I142" s="158" t="s">
        <v>765</v>
      </c>
      <c r="J142" s="158" t="s">
        <v>39</v>
      </c>
      <c r="K142" s="158" t="s">
        <v>512</v>
      </c>
      <c r="L142" s="158" t="s">
        <v>40</v>
      </c>
      <c r="M142" s="158" t="s">
        <v>41</v>
      </c>
      <c r="N142" s="158" t="s">
        <v>226</v>
      </c>
      <c r="O142" s="158" t="s">
        <v>45</v>
      </c>
      <c r="P142" s="158" t="s">
        <v>1958</v>
      </c>
      <c r="Q142" s="158" t="s">
        <v>246</v>
      </c>
      <c r="R142" s="158" t="s">
        <v>197</v>
      </c>
      <c r="S142" s="158" t="s">
        <v>46</v>
      </c>
      <c r="T142" s="158" t="s">
        <v>2130</v>
      </c>
      <c r="U142" s="158" t="s">
        <v>786</v>
      </c>
      <c r="V142" s="162">
        <v>2.75E-2</v>
      </c>
      <c r="W142" s="162">
        <v>3.9620000000000002E-2</v>
      </c>
      <c r="X142" s="158" t="s">
        <v>232</v>
      </c>
      <c r="Z142" s="161">
        <v>28299.91</v>
      </c>
      <c r="AA142" s="160">
        <v>1</v>
      </c>
      <c r="AB142" s="163">
        <v>99.43</v>
      </c>
      <c r="AD142" s="161">
        <v>28.138999999999999</v>
      </c>
      <c r="AG142" s="158" t="s">
        <v>237</v>
      </c>
      <c r="AH142" s="162">
        <v>4.1300000000000001E-4</v>
      </c>
      <c r="AI142" s="162">
        <v>1.45086979162654E-3</v>
      </c>
      <c r="AJ142" s="162">
        <v>3.1380974888359198E-4</v>
      </c>
    </row>
    <row r="143" spans="1:36">
      <c r="A143" s="158">
        <v>13710</v>
      </c>
      <c r="B143" s="158">
        <v>13711</v>
      </c>
      <c r="C143" s="158" t="s">
        <v>89</v>
      </c>
      <c r="D143" s="158" t="s">
        <v>90</v>
      </c>
      <c r="E143" s="158" t="s">
        <v>35</v>
      </c>
      <c r="F143" s="158" t="s">
        <v>2709</v>
      </c>
      <c r="G143" s="158" t="s">
        <v>2710</v>
      </c>
      <c r="H143" s="158" t="s">
        <v>38</v>
      </c>
      <c r="I143" s="158" t="s">
        <v>1383</v>
      </c>
      <c r="J143" s="158" t="s">
        <v>39</v>
      </c>
      <c r="K143" s="158" t="s">
        <v>39</v>
      </c>
      <c r="L143" s="158" t="s">
        <v>40</v>
      </c>
      <c r="M143" s="158" t="s">
        <v>41</v>
      </c>
      <c r="N143" s="158" t="s">
        <v>66</v>
      </c>
      <c r="O143" s="158" t="s">
        <v>45</v>
      </c>
      <c r="P143" s="158" t="s">
        <v>282</v>
      </c>
      <c r="Q143" s="158" t="s">
        <v>282</v>
      </c>
      <c r="R143" s="158" t="s">
        <v>282</v>
      </c>
      <c r="S143" s="158" t="s">
        <v>46</v>
      </c>
      <c r="T143" s="158" t="s">
        <v>2711</v>
      </c>
      <c r="U143" s="158" t="s">
        <v>2127</v>
      </c>
      <c r="V143" s="162">
        <v>4.9000000000000002E-2</v>
      </c>
      <c r="W143" s="162">
        <v>3.943E-2</v>
      </c>
      <c r="X143" s="158" t="s">
        <v>232</v>
      </c>
      <c r="Z143" s="161">
        <v>44000</v>
      </c>
      <c r="AA143" s="160">
        <v>1</v>
      </c>
      <c r="AB143" s="163">
        <v>106.79</v>
      </c>
      <c r="AD143" s="161">
        <v>46.988</v>
      </c>
      <c r="AG143" s="158" t="s">
        <v>237</v>
      </c>
      <c r="AH143" s="162">
        <v>6.3E-5</v>
      </c>
      <c r="AI143" s="162">
        <v>2.42275337714595E-3</v>
      </c>
      <c r="AJ143" s="162">
        <v>5.2401920094890305E-4</v>
      </c>
    </row>
    <row r="144" spans="1:36">
      <c r="A144" s="158">
        <v>13710</v>
      </c>
      <c r="B144" s="158">
        <v>13711</v>
      </c>
      <c r="C144" s="158" t="s">
        <v>89</v>
      </c>
      <c r="D144" s="158" t="s">
        <v>90</v>
      </c>
      <c r="E144" s="158" t="s">
        <v>35</v>
      </c>
      <c r="F144" s="158" t="s">
        <v>2712</v>
      </c>
      <c r="G144" s="158" t="s">
        <v>2710</v>
      </c>
      <c r="H144" s="158" t="s">
        <v>38</v>
      </c>
      <c r="I144" s="158" t="s">
        <v>1383</v>
      </c>
      <c r="J144" s="158" t="s">
        <v>39</v>
      </c>
      <c r="K144" s="158" t="s">
        <v>39</v>
      </c>
      <c r="L144" s="158" t="s">
        <v>992</v>
      </c>
      <c r="M144" s="158" t="s">
        <v>41</v>
      </c>
      <c r="N144" s="158" t="s">
        <v>66</v>
      </c>
      <c r="O144" s="158" t="s">
        <v>45</v>
      </c>
      <c r="P144" s="158" t="s">
        <v>282</v>
      </c>
      <c r="Q144" s="158" t="s">
        <v>282</v>
      </c>
      <c r="R144" s="158" t="s">
        <v>282</v>
      </c>
      <c r="S144" s="158" t="s">
        <v>46</v>
      </c>
      <c r="T144" s="158" t="s">
        <v>2713</v>
      </c>
      <c r="U144" s="158" t="s">
        <v>2127</v>
      </c>
      <c r="V144" s="162">
        <v>4.9000000000000002E-2</v>
      </c>
      <c r="W144" s="162">
        <v>3.943E-2</v>
      </c>
      <c r="X144" s="158" t="s">
        <v>232</v>
      </c>
      <c r="Z144" s="161">
        <v>40000</v>
      </c>
      <c r="AA144" s="160">
        <v>1</v>
      </c>
      <c r="AB144" s="163">
        <v>106.583</v>
      </c>
      <c r="AD144" s="161">
        <v>42.633000000000003</v>
      </c>
      <c r="AG144" s="158" t="s">
        <v>237</v>
      </c>
      <c r="AH144" s="162">
        <v>8.7999999999999998E-5</v>
      </c>
      <c r="AI144" s="162">
        <v>2.1982419608596602E-3</v>
      </c>
      <c r="AJ144" s="162">
        <v>4.7545945315284897E-4</v>
      </c>
    </row>
    <row r="145" spans="1:36">
      <c r="A145" s="158">
        <v>13710</v>
      </c>
      <c r="B145" s="158">
        <v>13711</v>
      </c>
      <c r="C145" s="158" t="s">
        <v>2714</v>
      </c>
      <c r="D145" s="158" t="s">
        <v>2715</v>
      </c>
      <c r="E145" s="158" t="s">
        <v>277</v>
      </c>
      <c r="F145" s="158" t="s">
        <v>2716</v>
      </c>
      <c r="G145" s="158" t="s">
        <v>2717</v>
      </c>
      <c r="H145" s="158" t="s">
        <v>38</v>
      </c>
      <c r="I145" s="158" t="s">
        <v>296</v>
      </c>
      <c r="J145" s="158" t="s">
        <v>39</v>
      </c>
      <c r="K145" s="158" t="s">
        <v>138</v>
      </c>
      <c r="L145" s="158" t="s">
        <v>40</v>
      </c>
      <c r="M145" s="158" t="s">
        <v>41</v>
      </c>
      <c r="N145" s="158" t="s">
        <v>1092</v>
      </c>
      <c r="O145" s="158" t="s">
        <v>45</v>
      </c>
      <c r="P145" s="158" t="s">
        <v>2718</v>
      </c>
      <c r="Q145" s="158" t="s">
        <v>246</v>
      </c>
      <c r="R145" s="158" t="s">
        <v>197</v>
      </c>
      <c r="S145" s="158" t="s">
        <v>46</v>
      </c>
      <c r="T145" s="158" t="s">
        <v>2719</v>
      </c>
      <c r="U145" s="158" t="s">
        <v>81</v>
      </c>
      <c r="V145" s="162">
        <v>7.2317999999999993E-2</v>
      </c>
      <c r="W145" s="162">
        <v>0.10448</v>
      </c>
      <c r="X145" s="158" t="s">
        <v>232</v>
      </c>
      <c r="Z145" s="161">
        <v>5000</v>
      </c>
      <c r="AA145" s="160">
        <v>1</v>
      </c>
      <c r="AB145" s="163">
        <v>81.48</v>
      </c>
      <c r="AD145" s="161">
        <v>4.0739999999999998</v>
      </c>
      <c r="AG145" s="158" t="s">
        <v>237</v>
      </c>
      <c r="AH145" s="162">
        <v>1.2E-5</v>
      </c>
      <c r="AI145" s="162">
        <v>2.1006174519431901E-4</v>
      </c>
      <c r="AJ145" s="162">
        <v>4.5434417264678998E-5</v>
      </c>
    </row>
    <row r="146" spans="1:36">
      <c r="A146" s="158">
        <v>13710</v>
      </c>
      <c r="B146" s="158">
        <v>13711</v>
      </c>
      <c r="C146" s="158" t="s">
        <v>2720</v>
      </c>
      <c r="D146" s="158" t="s">
        <v>2721</v>
      </c>
      <c r="E146" s="158" t="s">
        <v>277</v>
      </c>
      <c r="F146" s="158" t="s">
        <v>2722</v>
      </c>
      <c r="G146" s="158" t="s">
        <v>2723</v>
      </c>
      <c r="H146" s="158" t="s">
        <v>38</v>
      </c>
      <c r="I146" s="158" t="s">
        <v>765</v>
      </c>
      <c r="J146" s="158" t="s">
        <v>39</v>
      </c>
      <c r="K146" s="158" t="s">
        <v>39</v>
      </c>
      <c r="L146" s="158" t="s">
        <v>40</v>
      </c>
      <c r="M146" s="158" t="s">
        <v>41</v>
      </c>
      <c r="N146" s="158" t="s">
        <v>1102</v>
      </c>
      <c r="O146" s="158" t="s">
        <v>45</v>
      </c>
      <c r="P146" s="158" t="s">
        <v>310</v>
      </c>
      <c r="Q146" s="158" t="s">
        <v>246</v>
      </c>
      <c r="R146" s="158" t="s">
        <v>197</v>
      </c>
      <c r="S146" s="158" t="s">
        <v>46</v>
      </c>
      <c r="T146" s="158" t="s">
        <v>2724</v>
      </c>
      <c r="U146" s="158" t="s">
        <v>2725</v>
      </c>
      <c r="V146" s="162">
        <v>7.0000000000000007E-2</v>
      </c>
      <c r="W146" s="162">
        <v>0.57096999999999998</v>
      </c>
      <c r="X146" s="158" t="s">
        <v>232</v>
      </c>
      <c r="Z146" s="161">
        <v>34000</v>
      </c>
      <c r="AA146" s="160">
        <v>1</v>
      </c>
      <c r="AB146" s="163">
        <v>29</v>
      </c>
      <c r="AC146" s="161">
        <v>0.18</v>
      </c>
      <c r="AD146" s="161">
        <v>10.039999999999999</v>
      </c>
      <c r="AG146" s="158" t="s">
        <v>237</v>
      </c>
      <c r="AH146" s="162">
        <v>5.5000000000000002E-5</v>
      </c>
      <c r="AI146" s="162">
        <v>5.1767793857412003E-4</v>
      </c>
      <c r="AJ146" s="162">
        <v>1.1196896154574799E-4</v>
      </c>
    </row>
    <row r="147" spans="1:36">
      <c r="A147" s="158">
        <v>13710</v>
      </c>
      <c r="B147" s="158">
        <v>13711</v>
      </c>
      <c r="C147" s="158" t="s">
        <v>2726</v>
      </c>
      <c r="D147" s="158" t="s">
        <v>2727</v>
      </c>
      <c r="E147" s="158" t="s">
        <v>35</v>
      </c>
      <c r="F147" s="158" t="s">
        <v>2728</v>
      </c>
      <c r="G147" s="158" t="s">
        <v>2729</v>
      </c>
      <c r="H147" s="158" t="s">
        <v>38</v>
      </c>
      <c r="I147" s="158" t="s">
        <v>1383</v>
      </c>
      <c r="J147" s="158" t="s">
        <v>39</v>
      </c>
      <c r="K147" s="158" t="s">
        <v>39</v>
      </c>
      <c r="L147" s="158" t="s">
        <v>40</v>
      </c>
      <c r="M147" s="158" t="s">
        <v>41</v>
      </c>
      <c r="N147" s="158" t="s">
        <v>43</v>
      </c>
      <c r="O147" s="158" t="s">
        <v>45</v>
      </c>
      <c r="P147" s="158" t="s">
        <v>2624</v>
      </c>
      <c r="Q147" s="158" t="s">
        <v>246</v>
      </c>
      <c r="R147" s="158" t="s">
        <v>197</v>
      </c>
      <c r="S147" s="158" t="s">
        <v>46</v>
      </c>
      <c r="T147" s="158" t="s">
        <v>2730</v>
      </c>
      <c r="U147" s="158" t="s">
        <v>2731</v>
      </c>
      <c r="V147" s="162">
        <v>1.9599999999999999E-2</v>
      </c>
      <c r="W147" s="162">
        <v>2.4039999999999999E-2</v>
      </c>
      <c r="X147" s="158" t="s">
        <v>232</v>
      </c>
      <c r="Z147" s="161">
        <v>111000</v>
      </c>
      <c r="AA147" s="160">
        <v>1</v>
      </c>
      <c r="AB147" s="163">
        <v>119.64</v>
      </c>
      <c r="AD147" s="161">
        <v>132.80000000000001</v>
      </c>
      <c r="AG147" s="158" t="s">
        <v>237</v>
      </c>
      <c r="AH147" s="162">
        <v>1.2899999999999999E-4</v>
      </c>
      <c r="AI147" s="162">
        <v>6.8473941547628004E-3</v>
      </c>
      <c r="AJ147" s="162">
        <v>1.4810281753844599E-3</v>
      </c>
    </row>
    <row r="148" spans="1:36">
      <c r="A148" s="158">
        <v>13710</v>
      </c>
      <c r="B148" s="158">
        <v>13711</v>
      </c>
      <c r="C148" s="158" t="s">
        <v>2726</v>
      </c>
      <c r="D148" s="158" t="s">
        <v>2727</v>
      </c>
      <c r="E148" s="158" t="s">
        <v>35</v>
      </c>
      <c r="F148" s="158" t="s">
        <v>2732</v>
      </c>
      <c r="G148" s="158" t="s">
        <v>2733</v>
      </c>
      <c r="H148" s="158" t="s">
        <v>38</v>
      </c>
      <c r="I148" s="158" t="s">
        <v>1383</v>
      </c>
      <c r="J148" s="158" t="s">
        <v>39</v>
      </c>
      <c r="K148" s="158" t="s">
        <v>39</v>
      </c>
      <c r="L148" s="158" t="s">
        <v>40</v>
      </c>
      <c r="M148" s="158" t="s">
        <v>41</v>
      </c>
      <c r="N148" s="158" t="s">
        <v>43</v>
      </c>
      <c r="O148" s="158" t="s">
        <v>45</v>
      </c>
      <c r="P148" s="158" t="s">
        <v>2140</v>
      </c>
      <c r="Q148" s="158" t="s">
        <v>196</v>
      </c>
      <c r="R148" s="158" t="s">
        <v>197</v>
      </c>
      <c r="S148" s="158" t="s">
        <v>46</v>
      </c>
      <c r="T148" s="158" t="s">
        <v>2734</v>
      </c>
      <c r="U148" s="158" t="s">
        <v>2735</v>
      </c>
      <c r="V148" s="162">
        <v>0.03</v>
      </c>
      <c r="W148" s="162">
        <v>2.6859999999999998E-2</v>
      </c>
      <c r="X148" s="158" t="s">
        <v>232</v>
      </c>
      <c r="Z148" s="161">
        <v>35600</v>
      </c>
      <c r="AA148" s="160">
        <v>1</v>
      </c>
      <c r="AB148" s="163">
        <v>109.89</v>
      </c>
      <c r="AD148" s="161">
        <v>39.121000000000002</v>
      </c>
      <c r="AG148" s="158" t="s">
        <v>237</v>
      </c>
      <c r="AH148" s="162">
        <v>3.3000000000000003E-5</v>
      </c>
      <c r="AI148" s="162">
        <v>2.0171310564230998E-3</v>
      </c>
      <c r="AJ148" s="162">
        <v>4.36286835617266E-4</v>
      </c>
    </row>
    <row r="149" spans="1:36">
      <c r="A149" s="158">
        <v>13710</v>
      </c>
      <c r="B149" s="158">
        <v>13711</v>
      </c>
      <c r="C149" s="158" t="s">
        <v>2736</v>
      </c>
      <c r="D149" s="158" t="s">
        <v>2737</v>
      </c>
      <c r="E149" s="158" t="s">
        <v>35</v>
      </c>
      <c r="F149" s="158" t="s">
        <v>2738</v>
      </c>
      <c r="G149" s="158" t="s">
        <v>2739</v>
      </c>
      <c r="H149" s="158" t="s">
        <v>38</v>
      </c>
      <c r="I149" s="158" t="s">
        <v>765</v>
      </c>
      <c r="J149" s="158" t="s">
        <v>39</v>
      </c>
      <c r="K149" s="158" t="s">
        <v>39</v>
      </c>
      <c r="L149" s="158" t="s">
        <v>40</v>
      </c>
      <c r="M149" s="158" t="s">
        <v>41</v>
      </c>
      <c r="N149" s="158" t="s">
        <v>1120</v>
      </c>
      <c r="O149" s="158" t="s">
        <v>45</v>
      </c>
      <c r="P149" s="158" t="s">
        <v>257</v>
      </c>
      <c r="Q149" s="158" t="s">
        <v>196</v>
      </c>
      <c r="R149" s="158" t="s">
        <v>197</v>
      </c>
      <c r="S149" s="158" t="s">
        <v>46</v>
      </c>
      <c r="T149" s="158" t="s">
        <v>2740</v>
      </c>
      <c r="U149" s="158" t="s">
        <v>2741</v>
      </c>
      <c r="V149" s="162">
        <v>3.5499999999999997E-2</v>
      </c>
      <c r="W149" s="162">
        <v>0.12033000000000001</v>
      </c>
      <c r="X149" s="158" t="s">
        <v>232</v>
      </c>
      <c r="Z149" s="161">
        <v>46737</v>
      </c>
      <c r="AA149" s="160">
        <v>1</v>
      </c>
      <c r="AB149" s="163">
        <v>101.68</v>
      </c>
      <c r="AD149" s="161">
        <v>47.521999999999998</v>
      </c>
      <c r="AG149" s="158" t="s">
        <v>237</v>
      </c>
      <c r="AH149" s="162">
        <v>3.2899999999999997E-4</v>
      </c>
      <c r="AI149" s="162">
        <v>2.4503172317961101E-3</v>
      </c>
      <c r="AJ149" s="162">
        <v>5.2998100838052295E-4</v>
      </c>
    </row>
    <row r="150" spans="1:36">
      <c r="A150" s="158">
        <v>13710</v>
      </c>
      <c r="B150" s="158">
        <v>13711</v>
      </c>
      <c r="C150" s="158" t="s">
        <v>2736</v>
      </c>
      <c r="D150" s="158" t="s">
        <v>2737</v>
      </c>
      <c r="E150" s="158" t="s">
        <v>35</v>
      </c>
      <c r="F150" s="158" t="s">
        <v>2742</v>
      </c>
      <c r="G150" s="158" t="s">
        <v>2743</v>
      </c>
      <c r="H150" s="158" t="s">
        <v>38</v>
      </c>
      <c r="I150" s="158" t="s">
        <v>765</v>
      </c>
      <c r="J150" s="158" t="s">
        <v>39</v>
      </c>
      <c r="K150" s="158" t="s">
        <v>39</v>
      </c>
      <c r="L150" s="158" t="s">
        <v>40</v>
      </c>
      <c r="M150" s="158" t="s">
        <v>41</v>
      </c>
      <c r="N150" s="158" t="s">
        <v>1120</v>
      </c>
      <c r="O150" s="158" t="s">
        <v>45</v>
      </c>
      <c r="P150" s="158" t="s">
        <v>257</v>
      </c>
      <c r="Q150" s="158" t="s">
        <v>196</v>
      </c>
      <c r="R150" s="158" t="s">
        <v>197</v>
      </c>
      <c r="S150" s="158" t="s">
        <v>46</v>
      </c>
      <c r="T150" s="158" t="s">
        <v>2744</v>
      </c>
      <c r="U150" s="158" t="s">
        <v>67</v>
      </c>
      <c r="V150" s="162">
        <v>2.5000000000000001E-2</v>
      </c>
      <c r="W150" s="162">
        <v>3.9E-2</v>
      </c>
      <c r="X150" s="158" t="s">
        <v>232</v>
      </c>
      <c r="Z150" s="161">
        <v>3000</v>
      </c>
      <c r="AA150" s="160">
        <v>1</v>
      </c>
      <c r="AB150" s="163">
        <v>99.85</v>
      </c>
      <c r="AD150" s="161">
        <v>2.9950000000000001</v>
      </c>
      <c r="AG150" s="158" t="s">
        <v>237</v>
      </c>
      <c r="AH150" s="162">
        <v>6.0000000000000002E-6</v>
      </c>
      <c r="AI150" s="162">
        <v>1.54452616035735E-4</v>
      </c>
      <c r="AJ150" s="162">
        <v>3.3406675728116303E-5</v>
      </c>
    </row>
    <row r="151" spans="1:36">
      <c r="A151" s="158">
        <v>13710</v>
      </c>
      <c r="B151" s="158">
        <v>13711</v>
      </c>
      <c r="C151" s="158" t="s">
        <v>2745</v>
      </c>
      <c r="D151" s="158" t="s">
        <v>2746</v>
      </c>
      <c r="E151" s="158" t="s">
        <v>277</v>
      </c>
      <c r="F151" s="158" t="s">
        <v>2747</v>
      </c>
      <c r="G151" s="158" t="s">
        <v>2748</v>
      </c>
      <c r="H151" s="158" t="s">
        <v>38</v>
      </c>
      <c r="I151" s="158" t="s">
        <v>765</v>
      </c>
      <c r="J151" s="158" t="s">
        <v>39</v>
      </c>
      <c r="K151" s="158" t="s">
        <v>39</v>
      </c>
      <c r="L151" s="158" t="s">
        <v>40</v>
      </c>
      <c r="M151" s="158" t="s">
        <v>41</v>
      </c>
      <c r="N151" s="158" t="s">
        <v>226</v>
      </c>
      <c r="O151" s="158" t="s">
        <v>45</v>
      </c>
      <c r="P151" s="158" t="s">
        <v>265</v>
      </c>
      <c r="Q151" s="158" t="s">
        <v>196</v>
      </c>
      <c r="R151" s="158" t="s">
        <v>197</v>
      </c>
      <c r="S151" s="158" t="s">
        <v>46</v>
      </c>
      <c r="T151" s="158" t="s">
        <v>2749</v>
      </c>
      <c r="U151" s="158" t="s">
        <v>2750</v>
      </c>
      <c r="V151" s="162">
        <v>6.3899999999999998E-2</v>
      </c>
      <c r="W151" s="162">
        <v>6.2399999999999997E-2</v>
      </c>
      <c r="X151" s="158" t="s">
        <v>232</v>
      </c>
      <c r="Z151" s="161">
        <v>76047.490000000005</v>
      </c>
      <c r="AA151" s="160">
        <v>1</v>
      </c>
      <c r="AB151" s="163">
        <v>102.17</v>
      </c>
      <c r="AD151" s="161">
        <v>77.697999999999993</v>
      </c>
      <c r="AG151" s="158" t="s">
        <v>237</v>
      </c>
      <c r="AH151" s="162">
        <v>1.92E-4</v>
      </c>
      <c r="AI151" s="162">
        <v>4.0062147208597097E-3</v>
      </c>
      <c r="AJ151" s="162">
        <v>8.6650727913861996E-4</v>
      </c>
    </row>
    <row r="152" spans="1:36">
      <c r="A152" s="158">
        <v>13710</v>
      </c>
      <c r="B152" s="158">
        <v>13711</v>
      </c>
      <c r="C152" s="158" t="s">
        <v>2745</v>
      </c>
      <c r="D152" s="158" t="s">
        <v>2746</v>
      </c>
      <c r="E152" s="158" t="s">
        <v>277</v>
      </c>
      <c r="F152" s="158" t="s">
        <v>2751</v>
      </c>
      <c r="G152" s="158" t="s">
        <v>2752</v>
      </c>
      <c r="H152" s="158" t="s">
        <v>38</v>
      </c>
      <c r="I152" s="158" t="s">
        <v>765</v>
      </c>
      <c r="J152" s="158" t="s">
        <v>39</v>
      </c>
      <c r="K152" s="158" t="s">
        <v>138</v>
      </c>
      <c r="L152" s="158" t="s">
        <v>40</v>
      </c>
      <c r="M152" s="158" t="s">
        <v>41</v>
      </c>
      <c r="N152" s="158" t="s">
        <v>226</v>
      </c>
      <c r="O152" s="158" t="s">
        <v>45</v>
      </c>
      <c r="P152" s="158" t="s">
        <v>265</v>
      </c>
      <c r="Q152" s="158" t="s">
        <v>196</v>
      </c>
      <c r="R152" s="158" t="s">
        <v>197</v>
      </c>
      <c r="S152" s="158" t="s">
        <v>46</v>
      </c>
      <c r="T152" s="158" t="s">
        <v>2753</v>
      </c>
      <c r="U152" s="158" t="s">
        <v>1878</v>
      </c>
      <c r="V152" s="162">
        <v>6.4399999999999999E-2</v>
      </c>
      <c r="W152" s="162">
        <v>6.1339999999999999E-2</v>
      </c>
      <c r="X152" s="158" t="s">
        <v>232</v>
      </c>
      <c r="Z152" s="161">
        <v>17757.669999999998</v>
      </c>
      <c r="AA152" s="160">
        <v>1</v>
      </c>
      <c r="AB152" s="163">
        <v>102.09</v>
      </c>
      <c r="AD152" s="161">
        <v>18.129000000000001</v>
      </c>
      <c r="AG152" s="158" t="s">
        <v>237</v>
      </c>
      <c r="AH152" s="162">
        <v>4.8000000000000001E-5</v>
      </c>
      <c r="AI152" s="162">
        <v>9.3474925877177399E-4</v>
      </c>
      <c r="AJ152" s="162">
        <v>2.02177639824896E-4</v>
      </c>
    </row>
    <row r="153" spans="1:36">
      <c r="A153" s="158">
        <v>13710</v>
      </c>
      <c r="B153" s="158">
        <v>13711</v>
      </c>
      <c r="C153" s="158" t="s">
        <v>2754</v>
      </c>
      <c r="D153" s="158" t="s">
        <v>2755</v>
      </c>
      <c r="E153" s="158" t="s">
        <v>35</v>
      </c>
      <c r="F153" s="158" t="s">
        <v>2756</v>
      </c>
      <c r="G153" s="158" t="s">
        <v>2757</v>
      </c>
      <c r="H153" s="158" t="s">
        <v>38</v>
      </c>
      <c r="I153" s="158" t="s">
        <v>1383</v>
      </c>
      <c r="J153" s="158" t="s">
        <v>39</v>
      </c>
      <c r="K153" s="158" t="s">
        <v>39</v>
      </c>
      <c r="L153" s="158" t="s">
        <v>40</v>
      </c>
      <c r="M153" s="158" t="s">
        <v>41</v>
      </c>
      <c r="N153" s="158" t="s">
        <v>43</v>
      </c>
      <c r="O153" s="158" t="s">
        <v>45</v>
      </c>
      <c r="P153" s="158" t="s">
        <v>717</v>
      </c>
      <c r="Q153" s="158" t="s">
        <v>196</v>
      </c>
      <c r="R153" s="158" t="s">
        <v>197</v>
      </c>
      <c r="S153" s="158" t="s">
        <v>46</v>
      </c>
      <c r="T153" s="158" t="s">
        <v>2758</v>
      </c>
      <c r="U153" s="158" t="s">
        <v>2759</v>
      </c>
      <c r="V153" s="162">
        <v>1.34E-2</v>
      </c>
      <c r="W153" s="162">
        <v>2.307E-2</v>
      </c>
      <c r="X153" s="158" t="s">
        <v>232</v>
      </c>
      <c r="Z153" s="161">
        <v>154000.70000000001</v>
      </c>
      <c r="AA153" s="160">
        <v>1</v>
      </c>
      <c r="AB153" s="163">
        <v>118.34</v>
      </c>
      <c r="AC153" s="161">
        <v>24.777999999999999</v>
      </c>
      <c r="AD153" s="161">
        <v>207.02199999999999</v>
      </c>
      <c r="AG153" s="158" t="s">
        <v>237</v>
      </c>
      <c r="AH153" s="162">
        <v>8.7000000000000001E-5</v>
      </c>
      <c r="AI153" s="162">
        <v>1.06743751531507E-2</v>
      </c>
      <c r="AJ153" s="162">
        <v>2.30876885412587E-3</v>
      </c>
    </row>
    <row r="154" spans="1:36">
      <c r="A154" s="158">
        <v>13710</v>
      </c>
      <c r="B154" s="158">
        <v>13711</v>
      </c>
      <c r="C154" s="158" t="s">
        <v>2754</v>
      </c>
      <c r="D154" s="158" t="s">
        <v>2755</v>
      </c>
      <c r="E154" s="158" t="s">
        <v>35</v>
      </c>
      <c r="F154" s="158" t="s">
        <v>2760</v>
      </c>
      <c r="G154" s="158" t="s">
        <v>2761</v>
      </c>
      <c r="H154" s="158" t="s">
        <v>38</v>
      </c>
      <c r="I154" s="158" t="s">
        <v>1383</v>
      </c>
      <c r="J154" s="158" t="s">
        <v>39</v>
      </c>
      <c r="K154" s="158" t="s">
        <v>39</v>
      </c>
      <c r="L154" s="158" t="s">
        <v>40</v>
      </c>
      <c r="M154" s="158" t="s">
        <v>41</v>
      </c>
      <c r="N154" s="158" t="s">
        <v>43</v>
      </c>
      <c r="O154" s="158" t="s">
        <v>45</v>
      </c>
      <c r="P154" s="158" t="s">
        <v>1958</v>
      </c>
      <c r="Q154" s="158" t="s">
        <v>246</v>
      </c>
      <c r="R154" s="158" t="s">
        <v>197</v>
      </c>
      <c r="S154" s="158" t="s">
        <v>46</v>
      </c>
      <c r="T154" s="158" t="s">
        <v>2762</v>
      </c>
      <c r="U154" s="158" t="s">
        <v>2111</v>
      </c>
      <c r="V154" s="162">
        <v>1.77E-2</v>
      </c>
      <c r="W154" s="162">
        <v>2.2970000000000001E-2</v>
      </c>
      <c r="X154" s="158" t="s">
        <v>232</v>
      </c>
      <c r="Z154" s="161">
        <v>75698.83</v>
      </c>
      <c r="AA154" s="160">
        <v>1</v>
      </c>
      <c r="AB154" s="163">
        <v>118.43</v>
      </c>
      <c r="AD154" s="161">
        <v>89.65</v>
      </c>
      <c r="AG154" s="158" t="s">
        <v>237</v>
      </c>
      <c r="AH154" s="162">
        <v>4.6999999999999997E-5</v>
      </c>
      <c r="AI154" s="162">
        <v>4.6224991609818099E-3</v>
      </c>
      <c r="AJ154" s="162">
        <v>9.9980391713586406E-4</v>
      </c>
    </row>
    <row r="155" spans="1:36">
      <c r="A155" s="158">
        <v>13710</v>
      </c>
      <c r="B155" s="158">
        <v>13711</v>
      </c>
      <c r="C155" s="158" t="s">
        <v>2763</v>
      </c>
      <c r="D155" s="158" t="s">
        <v>2764</v>
      </c>
      <c r="E155" s="158" t="s">
        <v>35</v>
      </c>
      <c r="F155" s="158" t="s">
        <v>2765</v>
      </c>
      <c r="G155" s="158" t="s">
        <v>2766</v>
      </c>
      <c r="H155" s="158" t="s">
        <v>38</v>
      </c>
      <c r="I155" s="158" t="s">
        <v>765</v>
      </c>
      <c r="J155" s="158" t="s">
        <v>39</v>
      </c>
      <c r="K155" s="158" t="s">
        <v>39</v>
      </c>
      <c r="L155" s="158" t="s">
        <v>40</v>
      </c>
      <c r="M155" s="158" t="s">
        <v>41</v>
      </c>
      <c r="N155" s="158" t="s">
        <v>43</v>
      </c>
      <c r="O155" s="158" t="s">
        <v>45</v>
      </c>
      <c r="P155" s="158" t="s">
        <v>195</v>
      </c>
      <c r="Q155" s="158" t="s">
        <v>196</v>
      </c>
      <c r="R155" s="158" t="s">
        <v>197</v>
      </c>
      <c r="S155" s="158" t="s">
        <v>46</v>
      </c>
      <c r="T155" s="158" t="s">
        <v>2767</v>
      </c>
      <c r="U155" s="158" t="s">
        <v>2358</v>
      </c>
      <c r="V155" s="162">
        <v>1.44E-2</v>
      </c>
      <c r="W155" s="162">
        <v>3.2779999999999997E-2</v>
      </c>
      <c r="X155" s="158" t="s">
        <v>232</v>
      </c>
      <c r="Z155" s="161">
        <v>189333.78</v>
      </c>
      <c r="AA155" s="160">
        <v>1</v>
      </c>
      <c r="AB155" s="163">
        <v>98.61</v>
      </c>
      <c r="AD155" s="161">
        <v>186.702</v>
      </c>
      <c r="AG155" s="158" t="s">
        <v>237</v>
      </c>
      <c r="AH155" s="162">
        <v>9.4700000000000003E-4</v>
      </c>
      <c r="AI155" s="162">
        <v>9.6266461585537196E-3</v>
      </c>
      <c r="AJ155" s="162">
        <v>2.08215473989586E-3</v>
      </c>
    </row>
    <row r="156" spans="1:36">
      <c r="A156" s="158">
        <v>13710</v>
      </c>
      <c r="B156" s="158">
        <v>13711</v>
      </c>
      <c r="C156" s="158" t="s">
        <v>2768</v>
      </c>
      <c r="D156" s="158" t="s">
        <v>2769</v>
      </c>
      <c r="E156" s="158" t="s">
        <v>35</v>
      </c>
      <c r="F156" s="158" t="s">
        <v>2770</v>
      </c>
      <c r="G156" s="158" t="s">
        <v>2771</v>
      </c>
      <c r="H156" s="158" t="s">
        <v>38</v>
      </c>
      <c r="I156" s="158" t="s">
        <v>765</v>
      </c>
      <c r="J156" s="158" t="s">
        <v>39</v>
      </c>
      <c r="K156" s="158" t="s">
        <v>39</v>
      </c>
      <c r="L156" s="158" t="s">
        <v>40</v>
      </c>
      <c r="M156" s="158" t="s">
        <v>41</v>
      </c>
      <c r="N156" s="158" t="s">
        <v>106</v>
      </c>
      <c r="O156" s="158" t="s">
        <v>45</v>
      </c>
      <c r="P156" s="158" t="s">
        <v>2218</v>
      </c>
      <c r="Q156" s="158" t="s">
        <v>246</v>
      </c>
      <c r="R156" s="158" t="s">
        <v>197</v>
      </c>
      <c r="S156" s="158" t="s">
        <v>46</v>
      </c>
      <c r="T156" s="158" t="s">
        <v>2772</v>
      </c>
      <c r="U156" s="158" t="s">
        <v>595</v>
      </c>
      <c r="V156" s="162">
        <v>7.3999999999999996E-2</v>
      </c>
      <c r="W156" s="162">
        <v>4.129E-2</v>
      </c>
      <c r="X156" s="158" t="s">
        <v>232</v>
      </c>
      <c r="Z156" s="161">
        <v>19315.79</v>
      </c>
      <c r="AA156" s="160">
        <v>1</v>
      </c>
      <c r="AB156" s="163">
        <v>102.81</v>
      </c>
      <c r="AD156" s="161">
        <v>19.859000000000002</v>
      </c>
      <c r="AG156" s="158" t="s">
        <v>237</v>
      </c>
      <c r="AH156" s="162">
        <v>2.1900000000000001E-4</v>
      </c>
      <c r="AI156" s="162">
        <v>1.0239382787590799E-3</v>
      </c>
      <c r="AJ156" s="162">
        <v>2.2146840190907501E-4</v>
      </c>
    </row>
    <row r="157" spans="1:36">
      <c r="A157" s="158">
        <v>13710</v>
      </c>
      <c r="B157" s="158">
        <v>13711</v>
      </c>
      <c r="C157" s="158" t="s">
        <v>2768</v>
      </c>
      <c r="D157" s="158" t="s">
        <v>2769</v>
      </c>
      <c r="E157" s="158" t="s">
        <v>35</v>
      </c>
      <c r="F157" s="158" t="s">
        <v>2773</v>
      </c>
      <c r="G157" s="158" t="s">
        <v>2774</v>
      </c>
      <c r="H157" s="158" t="s">
        <v>38</v>
      </c>
      <c r="I157" s="158" t="s">
        <v>765</v>
      </c>
      <c r="J157" s="158" t="s">
        <v>39</v>
      </c>
      <c r="K157" s="158" t="s">
        <v>39</v>
      </c>
      <c r="L157" s="158" t="s">
        <v>40</v>
      </c>
      <c r="M157" s="158" t="s">
        <v>41</v>
      </c>
      <c r="N157" s="158" t="s">
        <v>43</v>
      </c>
      <c r="O157" s="158" t="s">
        <v>45</v>
      </c>
      <c r="P157" s="158" t="s">
        <v>2218</v>
      </c>
      <c r="Q157" s="158" t="s">
        <v>246</v>
      </c>
      <c r="R157" s="158" t="s">
        <v>197</v>
      </c>
      <c r="S157" s="158" t="s">
        <v>46</v>
      </c>
      <c r="T157" s="158" t="s">
        <v>2775</v>
      </c>
      <c r="U157" s="158" t="s">
        <v>410</v>
      </c>
      <c r="V157" s="162">
        <v>5.1400000000000001E-2</v>
      </c>
      <c r="W157" s="162">
        <v>5.0700000000000002E-2</v>
      </c>
      <c r="X157" s="158" t="s">
        <v>232</v>
      </c>
      <c r="Z157" s="161">
        <v>36000</v>
      </c>
      <c r="AA157" s="160">
        <v>1</v>
      </c>
      <c r="AB157" s="163">
        <v>101.23</v>
      </c>
      <c r="AD157" s="161">
        <v>36.442999999999998</v>
      </c>
      <c r="AG157" s="158" t="s">
        <v>237</v>
      </c>
      <c r="AH157" s="162">
        <v>1.45E-4</v>
      </c>
      <c r="AI157" s="162">
        <v>1.8790471693096501E-3</v>
      </c>
      <c r="AJ157" s="162">
        <v>4.0642056492224901E-4</v>
      </c>
    </row>
    <row r="158" spans="1:36">
      <c r="A158" s="158">
        <v>13710</v>
      </c>
      <c r="B158" s="158">
        <v>13711</v>
      </c>
      <c r="C158" s="158" t="s">
        <v>749</v>
      </c>
      <c r="D158" s="158" t="s">
        <v>750</v>
      </c>
      <c r="E158" s="158" t="s">
        <v>35</v>
      </c>
      <c r="F158" s="158" t="s">
        <v>2776</v>
      </c>
      <c r="G158" s="158" t="s">
        <v>2777</v>
      </c>
      <c r="H158" s="158" t="s">
        <v>38</v>
      </c>
      <c r="I158" s="158" t="s">
        <v>765</v>
      </c>
      <c r="J158" s="158" t="s">
        <v>39</v>
      </c>
      <c r="K158" s="158" t="s">
        <v>39</v>
      </c>
      <c r="L158" s="158" t="s">
        <v>40</v>
      </c>
      <c r="M158" s="158" t="s">
        <v>41</v>
      </c>
      <c r="N158" s="158" t="s">
        <v>1095</v>
      </c>
      <c r="O158" s="158" t="s">
        <v>45</v>
      </c>
      <c r="P158" s="158" t="s">
        <v>195</v>
      </c>
      <c r="Q158" s="158" t="s">
        <v>196</v>
      </c>
      <c r="R158" s="158" t="s">
        <v>197</v>
      </c>
      <c r="S158" s="158" t="s">
        <v>46</v>
      </c>
      <c r="T158" s="158" t="s">
        <v>2778</v>
      </c>
      <c r="U158" s="158" t="s">
        <v>2779</v>
      </c>
      <c r="V158" s="162">
        <v>4.8800000000000003E-2</v>
      </c>
      <c r="W158" s="162">
        <v>3.8870000000000002E-2</v>
      </c>
      <c r="X158" s="158" t="s">
        <v>232</v>
      </c>
      <c r="Z158" s="161">
        <v>184100</v>
      </c>
      <c r="AA158" s="160">
        <v>1</v>
      </c>
      <c r="AB158" s="163">
        <v>104.48</v>
      </c>
      <c r="AD158" s="161">
        <v>192.34800000000001</v>
      </c>
      <c r="AG158" s="158" t="s">
        <v>237</v>
      </c>
      <c r="AH158" s="162">
        <v>3.8000000000000002E-5</v>
      </c>
      <c r="AI158" s="162">
        <v>9.91774407090781E-3</v>
      </c>
      <c r="AJ158" s="162">
        <v>2.1451165324037698E-3</v>
      </c>
    </row>
    <row r="159" spans="1:36">
      <c r="A159" s="158">
        <v>13710</v>
      </c>
      <c r="B159" s="158">
        <v>13711</v>
      </c>
      <c r="C159" s="158" t="s">
        <v>749</v>
      </c>
      <c r="D159" s="158" t="s">
        <v>750</v>
      </c>
      <c r="E159" s="158" t="s">
        <v>35</v>
      </c>
      <c r="F159" s="158" t="s">
        <v>2780</v>
      </c>
      <c r="G159" s="158" t="s">
        <v>2777</v>
      </c>
      <c r="H159" s="158" t="s">
        <v>38</v>
      </c>
      <c r="I159" s="158" t="s">
        <v>765</v>
      </c>
      <c r="J159" s="158" t="s">
        <v>39</v>
      </c>
      <c r="K159" s="158" t="s">
        <v>39</v>
      </c>
      <c r="L159" s="158" t="s">
        <v>992</v>
      </c>
      <c r="M159" s="158" t="s">
        <v>41</v>
      </c>
      <c r="N159" s="158" t="s">
        <v>1095</v>
      </c>
      <c r="O159" s="158" t="s">
        <v>45</v>
      </c>
      <c r="P159" s="158" t="s">
        <v>195</v>
      </c>
      <c r="Q159" s="158" t="s">
        <v>196</v>
      </c>
      <c r="R159" s="158" t="s">
        <v>197</v>
      </c>
      <c r="S159" s="158" t="s">
        <v>46</v>
      </c>
      <c r="T159" s="158" t="s">
        <v>328</v>
      </c>
      <c r="U159" s="158" t="s">
        <v>2779</v>
      </c>
      <c r="V159" s="162">
        <v>4.8800000000000003E-2</v>
      </c>
      <c r="W159" s="162">
        <v>3.8870000000000002E-2</v>
      </c>
      <c r="X159" s="158" t="s">
        <v>232</v>
      </c>
      <c r="Z159" s="161">
        <v>95000</v>
      </c>
      <c r="AA159" s="160">
        <v>1</v>
      </c>
      <c r="AB159" s="163">
        <v>103.92</v>
      </c>
      <c r="AD159" s="161">
        <v>98.724000000000004</v>
      </c>
      <c r="AG159" s="158" t="s">
        <v>237</v>
      </c>
      <c r="AH159" s="162">
        <v>0</v>
      </c>
      <c r="AI159" s="162">
        <v>5.0903445455534003E-3</v>
      </c>
      <c r="AJ159" s="162">
        <v>1.10099455705136E-3</v>
      </c>
    </row>
    <row r="160" spans="1:36">
      <c r="A160" s="158">
        <v>13710</v>
      </c>
      <c r="B160" s="158">
        <v>13711</v>
      </c>
      <c r="C160" s="158" t="s">
        <v>749</v>
      </c>
      <c r="D160" s="158" t="s">
        <v>750</v>
      </c>
      <c r="E160" s="158" t="s">
        <v>35</v>
      </c>
      <c r="F160" s="158" t="s">
        <v>2781</v>
      </c>
      <c r="G160" s="158" t="s">
        <v>2782</v>
      </c>
      <c r="H160" s="158" t="s">
        <v>38</v>
      </c>
      <c r="I160" s="158" t="s">
        <v>1383</v>
      </c>
      <c r="J160" s="158" t="s">
        <v>39</v>
      </c>
      <c r="K160" s="158" t="s">
        <v>39</v>
      </c>
      <c r="L160" s="158" t="s">
        <v>40</v>
      </c>
      <c r="M160" s="158" t="s">
        <v>41</v>
      </c>
      <c r="N160" s="158" t="s">
        <v>1095</v>
      </c>
      <c r="O160" s="158" t="s">
        <v>45</v>
      </c>
      <c r="P160" s="158" t="s">
        <v>195</v>
      </c>
      <c r="Q160" s="158" t="s">
        <v>196</v>
      </c>
      <c r="R160" s="158" t="s">
        <v>197</v>
      </c>
      <c r="S160" s="158" t="s">
        <v>46</v>
      </c>
      <c r="T160" s="158" t="s">
        <v>2783</v>
      </c>
      <c r="U160" s="158" t="s">
        <v>2784</v>
      </c>
      <c r="V160" s="162">
        <v>1E-3</v>
      </c>
      <c r="W160" s="162">
        <v>2.1069999999999998E-2</v>
      </c>
      <c r="X160" s="158" t="s">
        <v>232</v>
      </c>
      <c r="Z160" s="161">
        <v>120248.33</v>
      </c>
      <c r="AA160" s="160">
        <v>1</v>
      </c>
      <c r="AB160" s="163">
        <v>109.94</v>
      </c>
      <c r="AD160" s="161">
        <v>132.20099999999999</v>
      </c>
      <c r="AG160" s="158" t="s">
        <v>237</v>
      </c>
      <c r="AH160" s="162">
        <v>1.4300000000000001E-4</v>
      </c>
      <c r="AI160" s="162">
        <v>6.8164888850561498E-3</v>
      </c>
      <c r="AJ160" s="162">
        <v>1.47434365070705E-3</v>
      </c>
    </row>
    <row r="161" spans="1:36">
      <c r="A161" s="158">
        <v>13710</v>
      </c>
      <c r="B161" s="158">
        <v>13711</v>
      </c>
      <c r="C161" s="158" t="s">
        <v>749</v>
      </c>
      <c r="D161" s="158" t="s">
        <v>750</v>
      </c>
      <c r="E161" s="158" t="s">
        <v>35</v>
      </c>
      <c r="F161" s="158" t="s">
        <v>2785</v>
      </c>
      <c r="G161" s="158" t="s">
        <v>2786</v>
      </c>
      <c r="H161" s="158" t="s">
        <v>38</v>
      </c>
      <c r="I161" s="158" t="s">
        <v>1383</v>
      </c>
      <c r="J161" s="158" t="s">
        <v>39</v>
      </c>
      <c r="K161" s="158" t="s">
        <v>39</v>
      </c>
      <c r="L161" s="158" t="s">
        <v>40</v>
      </c>
      <c r="M161" s="158" t="s">
        <v>41</v>
      </c>
      <c r="N161" s="158" t="s">
        <v>1095</v>
      </c>
      <c r="O161" s="158" t="s">
        <v>45</v>
      </c>
      <c r="P161" s="158" t="s">
        <v>195</v>
      </c>
      <c r="Q161" s="158" t="s">
        <v>196</v>
      </c>
      <c r="R161" s="158" t="s">
        <v>197</v>
      </c>
      <c r="S161" s="158" t="s">
        <v>46</v>
      </c>
      <c r="T161" s="158" t="s">
        <v>2787</v>
      </c>
      <c r="U161" s="158" t="s">
        <v>2788</v>
      </c>
      <c r="V161" s="162">
        <v>1.3899999999999999E-2</v>
      </c>
      <c r="W161" s="162">
        <v>2.1690000000000001E-2</v>
      </c>
      <c r="X161" s="158" t="s">
        <v>232</v>
      </c>
      <c r="Z161" s="161">
        <v>314220.78000000003</v>
      </c>
      <c r="AA161" s="160">
        <v>1</v>
      </c>
      <c r="AB161" s="163">
        <v>108.9</v>
      </c>
      <c r="AD161" s="161">
        <v>342.18599999999998</v>
      </c>
      <c r="AG161" s="158" t="s">
        <v>237</v>
      </c>
      <c r="AH161" s="162">
        <v>1.01E-4</v>
      </c>
      <c r="AI161" s="162">
        <v>1.7643661891452601E-2</v>
      </c>
      <c r="AJ161" s="162">
        <v>3.8161612706379198E-3</v>
      </c>
    </row>
    <row r="162" spans="1:36">
      <c r="A162" s="158">
        <v>13710</v>
      </c>
      <c r="B162" s="158">
        <v>13711</v>
      </c>
      <c r="C162" s="158" t="s">
        <v>749</v>
      </c>
      <c r="D162" s="158" t="s">
        <v>750</v>
      </c>
      <c r="E162" s="158" t="s">
        <v>35</v>
      </c>
      <c r="F162" s="158" t="s">
        <v>2789</v>
      </c>
      <c r="G162" s="158" t="s">
        <v>2790</v>
      </c>
      <c r="H162" s="158" t="s">
        <v>38</v>
      </c>
      <c r="I162" s="158" t="s">
        <v>1383</v>
      </c>
      <c r="J162" s="158" t="s">
        <v>39</v>
      </c>
      <c r="K162" s="158" t="s">
        <v>39</v>
      </c>
      <c r="L162" s="158" t="s">
        <v>40</v>
      </c>
      <c r="M162" s="158" t="s">
        <v>41</v>
      </c>
      <c r="N162" s="158" t="s">
        <v>1095</v>
      </c>
      <c r="O162" s="158" t="s">
        <v>45</v>
      </c>
      <c r="P162" s="158" t="s">
        <v>195</v>
      </c>
      <c r="Q162" s="158" t="s">
        <v>196</v>
      </c>
      <c r="R162" s="158" t="s">
        <v>197</v>
      </c>
      <c r="S162" s="158" t="s">
        <v>46</v>
      </c>
      <c r="T162" s="158" t="s">
        <v>2791</v>
      </c>
      <c r="U162" s="158" t="s">
        <v>2000</v>
      </c>
      <c r="V162" s="162">
        <v>6.0000000000000001E-3</v>
      </c>
      <c r="W162" s="162">
        <v>2.2159999999999999E-2</v>
      </c>
      <c r="X162" s="158" t="s">
        <v>232</v>
      </c>
      <c r="Z162" s="161">
        <v>205333.67</v>
      </c>
      <c r="AA162" s="160">
        <v>1</v>
      </c>
      <c r="AB162" s="163">
        <v>118</v>
      </c>
      <c r="AD162" s="161">
        <v>242.29400000000001</v>
      </c>
      <c r="AG162" s="158" t="s">
        <v>237</v>
      </c>
      <c r="AH162" s="162">
        <v>4.6200000000000001E-4</v>
      </c>
      <c r="AI162" s="162">
        <v>1.2493039739685401E-2</v>
      </c>
      <c r="AJ162" s="162">
        <v>2.7021292235385702E-3</v>
      </c>
    </row>
    <row r="163" spans="1:36">
      <c r="A163" s="158">
        <v>13710</v>
      </c>
      <c r="B163" s="158">
        <v>13711</v>
      </c>
      <c r="C163" s="158" t="s">
        <v>749</v>
      </c>
      <c r="D163" s="158" t="s">
        <v>750</v>
      </c>
      <c r="E163" s="158" t="s">
        <v>35</v>
      </c>
      <c r="F163" s="158" t="s">
        <v>2792</v>
      </c>
      <c r="G163" s="158" t="s">
        <v>2793</v>
      </c>
      <c r="H163" s="158" t="s">
        <v>38</v>
      </c>
      <c r="I163" s="158" t="s">
        <v>1383</v>
      </c>
      <c r="J163" s="158" t="s">
        <v>39</v>
      </c>
      <c r="K163" s="158" t="s">
        <v>39</v>
      </c>
      <c r="L163" s="158" t="s">
        <v>40</v>
      </c>
      <c r="M163" s="158" t="s">
        <v>41</v>
      </c>
      <c r="N163" s="158" t="s">
        <v>1095</v>
      </c>
      <c r="O163" s="158" t="s">
        <v>45</v>
      </c>
      <c r="P163" s="158" t="s">
        <v>195</v>
      </c>
      <c r="Q163" s="158" t="s">
        <v>196</v>
      </c>
      <c r="R163" s="158" t="s">
        <v>197</v>
      </c>
      <c r="S163" s="158" t="s">
        <v>46</v>
      </c>
      <c r="T163" s="158" t="s">
        <v>2794</v>
      </c>
      <c r="U163" s="158" t="s">
        <v>2795</v>
      </c>
      <c r="V163" s="162">
        <v>1.7500000000000002E-2</v>
      </c>
      <c r="W163" s="162">
        <v>2.1829999999999999E-2</v>
      </c>
      <c r="X163" s="158" t="s">
        <v>232</v>
      </c>
      <c r="Z163" s="161">
        <v>325687.09000000003</v>
      </c>
      <c r="AA163" s="160">
        <v>1</v>
      </c>
      <c r="AB163" s="163">
        <v>118.62</v>
      </c>
      <c r="AD163" s="161">
        <v>386.33</v>
      </c>
      <c r="AG163" s="158" t="s">
        <v>237</v>
      </c>
      <c r="AH163" s="162">
        <v>1.75E-4</v>
      </c>
      <c r="AI163" s="162">
        <v>1.99197740588406E-2</v>
      </c>
      <c r="AJ163" s="162">
        <v>4.3084633309614399E-3</v>
      </c>
    </row>
    <row r="164" spans="1:36">
      <c r="A164" s="158">
        <v>13710</v>
      </c>
      <c r="B164" s="158">
        <v>13711</v>
      </c>
      <c r="C164" s="158" t="s">
        <v>749</v>
      </c>
      <c r="D164" s="158" t="s">
        <v>750</v>
      </c>
      <c r="E164" s="158" t="s">
        <v>35</v>
      </c>
      <c r="F164" s="158" t="s">
        <v>2796</v>
      </c>
      <c r="G164" s="158" t="s">
        <v>2797</v>
      </c>
      <c r="H164" s="158" t="s">
        <v>38</v>
      </c>
      <c r="I164" s="158" t="s">
        <v>1383</v>
      </c>
      <c r="J164" s="158" t="s">
        <v>39</v>
      </c>
      <c r="K164" s="158" t="s">
        <v>39</v>
      </c>
      <c r="L164" s="158" t="s">
        <v>40</v>
      </c>
      <c r="M164" s="158" t="s">
        <v>41</v>
      </c>
      <c r="N164" s="158" t="s">
        <v>1095</v>
      </c>
      <c r="O164" s="158" t="s">
        <v>45</v>
      </c>
      <c r="P164" s="158" t="s">
        <v>195</v>
      </c>
      <c r="Q164" s="158" t="s">
        <v>196</v>
      </c>
      <c r="R164" s="158" t="s">
        <v>197</v>
      </c>
      <c r="S164" s="158" t="s">
        <v>46</v>
      </c>
      <c r="T164" s="158" t="s">
        <v>2798</v>
      </c>
      <c r="U164" s="158" t="s">
        <v>2799</v>
      </c>
      <c r="V164" s="162">
        <v>2.6100000000000002E-2</v>
      </c>
      <c r="W164" s="162">
        <v>2.2329999999999999E-2</v>
      </c>
      <c r="X164" s="158" t="s">
        <v>232</v>
      </c>
      <c r="Z164" s="161">
        <v>342000</v>
      </c>
      <c r="AA164" s="160">
        <v>1</v>
      </c>
      <c r="AB164" s="163">
        <v>105.16</v>
      </c>
      <c r="AD164" s="161">
        <v>359.64699999999999</v>
      </c>
      <c r="AG164" s="158" t="s">
        <v>237</v>
      </c>
      <c r="AH164" s="162">
        <v>1E-4</v>
      </c>
      <c r="AI164" s="162">
        <v>1.8543966246011401E-2</v>
      </c>
      <c r="AJ164" s="162">
        <v>4.0108887955015802E-3</v>
      </c>
    </row>
    <row r="165" spans="1:36">
      <c r="A165" s="158">
        <v>13710</v>
      </c>
      <c r="B165" s="158">
        <v>13711</v>
      </c>
      <c r="C165" s="158" t="s">
        <v>2800</v>
      </c>
      <c r="D165" s="158" t="s">
        <v>2801</v>
      </c>
      <c r="E165" s="158" t="s">
        <v>35</v>
      </c>
      <c r="F165" s="158" t="s">
        <v>2802</v>
      </c>
      <c r="G165" s="158" t="s">
        <v>2803</v>
      </c>
      <c r="H165" s="158" t="s">
        <v>38</v>
      </c>
      <c r="I165" s="158" t="s">
        <v>765</v>
      </c>
      <c r="J165" s="158" t="s">
        <v>39</v>
      </c>
      <c r="K165" s="158" t="s">
        <v>39</v>
      </c>
      <c r="L165" s="158" t="s">
        <v>40</v>
      </c>
      <c r="M165" s="158" t="s">
        <v>41</v>
      </c>
      <c r="N165" s="158" t="s">
        <v>1114</v>
      </c>
      <c r="O165" s="158" t="s">
        <v>45</v>
      </c>
      <c r="P165" s="158" t="s">
        <v>257</v>
      </c>
      <c r="Q165" s="158" t="s">
        <v>196</v>
      </c>
      <c r="R165" s="158" t="s">
        <v>197</v>
      </c>
      <c r="S165" s="158" t="s">
        <v>46</v>
      </c>
      <c r="T165" s="158" t="s">
        <v>2804</v>
      </c>
      <c r="U165" s="158" t="s">
        <v>2805</v>
      </c>
      <c r="V165" s="162">
        <v>2.29E-2</v>
      </c>
      <c r="W165" s="162">
        <v>4.394E-2</v>
      </c>
      <c r="X165" s="158" t="s">
        <v>232</v>
      </c>
      <c r="Z165" s="161">
        <v>224000.85</v>
      </c>
      <c r="AA165" s="160">
        <v>1</v>
      </c>
      <c r="AB165" s="163">
        <v>99.35</v>
      </c>
      <c r="AD165" s="161">
        <v>222.54499999999999</v>
      </c>
      <c r="AG165" s="158" t="s">
        <v>237</v>
      </c>
      <c r="AH165" s="162">
        <v>1.3519999999999999E-3</v>
      </c>
      <c r="AI165" s="162">
        <v>1.14747566063861E-2</v>
      </c>
      <c r="AJ165" s="162">
        <v>2.48188397741292E-3</v>
      </c>
    </row>
    <row r="166" spans="1:36">
      <c r="A166" s="158">
        <v>13710</v>
      </c>
      <c r="B166" s="158">
        <v>13711</v>
      </c>
      <c r="C166" s="158" t="s">
        <v>115</v>
      </c>
      <c r="D166" s="158" t="s">
        <v>116</v>
      </c>
      <c r="E166" s="158" t="s">
        <v>35</v>
      </c>
      <c r="F166" s="158" t="s">
        <v>2806</v>
      </c>
      <c r="G166" s="158" t="s">
        <v>2807</v>
      </c>
      <c r="H166" s="158" t="s">
        <v>38</v>
      </c>
      <c r="I166" s="158" t="s">
        <v>765</v>
      </c>
      <c r="J166" s="158" t="s">
        <v>39</v>
      </c>
      <c r="K166" s="158" t="s">
        <v>39</v>
      </c>
      <c r="L166" s="158" t="s">
        <v>40</v>
      </c>
      <c r="M166" s="158" t="s">
        <v>41</v>
      </c>
      <c r="N166" s="158" t="s">
        <v>113</v>
      </c>
      <c r="O166" s="158" t="s">
        <v>45</v>
      </c>
      <c r="P166" s="158" t="s">
        <v>282</v>
      </c>
      <c r="Q166" s="158" t="s">
        <v>282</v>
      </c>
      <c r="R166" s="158" t="s">
        <v>282</v>
      </c>
      <c r="S166" s="158" t="s">
        <v>46</v>
      </c>
      <c r="T166" s="158" t="s">
        <v>2808</v>
      </c>
      <c r="U166" s="158" t="s">
        <v>2259</v>
      </c>
      <c r="V166" s="162">
        <v>0.10539999999999999</v>
      </c>
      <c r="W166" s="162">
        <v>-0.12512000000000001</v>
      </c>
      <c r="X166" s="158" t="s">
        <v>232</v>
      </c>
      <c r="Z166" s="161">
        <v>20491</v>
      </c>
      <c r="AA166" s="160">
        <v>1</v>
      </c>
      <c r="AB166" s="163">
        <v>175.01</v>
      </c>
      <c r="AD166" s="161">
        <v>35.860999999999997</v>
      </c>
      <c r="AG166" s="158" t="s">
        <v>237</v>
      </c>
      <c r="AH166" s="162">
        <v>1.37E-4</v>
      </c>
      <c r="AI166" s="162">
        <v>1.84906408293605E-3</v>
      </c>
      <c r="AJ166" s="162">
        <v>3.9993549999088298E-4</v>
      </c>
    </row>
    <row r="167" spans="1:36">
      <c r="A167" s="158">
        <v>13710</v>
      </c>
      <c r="B167" s="158">
        <v>13711</v>
      </c>
      <c r="C167" s="158" t="s">
        <v>2809</v>
      </c>
      <c r="D167" s="158" t="s">
        <v>2810</v>
      </c>
      <c r="E167" s="158" t="s">
        <v>35</v>
      </c>
      <c r="F167" s="158" t="s">
        <v>2811</v>
      </c>
      <c r="G167" s="158" t="s">
        <v>2812</v>
      </c>
      <c r="H167" s="158" t="s">
        <v>38</v>
      </c>
      <c r="I167" s="158" t="s">
        <v>765</v>
      </c>
      <c r="J167" s="158" t="s">
        <v>39</v>
      </c>
      <c r="K167" s="158" t="s">
        <v>39</v>
      </c>
      <c r="L167" s="158" t="s">
        <v>40</v>
      </c>
      <c r="M167" s="158" t="s">
        <v>41</v>
      </c>
      <c r="N167" s="158" t="s">
        <v>1094</v>
      </c>
      <c r="O167" s="158" t="s">
        <v>45</v>
      </c>
      <c r="P167" s="158" t="s">
        <v>2140</v>
      </c>
      <c r="Q167" s="158" t="s">
        <v>196</v>
      </c>
      <c r="R167" s="158" t="s">
        <v>197</v>
      </c>
      <c r="S167" s="158" t="s">
        <v>46</v>
      </c>
      <c r="T167" s="158" t="s">
        <v>2719</v>
      </c>
      <c r="U167" s="158" t="s">
        <v>81</v>
      </c>
      <c r="V167" s="162">
        <v>3.3000000000000002E-2</v>
      </c>
      <c r="W167" s="162">
        <v>4.2299999999999997E-2</v>
      </c>
      <c r="X167" s="158" t="s">
        <v>232</v>
      </c>
      <c r="Z167" s="161">
        <v>32000</v>
      </c>
      <c r="AA167" s="160">
        <v>1</v>
      </c>
      <c r="AB167" s="163">
        <v>100.96</v>
      </c>
      <c r="AD167" s="161">
        <v>32.307000000000002</v>
      </c>
      <c r="AG167" s="158" t="s">
        <v>237</v>
      </c>
      <c r="AH167" s="162">
        <v>1.0399999999999999E-4</v>
      </c>
      <c r="AI167" s="162">
        <v>1.66580923277906E-3</v>
      </c>
      <c r="AJ167" s="162">
        <v>3.6029916677796699E-4</v>
      </c>
    </row>
    <row r="168" spans="1:36">
      <c r="A168" s="158">
        <v>13710</v>
      </c>
      <c r="B168" s="158">
        <v>13711</v>
      </c>
      <c r="C168" s="158" t="s">
        <v>2813</v>
      </c>
      <c r="D168" s="158" t="s">
        <v>2814</v>
      </c>
      <c r="E168" s="158" t="s">
        <v>35</v>
      </c>
      <c r="F168" s="158" t="s">
        <v>2815</v>
      </c>
      <c r="G168" s="158" t="s">
        <v>2816</v>
      </c>
      <c r="H168" s="158" t="s">
        <v>38</v>
      </c>
      <c r="I168" s="158" t="s">
        <v>765</v>
      </c>
      <c r="J168" s="158" t="s">
        <v>39</v>
      </c>
      <c r="K168" s="158" t="s">
        <v>39</v>
      </c>
      <c r="L168" s="158" t="s">
        <v>40</v>
      </c>
      <c r="M168" s="158" t="s">
        <v>41</v>
      </c>
      <c r="N168" s="158" t="s">
        <v>1120</v>
      </c>
      <c r="O168" s="158" t="s">
        <v>45</v>
      </c>
      <c r="P168" s="158" t="s">
        <v>257</v>
      </c>
      <c r="Q168" s="158" t="s">
        <v>196</v>
      </c>
      <c r="R168" s="158" t="s">
        <v>197</v>
      </c>
      <c r="S168" s="158" t="s">
        <v>46</v>
      </c>
      <c r="T168" s="158" t="s">
        <v>2817</v>
      </c>
      <c r="U168" s="158" t="s">
        <v>2818</v>
      </c>
      <c r="V168" s="162">
        <v>0.04</v>
      </c>
      <c r="W168" s="162">
        <v>3.6889999999999999E-2</v>
      </c>
      <c r="X168" s="158" t="s">
        <v>232</v>
      </c>
      <c r="Z168" s="161">
        <v>10000</v>
      </c>
      <c r="AA168" s="160">
        <v>1</v>
      </c>
      <c r="AB168" s="163">
        <v>100.37</v>
      </c>
      <c r="AD168" s="161">
        <v>10.037000000000001</v>
      </c>
      <c r="AG168" s="158" t="s">
        <v>237</v>
      </c>
      <c r="AH168" s="162">
        <v>2.9E-5</v>
      </c>
      <c r="AI168" s="162">
        <v>5.1752325393112004E-4</v>
      </c>
      <c r="AJ168" s="162">
        <v>1.11935504684728E-4</v>
      </c>
    </row>
    <row r="169" spans="1:36">
      <c r="A169" s="158">
        <v>13710</v>
      </c>
      <c r="B169" s="158">
        <v>13711</v>
      </c>
      <c r="C169" s="158" t="s">
        <v>2819</v>
      </c>
      <c r="D169" s="158" t="s">
        <v>2820</v>
      </c>
      <c r="E169" s="158" t="s">
        <v>35</v>
      </c>
      <c r="F169" s="158" t="s">
        <v>2821</v>
      </c>
      <c r="G169" s="158" t="s">
        <v>2822</v>
      </c>
      <c r="H169" s="158" t="s">
        <v>38</v>
      </c>
      <c r="I169" s="158" t="s">
        <v>765</v>
      </c>
      <c r="J169" s="158" t="s">
        <v>39</v>
      </c>
      <c r="K169" s="158" t="s">
        <v>39</v>
      </c>
      <c r="L169" s="158" t="s">
        <v>40</v>
      </c>
      <c r="M169" s="158" t="s">
        <v>41</v>
      </c>
      <c r="N169" s="158" t="s">
        <v>601</v>
      </c>
      <c r="O169" s="158" t="s">
        <v>45</v>
      </c>
      <c r="P169" s="158" t="s">
        <v>282</v>
      </c>
      <c r="Q169" s="158" t="s">
        <v>282</v>
      </c>
      <c r="R169" s="158" t="s">
        <v>282</v>
      </c>
      <c r="S169" s="158" t="s">
        <v>46</v>
      </c>
      <c r="T169" s="158" t="s">
        <v>2823</v>
      </c>
      <c r="U169" s="158" t="s">
        <v>2127</v>
      </c>
      <c r="V169" s="162">
        <v>4.9200000000000001E-2</v>
      </c>
      <c r="W169" s="162">
        <v>4.1329999999999999E-2</v>
      </c>
      <c r="X169" s="158" t="s">
        <v>232</v>
      </c>
      <c r="Z169" s="161">
        <v>40000</v>
      </c>
      <c r="AA169" s="160">
        <v>1</v>
      </c>
      <c r="AB169" s="163">
        <v>103.04</v>
      </c>
      <c r="AD169" s="161">
        <v>41.216000000000001</v>
      </c>
      <c r="AG169" s="158" t="s">
        <v>237</v>
      </c>
      <c r="AH169" s="162">
        <v>1.3300000000000001E-4</v>
      </c>
      <c r="AI169" s="162">
        <v>2.1251607486325601E-3</v>
      </c>
      <c r="AJ169" s="162">
        <v>4.59652661261907E-4</v>
      </c>
    </row>
    <row r="170" spans="1:36">
      <c r="A170" s="158">
        <v>13710</v>
      </c>
      <c r="B170" s="158">
        <v>13711</v>
      </c>
      <c r="C170" s="158" t="s">
        <v>2824</v>
      </c>
      <c r="D170" s="158" t="s">
        <v>2825</v>
      </c>
      <c r="E170" s="158" t="s">
        <v>35</v>
      </c>
      <c r="F170" s="158" t="s">
        <v>2826</v>
      </c>
      <c r="G170" s="158" t="s">
        <v>2827</v>
      </c>
      <c r="H170" s="158" t="s">
        <v>38</v>
      </c>
      <c r="I170" s="158" t="s">
        <v>765</v>
      </c>
      <c r="J170" s="158" t="s">
        <v>39</v>
      </c>
      <c r="K170" s="158" t="s">
        <v>39</v>
      </c>
      <c r="L170" s="158" t="s">
        <v>40</v>
      </c>
      <c r="M170" s="158" t="s">
        <v>41</v>
      </c>
      <c r="N170" s="158" t="s">
        <v>66</v>
      </c>
      <c r="O170" s="158" t="s">
        <v>45</v>
      </c>
      <c r="P170" s="158" t="s">
        <v>282</v>
      </c>
      <c r="Q170" s="158" t="s">
        <v>282</v>
      </c>
      <c r="R170" s="158" t="s">
        <v>282</v>
      </c>
      <c r="S170" s="158" t="s">
        <v>46</v>
      </c>
      <c r="T170" s="158" t="s">
        <v>2828</v>
      </c>
      <c r="U170" s="158" t="s">
        <v>2238</v>
      </c>
      <c r="V170" s="162">
        <v>7.3499999999999996E-2</v>
      </c>
      <c r="W170" s="162">
        <v>6.2590000000000007E-2</v>
      </c>
      <c r="X170" s="158" t="s">
        <v>232</v>
      </c>
      <c r="Z170" s="161">
        <v>1000</v>
      </c>
      <c r="AA170" s="160">
        <v>1</v>
      </c>
      <c r="AB170" s="163">
        <v>103.05</v>
      </c>
      <c r="AD170" s="161">
        <v>1.03</v>
      </c>
      <c r="AG170" s="158" t="s">
        <v>237</v>
      </c>
      <c r="AH170" s="162">
        <v>3.0000000000000001E-6</v>
      </c>
      <c r="AI170" s="162">
        <v>5.3134174870580699E-5</v>
      </c>
      <c r="AJ170" s="162">
        <v>1.14924317602483E-5</v>
      </c>
    </row>
    <row r="171" spans="1:36">
      <c r="A171" s="158">
        <v>13710</v>
      </c>
      <c r="B171" s="158">
        <v>13711</v>
      </c>
      <c r="C171" s="158" t="s">
        <v>2824</v>
      </c>
      <c r="D171" s="158" t="s">
        <v>2825</v>
      </c>
      <c r="E171" s="158" t="s">
        <v>35</v>
      </c>
      <c r="F171" s="158" t="s">
        <v>2829</v>
      </c>
      <c r="G171" s="158" t="s">
        <v>2830</v>
      </c>
      <c r="H171" s="158" t="s">
        <v>38</v>
      </c>
      <c r="I171" s="158" t="s">
        <v>765</v>
      </c>
      <c r="J171" s="158" t="s">
        <v>39</v>
      </c>
      <c r="K171" s="158" t="s">
        <v>39</v>
      </c>
      <c r="L171" s="158" t="s">
        <v>40</v>
      </c>
      <c r="M171" s="158" t="s">
        <v>41</v>
      </c>
      <c r="N171" s="158" t="s">
        <v>66</v>
      </c>
      <c r="O171" s="158" t="s">
        <v>45</v>
      </c>
      <c r="P171" s="158" t="s">
        <v>282</v>
      </c>
      <c r="Q171" s="158" t="s">
        <v>282</v>
      </c>
      <c r="R171" s="158" t="s">
        <v>282</v>
      </c>
      <c r="S171" s="158" t="s">
        <v>46</v>
      </c>
      <c r="T171" s="158" t="s">
        <v>2831</v>
      </c>
      <c r="U171" s="158" t="s">
        <v>2188</v>
      </c>
      <c r="V171" s="162">
        <v>6.3200000000000006E-2</v>
      </c>
      <c r="W171" s="162">
        <v>6.0249999999999998E-2</v>
      </c>
      <c r="X171" s="158" t="s">
        <v>232</v>
      </c>
      <c r="Z171" s="161">
        <v>36000</v>
      </c>
      <c r="AA171" s="160">
        <v>1</v>
      </c>
      <c r="AB171" s="163">
        <v>101.52</v>
      </c>
      <c r="AD171" s="161">
        <v>36.546999999999997</v>
      </c>
      <c r="AG171" s="158" t="s">
        <v>237</v>
      </c>
      <c r="AH171" s="162">
        <v>1.0399999999999999E-4</v>
      </c>
      <c r="AI171" s="162">
        <v>1.8844301948860601E-3</v>
      </c>
      <c r="AJ171" s="162">
        <v>4.0758486368573302E-4</v>
      </c>
    </row>
    <row r="172" spans="1:36">
      <c r="A172" s="158">
        <v>13710</v>
      </c>
      <c r="B172" s="158">
        <v>13711</v>
      </c>
      <c r="C172" s="158" t="s">
        <v>2832</v>
      </c>
      <c r="D172" s="158" t="s">
        <v>2833</v>
      </c>
      <c r="E172" s="158" t="s">
        <v>35</v>
      </c>
      <c r="F172" s="158" t="s">
        <v>2834</v>
      </c>
      <c r="G172" s="158" t="s">
        <v>2835</v>
      </c>
      <c r="H172" s="158" t="s">
        <v>38</v>
      </c>
      <c r="I172" s="158" t="s">
        <v>1383</v>
      </c>
      <c r="J172" s="158" t="s">
        <v>39</v>
      </c>
      <c r="K172" s="158" t="s">
        <v>39</v>
      </c>
      <c r="L172" s="158" t="s">
        <v>40</v>
      </c>
      <c r="M172" s="158" t="s">
        <v>41</v>
      </c>
      <c r="N172" s="158" t="s">
        <v>106</v>
      </c>
      <c r="O172" s="158" t="s">
        <v>45</v>
      </c>
      <c r="P172" s="158" t="s">
        <v>2718</v>
      </c>
      <c r="Q172" s="158" t="s">
        <v>246</v>
      </c>
      <c r="R172" s="158" t="s">
        <v>197</v>
      </c>
      <c r="S172" s="158" t="s">
        <v>46</v>
      </c>
      <c r="T172" s="158" t="s">
        <v>2836</v>
      </c>
      <c r="U172" s="158" t="s">
        <v>2837</v>
      </c>
      <c r="V172" s="162">
        <v>2.6700000000000002E-2</v>
      </c>
      <c r="W172" s="162">
        <v>2.7660000000000001E-2</v>
      </c>
      <c r="X172" s="158" t="s">
        <v>232</v>
      </c>
      <c r="Z172" s="161">
        <v>35000</v>
      </c>
      <c r="AA172" s="160">
        <v>1</v>
      </c>
      <c r="AB172" s="163">
        <v>100.62</v>
      </c>
      <c r="AD172" s="161">
        <v>35.216999999999999</v>
      </c>
      <c r="AG172" s="158" t="s">
        <v>237</v>
      </c>
      <c r="AH172" s="162">
        <v>8.7000000000000001E-5</v>
      </c>
      <c r="AI172" s="162">
        <v>1.8158430241797599E-3</v>
      </c>
      <c r="AJ172" s="162">
        <v>3.9275009150962202E-4</v>
      </c>
    </row>
    <row r="173" spans="1:36">
      <c r="A173" s="158">
        <v>13710</v>
      </c>
      <c r="B173" s="158">
        <v>13711</v>
      </c>
      <c r="C173" s="158" t="s">
        <v>2838</v>
      </c>
      <c r="D173" s="158" t="s">
        <v>2839</v>
      </c>
      <c r="E173" s="158" t="s">
        <v>35</v>
      </c>
      <c r="F173" s="158" t="s">
        <v>2840</v>
      </c>
      <c r="G173" s="158" t="s">
        <v>2841</v>
      </c>
      <c r="H173" s="158" t="s">
        <v>38</v>
      </c>
      <c r="I173" s="158" t="s">
        <v>765</v>
      </c>
      <c r="J173" s="158" t="s">
        <v>39</v>
      </c>
      <c r="K173" s="158" t="s">
        <v>39</v>
      </c>
      <c r="L173" s="158" t="s">
        <v>40</v>
      </c>
      <c r="M173" s="158" t="s">
        <v>41</v>
      </c>
      <c r="N173" s="158" t="s">
        <v>226</v>
      </c>
      <c r="O173" s="158" t="s">
        <v>45</v>
      </c>
      <c r="P173" s="158" t="s">
        <v>2092</v>
      </c>
      <c r="Q173" s="158" t="s">
        <v>246</v>
      </c>
      <c r="R173" s="158" t="s">
        <v>197</v>
      </c>
      <c r="S173" s="158" t="s">
        <v>46</v>
      </c>
      <c r="T173" s="158" t="s">
        <v>2193</v>
      </c>
      <c r="U173" s="158" t="s">
        <v>2194</v>
      </c>
      <c r="V173" s="162">
        <v>4.99E-2</v>
      </c>
      <c r="W173" s="162">
        <v>4.8710000000000003E-2</v>
      </c>
      <c r="X173" s="158" t="s">
        <v>232</v>
      </c>
      <c r="Z173" s="161">
        <v>365779.56</v>
      </c>
      <c r="AA173" s="160">
        <v>1</v>
      </c>
      <c r="AB173" s="163">
        <v>101.3</v>
      </c>
      <c r="AD173" s="161">
        <v>370.53500000000003</v>
      </c>
      <c r="AG173" s="158" t="s">
        <v>237</v>
      </c>
      <c r="AH173" s="162">
        <v>2.032E-3</v>
      </c>
      <c r="AI173" s="162">
        <v>1.9105342301300999E-2</v>
      </c>
      <c r="AJ173" s="162">
        <v>4.1323092564942996E-3</v>
      </c>
    </row>
    <row r="174" spans="1:36">
      <c r="A174" s="158">
        <v>13710</v>
      </c>
      <c r="B174" s="158">
        <v>13711</v>
      </c>
      <c r="C174" s="158" t="s">
        <v>2842</v>
      </c>
      <c r="D174" s="158" t="s">
        <v>2843</v>
      </c>
      <c r="E174" s="158" t="s">
        <v>277</v>
      </c>
      <c r="F174" s="158" t="s">
        <v>2844</v>
      </c>
      <c r="G174" s="158" t="s">
        <v>2845</v>
      </c>
      <c r="H174" s="158" t="s">
        <v>38</v>
      </c>
      <c r="I174" s="158" t="s">
        <v>765</v>
      </c>
      <c r="J174" s="158" t="s">
        <v>39</v>
      </c>
      <c r="K174" s="158" t="s">
        <v>39</v>
      </c>
      <c r="L174" s="158" t="s">
        <v>40</v>
      </c>
      <c r="M174" s="158" t="s">
        <v>41</v>
      </c>
      <c r="N174" s="158" t="s">
        <v>1092</v>
      </c>
      <c r="O174" s="158" t="s">
        <v>45</v>
      </c>
      <c r="P174" s="158" t="s">
        <v>2718</v>
      </c>
      <c r="Q174" s="158" t="s">
        <v>246</v>
      </c>
      <c r="R174" s="158" t="s">
        <v>197</v>
      </c>
      <c r="S174" s="158" t="s">
        <v>46</v>
      </c>
      <c r="T174" s="158" t="s">
        <v>2846</v>
      </c>
      <c r="U174" s="158" t="s">
        <v>2847</v>
      </c>
      <c r="V174" s="162">
        <v>5.8500000000000003E-2</v>
      </c>
      <c r="W174" s="162">
        <v>6.2370000000000002E-2</v>
      </c>
      <c r="X174" s="158" t="s">
        <v>232</v>
      </c>
      <c r="Z174" s="161">
        <v>195000</v>
      </c>
      <c r="AA174" s="160">
        <v>1</v>
      </c>
      <c r="AB174" s="163">
        <v>99.03</v>
      </c>
      <c r="AC174" s="161">
        <v>10.85</v>
      </c>
      <c r="AD174" s="161">
        <v>203.958</v>
      </c>
      <c r="AG174" s="158" t="s">
        <v>237</v>
      </c>
      <c r="AH174" s="162">
        <v>5.0000000000000001E-4</v>
      </c>
      <c r="AI174" s="162">
        <v>1.0516415919787799E-2</v>
      </c>
      <c r="AJ174" s="162">
        <v>2.2746037294251401E-3</v>
      </c>
    </row>
    <row r="175" spans="1:36">
      <c r="A175" s="158">
        <v>13710</v>
      </c>
      <c r="B175" s="158">
        <v>13711</v>
      </c>
      <c r="C175" s="158" t="s">
        <v>2848</v>
      </c>
      <c r="D175" s="158" t="s">
        <v>2849</v>
      </c>
      <c r="E175" s="158" t="s">
        <v>35</v>
      </c>
      <c r="F175" s="158" t="s">
        <v>2850</v>
      </c>
      <c r="G175" s="158" t="s">
        <v>2851</v>
      </c>
      <c r="H175" s="158" t="s">
        <v>38</v>
      </c>
      <c r="I175" s="158" t="s">
        <v>765</v>
      </c>
      <c r="J175" s="158" t="s">
        <v>39</v>
      </c>
      <c r="K175" s="158" t="s">
        <v>39</v>
      </c>
      <c r="L175" s="158" t="s">
        <v>40</v>
      </c>
      <c r="M175" s="158" t="s">
        <v>41</v>
      </c>
      <c r="N175" s="158" t="s">
        <v>99</v>
      </c>
      <c r="O175" s="158" t="s">
        <v>45</v>
      </c>
      <c r="P175" s="158" t="s">
        <v>257</v>
      </c>
      <c r="Q175" s="158" t="s">
        <v>196</v>
      </c>
      <c r="R175" s="158" t="s">
        <v>197</v>
      </c>
      <c r="S175" s="158" t="s">
        <v>46</v>
      </c>
      <c r="T175" s="158" t="s">
        <v>2244</v>
      </c>
      <c r="U175" s="158" t="s">
        <v>2245</v>
      </c>
      <c r="V175" s="162">
        <v>2.75E-2</v>
      </c>
      <c r="W175" s="162">
        <v>3.6470000000000002E-2</v>
      </c>
      <c r="X175" s="158" t="s">
        <v>232</v>
      </c>
      <c r="Z175" s="161">
        <v>51054.46</v>
      </c>
      <c r="AA175" s="160">
        <v>1</v>
      </c>
      <c r="AB175" s="163">
        <v>100.77</v>
      </c>
      <c r="AD175" s="161">
        <v>51.448</v>
      </c>
      <c r="AG175" s="158" t="s">
        <v>237</v>
      </c>
      <c r="AH175" s="162">
        <v>1.1100000000000001E-3</v>
      </c>
      <c r="AI175" s="162">
        <v>2.6527168145811801E-3</v>
      </c>
      <c r="AJ175" s="162">
        <v>5.7375817061416402E-4</v>
      </c>
    </row>
    <row r="176" spans="1:36">
      <c r="A176" s="158">
        <v>13710</v>
      </c>
      <c r="B176" s="158">
        <v>13711</v>
      </c>
      <c r="C176" s="158" t="s">
        <v>2848</v>
      </c>
      <c r="D176" s="158" t="s">
        <v>2849</v>
      </c>
      <c r="E176" s="158" t="s">
        <v>35</v>
      </c>
      <c r="F176" s="158" t="s">
        <v>2852</v>
      </c>
      <c r="G176" s="158" t="s">
        <v>2853</v>
      </c>
      <c r="H176" s="158" t="s">
        <v>38</v>
      </c>
      <c r="I176" s="158" t="s">
        <v>765</v>
      </c>
      <c r="J176" s="158" t="s">
        <v>39</v>
      </c>
      <c r="K176" s="158" t="s">
        <v>39</v>
      </c>
      <c r="L176" s="158" t="s">
        <v>40</v>
      </c>
      <c r="M176" s="158" t="s">
        <v>41</v>
      </c>
      <c r="N176" s="158" t="s">
        <v>99</v>
      </c>
      <c r="O176" s="158" t="s">
        <v>45</v>
      </c>
      <c r="P176" s="158" t="s">
        <v>257</v>
      </c>
      <c r="Q176" s="158" t="s">
        <v>196</v>
      </c>
      <c r="R176" s="158" t="s">
        <v>197</v>
      </c>
      <c r="S176" s="158" t="s">
        <v>46</v>
      </c>
      <c r="T176" s="158" t="s">
        <v>2570</v>
      </c>
      <c r="U176" s="158" t="s">
        <v>2854</v>
      </c>
      <c r="V176" s="162">
        <v>2.1499999999999998E-2</v>
      </c>
      <c r="W176" s="162">
        <v>4.0090000000000001E-2</v>
      </c>
      <c r="X176" s="158" t="s">
        <v>232</v>
      </c>
      <c r="Z176" s="161">
        <v>27009.01</v>
      </c>
      <c r="AA176" s="160">
        <v>1</v>
      </c>
      <c r="AB176" s="163">
        <v>97.82</v>
      </c>
      <c r="AC176" s="161">
        <v>3.1520000000000001</v>
      </c>
      <c r="AD176" s="161">
        <v>29.571999999999999</v>
      </c>
      <c r="AG176" s="158" t="s">
        <v>237</v>
      </c>
      <c r="AH176" s="162">
        <v>5.5000000000000002E-5</v>
      </c>
      <c r="AI176" s="162">
        <v>1.52480302183733E-3</v>
      </c>
      <c r="AJ176" s="162">
        <v>3.2980082440291003E-4</v>
      </c>
    </row>
    <row r="177" spans="1:36">
      <c r="A177" s="158">
        <v>13710</v>
      </c>
      <c r="B177" s="158">
        <v>13711</v>
      </c>
      <c r="C177" s="158" t="s">
        <v>2855</v>
      </c>
      <c r="D177" s="158" t="s">
        <v>2856</v>
      </c>
      <c r="E177" s="158" t="s">
        <v>35</v>
      </c>
      <c r="F177" s="158" t="s">
        <v>2857</v>
      </c>
      <c r="G177" s="158" t="s">
        <v>2858</v>
      </c>
      <c r="H177" s="158" t="s">
        <v>38</v>
      </c>
      <c r="I177" s="158" t="s">
        <v>1383</v>
      </c>
      <c r="J177" s="158" t="s">
        <v>39</v>
      </c>
      <c r="K177" s="158" t="s">
        <v>39</v>
      </c>
      <c r="L177" s="158" t="s">
        <v>40</v>
      </c>
      <c r="M177" s="158" t="s">
        <v>41</v>
      </c>
      <c r="N177" s="158" t="s">
        <v>43</v>
      </c>
      <c r="O177" s="158" t="s">
        <v>45</v>
      </c>
      <c r="P177" s="158" t="s">
        <v>2140</v>
      </c>
      <c r="Q177" s="158" t="s">
        <v>196</v>
      </c>
      <c r="R177" s="158" t="s">
        <v>197</v>
      </c>
      <c r="S177" s="158" t="s">
        <v>46</v>
      </c>
      <c r="T177" s="158" t="s">
        <v>2859</v>
      </c>
      <c r="U177" s="158" t="s">
        <v>2004</v>
      </c>
      <c r="V177" s="162">
        <v>2.1499999999999998E-2</v>
      </c>
      <c r="W177" s="162">
        <v>3.508E-2</v>
      </c>
      <c r="X177" s="158" t="s">
        <v>232</v>
      </c>
      <c r="Z177" s="161">
        <v>35000</v>
      </c>
      <c r="AA177" s="160">
        <v>1</v>
      </c>
      <c r="AB177" s="163">
        <v>120.56</v>
      </c>
      <c r="AD177" s="161">
        <v>42.195999999999998</v>
      </c>
      <c r="AG177" s="158" t="s">
        <v>237</v>
      </c>
      <c r="AH177" s="162">
        <v>5.0000000000000002E-5</v>
      </c>
      <c r="AI177" s="162">
        <v>2.17569106534597E-3</v>
      </c>
      <c r="AJ177" s="162">
        <v>4.7058190252832402E-4</v>
      </c>
    </row>
    <row r="178" spans="1:36">
      <c r="A178" s="158">
        <v>13710</v>
      </c>
      <c r="B178" s="158">
        <v>13711</v>
      </c>
      <c r="C178" s="158" t="s">
        <v>2855</v>
      </c>
      <c r="D178" s="158" t="s">
        <v>2856</v>
      </c>
      <c r="E178" s="158" t="s">
        <v>35</v>
      </c>
      <c r="F178" s="158" t="s">
        <v>2860</v>
      </c>
      <c r="G178" s="158" t="s">
        <v>2861</v>
      </c>
      <c r="H178" s="158" t="s">
        <v>38</v>
      </c>
      <c r="I178" s="158" t="s">
        <v>1383</v>
      </c>
      <c r="J178" s="158" t="s">
        <v>39</v>
      </c>
      <c r="K178" s="158" t="s">
        <v>39</v>
      </c>
      <c r="L178" s="158" t="s">
        <v>40</v>
      </c>
      <c r="M178" s="158" t="s">
        <v>41</v>
      </c>
      <c r="N178" s="158" t="s">
        <v>43</v>
      </c>
      <c r="O178" s="158" t="s">
        <v>45</v>
      </c>
      <c r="P178" s="158" t="s">
        <v>2140</v>
      </c>
      <c r="Q178" s="158" t="s">
        <v>196</v>
      </c>
      <c r="R178" s="158" t="s">
        <v>197</v>
      </c>
      <c r="S178" s="158" t="s">
        <v>46</v>
      </c>
      <c r="T178" s="158" t="s">
        <v>2859</v>
      </c>
      <c r="U178" s="158" t="s">
        <v>2004</v>
      </c>
      <c r="V178" s="162">
        <v>1.6E-2</v>
      </c>
      <c r="W178" s="162">
        <v>3.6159999999999998E-2</v>
      </c>
      <c r="X178" s="158" t="s">
        <v>232</v>
      </c>
      <c r="Z178" s="161">
        <v>76000.89</v>
      </c>
      <c r="AA178" s="160">
        <v>1</v>
      </c>
      <c r="AB178" s="163">
        <v>120.18</v>
      </c>
      <c r="AD178" s="161">
        <v>91.337999999999994</v>
      </c>
      <c r="AG178" s="158" t="s">
        <v>237</v>
      </c>
      <c r="AH178" s="162">
        <v>5.2400000000000005E-4</v>
      </c>
      <c r="AI178" s="162">
        <v>4.7095219172624599E-3</v>
      </c>
      <c r="AJ178" s="162">
        <v>1.01862613636821E-3</v>
      </c>
    </row>
    <row r="179" spans="1:36">
      <c r="A179" s="158">
        <v>13710</v>
      </c>
      <c r="B179" s="158">
        <v>13711</v>
      </c>
      <c r="C179" s="158" t="s">
        <v>2855</v>
      </c>
      <c r="D179" s="158" t="s">
        <v>2856</v>
      </c>
      <c r="E179" s="158" t="s">
        <v>35</v>
      </c>
      <c r="F179" s="158" t="s">
        <v>2862</v>
      </c>
      <c r="G179" s="158" t="s">
        <v>2863</v>
      </c>
      <c r="H179" s="158" t="s">
        <v>38</v>
      </c>
      <c r="I179" s="158" t="s">
        <v>1383</v>
      </c>
      <c r="J179" s="158" t="s">
        <v>39</v>
      </c>
      <c r="K179" s="158" t="s">
        <v>39</v>
      </c>
      <c r="L179" s="158" t="s">
        <v>40</v>
      </c>
      <c r="M179" s="158" t="s">
        <v>41</v>
      </c>
      <c r="N179" s="158" t="s">
        <v>43</v>
      </c>
      <c r="O179" s="158" t="s">
        <v>45</v>
      </c>
      <c r="P179" s="158" t="s">
        <v>2140</v>
      </c>
      <c r="Q179" s="158" t="s">
        <v>196</v>
      </c>
      <c r="R179" s="158" t="s">
        <v>197</v>
      </c>
      <c r="S179" s="158" t="s">
        <v>46</v>
      </c>
      <c r="T179" s="158" t="s">
        <v>2864</v>
      </c>
      <c r="U179" s="158" t="s">
        <v>1920</v>
      </c>
      <c r="V179" s="162">
        <v>1.4200000000000001E-2</v>
      </c>
      <c r="W179" s="162">
        <v>2.4039999999999999E-2</v>
      </c>
      <c r="X179" s="158" t="s">
        <v>232</v>
      </c>
      <c r="Z179" s="161">
        <v>89000.94</v>
      </c>
      <c r="AA179" s="160">
        <v>1</v>
      </c>
      <c r="AB179" s="163">
        <v>117.91</v>
      </c>
      <c r="AD179" s="161">
        <v>104.941</v>
      </c>
      <c r="AG179" s="158" t="s">
        <v>237</v>
      </c>
      <c r="AH179" s="162">
        <v>1.07E-4</v>
      </c>
      <c r="AI179" s="162">
        <v>5.4109208044410603E-3</v>
      </c>
      <c r="AJ179" s="162">
        <v>1.1703322439204199E-3</v>
      </c>
    </row>
    <row r="180" spans="1:36">
      <c r="A180" s="158">
        <v>13710</v>
      </c>
      <c r="B180" s="158">
        <v>13711</v>
      </c>
      <c r="C180" s="158" t="s">
        <v>2865</v>
      </c>
      <c r="D180" s="158" t="s">
        <v>2866</v>
      </c>
      <c r="E180" s="158" t="s">
        <v>35</v>
      </c>
      <c r="F180" s="158" t="s">
        <v>2867</v>
      </c>
      <c r="G180" s="158" t="s">
        <v>2868</v>
      </c>
      <c r="H180" s="158" t="s">
        <v>38</v>
      </c>
      <c r="I180" s="158" t="s">
        <v>1383</v>
      </c>
      <c r="J180" s="158" t="s">
        <v>39</v>
      </c>
      <c r="K180" s="158" t="s">
        <v>39</v>
      </c>
      <c r="L180" s="158" t="s">
        <v>40</v>
      </c>
      <c r="M180" s="158" t="s">
        <v>41</v>
      </c>
      <c r="N180" s="158" t="s">
        <v>43</v>
      </c>
      <c r="O180" s="158" t="s">
        <v>45</v>
      </c>
      <c r="P180" s="158" t="s">
        <v>2140</v>
      </c>
      <c r="Q180" s="158" t="s">
        <v>196</v>
      </c>
      <c r="R180" s="158" t="s">
        <v>197</v>
      </c>
      <c r="S180" s="158" t="s">
        <v>46</v>
      </c>
      <c r="T180" s="158" t="s">
        <v>2869</v>
      </c>
      <c r="U180" s="158" t="s">
        <v>2870</v>
      </c>
      <c r="V180" s="162">
        <v>3.5000000000000003E-2</v>
      </c>
      <c r="W180" s="162">
        <v>2.3949999999999999E-2</v>
      </c>
      <c r="X180" s="158" t="s">
        <v>232</v>
      </c>
      <c r="Z180" s="161">
        <v>85500.56</v>
      </c>
      <c r="AA180" s="160">
        <v>1</v>
      </c>
      <c r="AB180" s="163">
        <v>125.94</v>
      </c>
      <c r="AD180" s="161">
        <v>107.679</v>
      </c>
      <c r="AG180" s="158" t="s">
        <v>237</v>
      </c>
      <c r="AH180" s="162">
        <v>1.26E-4</v>
      </c>
      <c r="AI180" s="162">
        <v>5.5521167872464904E-3</v>
      </c>
      <c r="AJ180" s="162">
        <v>1.20087163219859E-3</v>
      </c>
    </row>
    <row r="181" spans="1:36">
      <c r="A181" s="158">
        <v>13710</v>
      </c>
      <c r="B181" s="158">
        <v>13711</v>
      </c>
      <c r="C181" s="158" t="s">
        <v>2865</v>
      </c>
      <c r="D181" s="158" t="s">
        <v>2866</v>
      </c>
      <c r="E181" s="158" t="s">
        <v>35</v>
      </c>
      <c r="F181" s="158" t="s">
        <v>2871</v>
      </c>
      <c r="G181" s="158" t="s">
        <v>2872</v>
      </c>
      <c r="H181" s="158" t="s">
        <v>38</v>
      </c>
      <c r="I181" s="158" t="s">
        <v>1383</v>
      </c>
      <c r="J181" s="158" t="s">
        <v>39</v>
      </c>
      <c r="K181" s="158" t="s">
        <v>39</v>
      </c>
      <c r="L181" s="158" t="s">
        <v>40</v>
      </c>
      <c r="M181" s="158" t="s">
        <v>41</v>
      </c>
      <c r="N181" s="158" t="s">
        <v>43</v>
      </c>
      <c r="O181" s="158" t="s">
        <v>45</v>
      </c>
      <c r="P181" s="158" t="s">
        <v>2140</v>
      </c>
      <c r="Q181" s="158" t="s">
        <v>196</v>
      </c>
      <c r="R181" s="158" t="s">
        <v>197</v>
      </c>
      <c r="S181" s="158" t="s">
        <v>46</v>
      </c>
      <c r="T181" s="158" t="s">
        <v>2873</v>
      </c>
      <c r="U181" s="158" t="s">
        <v>2874</v>
      </c>
      <c r="V181" s="162">
        <v>0.04</v>
      </c>
      <c r="W181" s="162">
        <v>2.3550000000000001E-2</v>
      </c>
      <c r="X181" s="158" t="s">
        <v>232</v>
      </c>
      <c r="Z181" s="161">
        <v>55823.93</v>
      </c>
      <c r="AA181" s="160">
        <v>1</v>
      </c>
      <c r="AB181" s="163">
        <v>123.73</v>
      </c>
      <c r="AD181" s="161">
        <v>69.070999999999998</v>
      </c>
      <c r="AG181" s="158" t="s">
        <v>237</v>
      </c>
      <c r="AH181" s="162">
        <v>9.2999999999999997E-5</v>
      </c>
      <c r="AI181" s="162">
        <v>3.5614050080590202E-3</v>
      </c>
      <c r="AJ181" s="162">
        <v>7.70299042479091E-4</v>
      </c>
    </row>
    <row r="182" spans="1:36">
      <c r="A182" s="158">
        <v>13710</v>
      </c>
      <c r="B182" s="158">
        <v>13711</v>
      </c>
      <c r="C182" s="158" t="s">
        <v>2875</v>
      </c>
      <c r="D182" s="158" t="s">
        <v>2876</v>
      </c>
      <c r="E182" s="158" t="s">
        <v>35</v>
      </c>
      <c r="F182" s="158" t="s">
        <v>2877</v>
      </c>
      <c r="G182" s="158" t="s">
        <v>2878</v>
      </c>
      <c r="H182" s="158" t="s">
        <v>38</v>
      </c>
      <c r="I182" s="158" t="s">
        <v>1383</v>
      </c>
      <c r="J182" s="158" t="s">
        <v>39</v>
      </c>
      <c r="K182" s="158" t="s">
        <v>39</v>
      </c>
      <c r="L182" s="158" t="s">
        <v>40</v>
      </c>
      <c r="M182" s="158" t="s">
        <v>41</v>
      </c>
      <c r="N182" s="158" t="s">
        <v>43</v>
      </c>
      <c r="O182" s="158" t="s">
        <v>45</v>
      </c>
      <c r="P182" s="158" t="s">
        <v>2109</v>
      </c>
      <c r="Q182" s="158" t="s">
        <v>196</v>
      </c>
      <c r="R182" s="158" t="s">
        <v>197</v>
      </c>
      <c r="S182" s="158" t="s">
        <v>46</v>
      </c>
      <c r="T182" s="158" t="s">
        <v>2879</v>
      </c>
      <c r="U182" s="158" t="s">
        <v>2127</v>
      </c>
      <c r="V182" s="162">
        <v>6.4000000000000003E-3</v>
      </c>
      <c r="W182" s="162">
        <v>2.7189999999999999E-2</v>
      </c>
      <c r="X182" s="158" t="s">
        <v>232</v>
      </c>
      <c r="Z182" s="161">
        <v>79080.539999999994</v>
      </c>
      <c r="AA182" s="160">
        <v>1</v>
      </c>
      <c r="AB182" s="163">
        <v>109.31</v>
      </c>
      <c r="AD182" s="161">
        <v>86.442999999999998</v>
      </c>
      <c r="AG182" s="158" t="s">
        <v>237</v>
      </c>
      <c r="AH182" s="162">
        <v>2.6499999999999999E-4</v>
      </c>
      <c r="AI182" s="162">
        <v>4.4571316822683499E-3</v>
      </c>
      <c r="AJ182" s="162">
        <v>9.6403645732101204E-4</v>
      </c>
    </row>
    <row r="183" spans="1:36">
      <c r="A183" s="158">
        <v>13710</v>
      </c>
      <c r="B183" s="158">
        <v>13711</v>
      </c>
      <c r="C183" s="158" t="s">
        <v>2875</v>
      </c>
      <c r="D183" s="158" t="s">
        <v>2876</v>
      </c>
      <c r="E183" s="158" t="s">
        <v>35</v>
      </c>
      <c r="F183" s="158" t="s">
        <v>2880</v>
      </c>
      <c r="G183" s="158" t="s">
        <v>2881</v>
      </c>
      <c r="H183" s="158" t="s">
        <v>38</v>
      </c>
      <c r="I183" s="158" t="s">
        <v>1383</v>
      </c>
      <c r="J183" s="158" t="s">
        <v>39</v>
      </c>
      <c r="K183" s="158" t="s">
        <v>39</v>
      </c>
      <c r="L183" s="158" t="s">
        <v>40</v>
      </c>
      <c r="M183" s="158" t="s">
        <v>41</v>
      </c>
      <c r="N183" s="158" t="s">
        <v>43</v>
      </c>
      <c r="O183" s="158" t="s">
        <v>45</v>
      </c>
      <c r="P183" s="158" t="s">
        <v>2109</v>
      </c>
      <c r="Q183" s="158" t="s">
        <v>196</v>
      </c>
      <c r="R183" s="158" t="s">
        <v>197</v>
      </c>
      <c r="S183" s="158" t="s">
        <v>46</v>
      </c>
      <c r="T183" s="158" t="s">
        <v>2882</v>
      </c>
      <c r="U183" s="158" t="s">
        <v>267</v>
      </c>
      <c r="V183" s="162">
        <v>2.5899999999999999E-2</v>
      </c>
      <c r="W183" s="162">
        <v>2.572E-2</v>
      </c>
      <c r="X183" s="158" t="s">
        <v>232</v>
      </c>
      <c r="Z183" s="161">
        <v>184000</v>
      </c>
      <c r="AA183" s="160">
        <v>1</v>
      </c>
      <c r="AB183" s="163">
        <v>101.24</v>
      </c>
      <c r="AD183" s="161">
        <v>186.28200000000001</v>
      </c>
      <c r="AG183" s="158" t="s">
        <v>237</v>
      </c>
      <c r="AH183" s="162">
        <v>9.0600000000000001E-4</v>
      </c>
      <c r="AI183" s="162">
        <v>9.6049675978375198E-3</v>
      </c>
      <c r="AJ183" s="162">
        <v>2.0774658672390802E-3</v>
      </c>
    </row>
    <row r="184" spans="1:36">
      <c r="A184" s="158">
        <v>13710</v>
      </c>
      <c r="B184" s="158">
        <v>13711</v>
      </c>
      <c r="C184" s="158" t="s">
        <v>2883</v>
      </c>
      <c r="D184" s="158" t="s">
        <v>2884</v>
      </c>
      <c r="E184" s="158" t="s">
        <v>35</v>
      </c>
      <c r="F184" s="158" t="s">
        <v>2885</v>
      </c>
      <c r="G184" s="158" t="s">
        <v>2886</v>
      </c>
      <c r="H184" s="158" t="s">
        <v>38</v>
      </c>
      <c r="I184" s="158" t="s">
        <v>1383</v>
      </c>
      <c r="J184" s="158" t="s">
        <v>39</v>
      </c>
      <c r="K184" s="158" t="s">
        <v>39</v>
      </c>
      <c r="L184" s="158" t="s">
        <v>40</v>
      </c>
      <c r="M184" s="158" t="s">
        <v>41</v>
      </c>
      <c r="N184" s="158" t="s">
        <v>52</v>
      </c>
      <c r="O184" s="158" t="s">
        <v>45</v>
      </c>
      <c r="P184" s="158" t="s">
        <v>195</v>
      </c>
      <c r="Q184" s="158" t="s">
        <v>196</v>
      </c>
      <c r="R184" s="158" t="s">
        <v>197</v>
      </c>
      <c r="S184" s="158" t="s">
        <v>46</v>
      </c>
      <c r="T184" s="158" t="s">
        <v>2887</v>
      </c>
      <c r="U184" s="158" t="s">
        <v>2179</v>
      </c>
      <c r="V184" s="162">
        <v>7.0000000000000001E-3</v>
      </c>
      <c r="W184" s="162">
        <v>2.0729999999999998E-2</v>
      </c>
      <c r="X184" s="158" t="s">
        <v>232</v>
      </c>
      <c r="Z184" s="161">
        <v>10000</v>
      </c>
      <c r="AA184" s="160">
        <v>1</v>
      </c>
      <c r="AB184" s="163">
        <v>113.05</v>
      </c>
      <c r="AD184" s="161">
        <v>11.305</v>
      </c>
      <c r="AG184" s="158" t="s">
        <v>237</v>
      </c>
      <c r="AH184" s="162">
        <v>2.0000000000000001E-4</v>
      </c>
      <c r="AI184" s="162">
        <v>5.82903296372552E-4</v>
      </c>
      <c r="AJ184" s="162">
        <v>1.2607660460903201E-4</v>
      </c>
    </row>
    <row r="185" spans="1:36">
      <c r="A185" s="158">
        <v>13710</v>
      </c>
      <c r="B185" s="158">
        <v>13711</v>
      </c>
      <c r="C185" s="158" t="s">
        <v>2888</v>
      </c>
      <c r="D185" s="158" t="s">
        <v>2889</v>
      </c>
      <c r="E185" s="158" t="s">
        <v>35</v>
      </c>
      <c r="F185" s="158" t="s">
        <v>2890</v>
      </c>
      <c r="G185" s="158" t="s">
        <v>2891</v>
      </c>
      <c r="H185" s="158" t="s">
        <v>38</v>
      </c>
      <c r="I185" s="158" t="s">
        <v>1383</v>
      </c>
      <c r="J185" s="158" t="s">
        <v>39</v>
      </c>
      <c r="K185" s="158" t="s">
        <v>39</v>
      </c>
      <c r="L185" s="158" t="s">
        <v>40</v>
      </c>
      <c r="M185" s="158" t="s">
        <v>41</v>
      </c>
      <c r="N185" s="158" t="s">
        <v>43</v>
      </c>
      <c r="O185" s="158" t="s">
        <v>45</v>
      </c>
      <c r="P185" s="158" t="s">
        <v>282</v>
      </c>
      <c r="Q185" s="158" t="s">
        <v>282</v>
      </c>
      <c r="R185" s="158" t="s">
        <v>282</v>
      </c>
      <c r="S185" s="158" t="s">
        <v>46</v>
      </c>
      <c r="T185" s="158" t="s">
        <v>2892</v>
      </c>
      <c r="U185" s="158" t="s">
        <v>2893</v>
      </c>
      <c r="V185" s="162">
        <v>2.5000000000000001E-2</v>
      </c>
      <c r="W185" s="162">
        <v>2.9870000000000001E-2</v>
      </c>
      <c r="X185" s="158" t="s">
        <v>232</v>
      </c>
      <c r="Z185" s="161">
        <v>31739</v>
      </c>
      <c r="AA185" s="160">
        <v>1</v>
      </c>
      <c r="AB185" s="163">
        <v>100.1</v>
      </c>
      <c r="AD185" s="161">
        <v>31.771000000000001</v>
      </c>
      <c r="AG185" s="158" t="s">
        <v>237</v>
      </c>
      <c r="AH185" s="162">
        <v>1.47E-4</v>
      </c>
      <c r="AI185" s="162">
        <v>1.63814847335621E-3</v>
      </c>
      <c r="AJ185" s="162">
        <v>3.5431639973814702E-4</v>
      </c>
    </row>
    <row r="186" spans="1:36">
      <c r="A186" s="158">
        <v>13710</v>
      </c>
      <c r="B186" s="158">
        <v>13711</v>
      </c>
      <c r="C186" s="158" t="s">
        <v>2894</v>
      </c>
      <c r="D186" s="158" t="s">
        <v>2895</v>
      </c>
      <c r="E186" s="158" t="s">
        <v>35</v>
      </c>
      <c r="F186" s="158" t="s">
        <v>2896</v>
      </c>
      <c r="G186" s="158" t="s">
        <v>2897</v>
      </c>
      <c r="H186" s="158" t="s">
        <v>38</v>
      </c>
      <c r="I186" s="158" t="s">
        <v>765</v>
      </c>
      <c r="J186" s="158" t="s">
        <v>39</v>
      </c>
      <c r="K186" s="158" t="s">
        <v>39</v>
      </c>
      <c r="L186" s="158" t="s">
        <v>40</v>
      </c>
      <c r="M186" s="158" t="s">
        <v>41</v>
      </c>
      <c r="N186" s="158" t="s">
        <v>1101</v>
      </c>
      <c r="O186" s="158" t="s">
        <v>45</v>
      </c>
      <c r="P186" s="158" t="s">
        <v>717</v>
      </c>
      <c r="Q186" s="158" t="s">
        <v>196</v>
      </c>
      <c r="R186" s="158" t="s">
        <v>197</v>
      </c>
      <c r="S186" s="158" t="s">
        <v>46</v>
      </c>
      <c r="T186" s="158" t="s">
        <v>2898</v>
      </c>
      <c r="U186" s="158" t="s">
        <v>2271</v>
      </c>
      <c r="V186" s="162">
        <v>2.6100000000000002E-2</v>
      </c>
      <c r="W186" s="162">
        <v>3.3419999999999998E-2</v>
      </c>
      <c r="X186" s="158" t="s">
        <v>232</v>
      </c>
      <c r="Z186" s="161">
        <v>84500.28</v>
      </c>
      <c r="AA186" s="160">
        <v>1</v>
      </c>
      <c r="AB186" s="163">
        <v>99.33</v>
      </c>
      <c r="AD186" s="161">
        <v>83.933999999999997</v>
      </c>
      <c r="AG186" s="158" t="s">
        <v>237</v>
      </c>
      <c r="AH186" s="162">
        <v>7.0100000000000002E-4</v>
      </c>
      <c r="AI186" s="162">
        <v>4.3277735481323104E-3</v>
      </c>
      <c r="AJ186" s="162">
        <v>9.3605748648327002E-4</v>
      </c>
    </row>
    <row r="187" spans="1:36">
      <c r="A187" s="158">
        <v>13710</v>
      </c>
      <c r="B187" s="158">
        <v>13711</v>
      </c>
      <c r="C187" s="158" t="s">
        <v>2899</v>
      </c>
      <c r="D187" s="158" t="s">
        <v>2900</v>
      </c>
      <c r="E187" s="158" t="s">
        <v>35</v>
      </c>
      <c r="F187" s="158" t="s">
        <v>2901</v>
      </c>
      <c r="G187" s="158" t="s">
        <v>2902</v>
      </c>
      <c r="H187" s="158" t="s">
        <v>38</v>
      </c>
      <c r="I187" s="158" t="s">
        <v>1383</v>
      </c>
      <c r="J187" s="158" t="s">
        <v>39</v>
      </c>
      <c r="K187" s="158" t="s">
        <v>39</v>
      </c>
      <c r="L187" s="158" t="s">
        <v>40</v>
      </c>
      <c r="M187" s="158" t="s">
        <v>41</v>
      </c>
      <c r="N187" s="158" t="s">
        <v>52</v>
      </c>
      <c r="O187" s="158" t="s">
        <v>45</v>
      </c>
      <c r="P187" s="158" t="s">
        <v>2140</v>
      </c>
      <c r="Q187" s="158" t="s">
        <v>196</v>
      </c>
      <c r="R187" s="158" t="s">
        <v>197</v>
      </c>
      <c r="S187" s="158" t="s">
        <v>46</v>
      </c>
      <c r="T187" s="158" t="s">
        <v>2903</v>
      </c>
      <c r="U187" s="158" t="s">
        <v>2904</v>
      </c>
      <c r="V187" s="162">
        <v>2.1999999999999999E-2</v>
      </c>
      <c r="W187" s="162">
        <v>2.4150000000000001E-2</v>
      </c>
      <c r="X187" s="158" t="s">
        <v>232</v>
      </c>
      <c r="Z187" s="161">
        <v>0.41</v>
      </c>
      <c r="AA187" s="160">
        <v>1</v>
      </c>
      <c r="AB187" s="163">
        <v>109.86</v>
      </c>
      <c r="AD187" s="161">
        <v>0</v>
      </c>
      <c r="AG187" s="158" t="s">
        <v>237</v>
      </c>
      <c r="AH187" s="162">
        <v>0</v>
      </c>
      <c r="AI187" s="162">
        <v>2.3224661669341299E-8</v>
      </c>
      <c r="AJ187" s="162">
        <v>5.0232800272116602E-9</v>
      </c>
    </row>
    <row r="188" spans="1:36">
      <c r="A188" s="158">
        <v>13710</v>
      </c>
      <c r="B188" s="158">
        <v>13711</v>
      </c>
      <c r="C188" s="158" t="s">
        <v>2905</v>
      </c>
      <c r="D188" s="158" t="s">
        <v>2906</v>
      </c>
      <c r="E188" s="158" t="s">
        <v>277</v>
      </c>
      <c r="F188" s="158" t="s">
        <v>2907</v>
      </c>
      <c r="G188" s="158" t="s">
        <v>2908</v>
      </c>
      <c r="H188" s="158" t="s">
        <v>38</v>
      </c>
      <c r="I188" s="158" t="s">
        <v>296</v>
      </c>
      <c r="J188" s="158" t="s">
        <v>39</v>
      </c>
      <c r="K188" s="158" t="s">
        <v>545</v>
      </c>
      <c r="L188" s="158" t="s">
        <v>40</v>
      </c>
      <c r="M188" s="158" t="s">
        <v>41</v>
      </c>
      <c r="N188" s="158" t="s">
        <v>226</v>
      </c>
      <c r="O188" s="158" t="s">
        <v>45</v>
      </c>
      <c r="P188" s="158" t="s">
        <v>2624</v>
      </c>
      <c r="Q188" s="158" t="s">
        <v>246</v>
      </c>
      <c r="R188" s="158" t="s">
        <v>197</v>
      </c>
      <c r="S188" s="158" t="s">
        <v>46</v>
      </c>
      <c r="T188" s="158" t="s">
        <v>2909</v>
      </c>
      <c r="U188" s="158" t="s">
        <v>2910</v>
      </c>
      <c r="V188" s="162">
        <v>4.2999999999999997E-2</v>
      </c>
      <c r="W188" s="162">
        <v>9.0759999999999993E-2</v>
      </c>
      <c r="X188" s="158" t="s">
        <v>232</v>
      </c>
      <c r="Z188" s="161">
        <v>95440.71</v>
      </c>
      <c r="AA188" s="160">
        <v>1</v>
      </c>
      <c r="AB188" s="163">
        <v>77.11</v>
      </c>
      <c r="AD188" s="161">
        <v>73.593999999999994</v>
      </c>
      <c r="AG188" s="158" t="s">
        <v>237</v>
      </c>
      <c r="AH188" s="162">
        <v>8.8999999999999995E-5</v>
      </c>
      <c r="AI188" s="162">
        <v>3.79463763065981E-3</v>
      </c>
      <c r="AJ188" s="162">
        <v>8.2074510673118596E-4</v>
      </c>
    </row>
    <row r="189" spans="1:36">
      <c r="A189" s="158">
        <v>13710</v>
      </c>
      <c r="B189" s="158">
        <v>13711</v>
      </c>
      <c r="C189" s="158" t="s">
        <v>2911</v>
      </c>
      <c r="D189" s="158" t="s">
        <v>2912</v>
      </c>
      <c r="E189" s="158" t="s">
        <v>35</v>
      </c>
      <c r="F189" s="158" t="s">
        <v>2913</v>
      </c>
      <c r="G189" s="158" t="s">
        <v>2914</v>
      </c>
      <c r="H189" s="158" t="s">
        <v>38</v>
      </c>
      <c r="I189" s="158" t="s">
        <v>296</v>
      </c>
      <c r="J189" s="158" t="s">
        <v>39</v>
      </c>
      <c r="K189" s="158" t="s">
        <v>39</v>
      </c>
      <c r="L189" s="158" t="s">
        <v>40</v>
      </c>
      <c r="M189" s="158" t="s">
        <v>41</v>
      </c>
      <c r="N189" s="158" t="s">
        <v>80</v>
      </c>
      <c r="O189" s="158" t="s">
        <v>45</v>
      </c>
      <c r="P189" s="158" t="s">
        <v>2624</v>
      </c>
      <c r="Q189" s="158" t="s">
        <v>246</v>
      </c>
      <c r="R189" s="158" t="s">
        <v>197</v>
      </c>
      <c r="S189" s="158" t="s">
        <v>46</v>
      </c>
      <c r="T189" s="158" t="s">
        <v>2915</v>
      </c>
      <c r="U189" s="158" t="s">
        <v>2916</v>
      </c>
      <c r="V189" s="162">
        <v>5.4800000000000001E-2</v>
      </c>
      <c r="W189" s="162">
        <v>5.3870000000000001E-2</v>
      </c>
      <c r="X189" s="158" t="s">
        <v>232</v>
      </c>
      <c r="Z189" s="161">
        <v>101172.18</v>
      </c>
      <c r="AA189" s="160">
        <v>1</v>
      </c>
      <c r="AB189" s="163">
        <v>85.34</v>
      </c>
      <c r="AD189" s="161">
        <v>86.34</v>
      </c>
      <c r="AG189" s="158" t="s">
        <v>237</v>
      </c>
      <c r="AH189" s="162">
        <v>3.77E-4</v>
      </c>
      <c r="AI189" s="162">
        <v>4.45184147459323E-3</v>
      </c>
      <c r="AJ189" s="162">
        <v>9.6289223421315605E-4</v>
      </c>
    </row>
    <row r="190" spans="1:36">
      <c r="A190" s="158">
        <v>13710</v>
      </c>
      <c r="B190" s="158">
        <v>13711</v>
      </c>
      <c r="C190" s="158" t="s">
        <v>2917</v>
      </c>
      <c r="D190" s="158" t="s">
        <v>2918</v>
      </c>
      <c r="E190" s="158" t="s">
        <v>35</v>
      </c>
      <c r="F190" s="158" t="s">
        <v>2919</v>
      </c>
      <c r="G190" s="158" t="s">
        <v>2920</v>
      </c>
      <c r="H190" s="158" t="s">
        <v>38</v>
      </c>
      <c r="I190" s="158" t="s">
        <v>296</v>
      </c>
      <c r="J190" s="158" t="s">
        <v>39</v>
      </c>
      <c r="K190" s="158" t="s">
        <v>39</v>
      </c>
      <c r="L190" s="158" t="s">
        <v>40</v>
      </c>
      <c r="M190" s="158" t="s">
        <v>41</v>
      </c>
      <c r="N190" s="158" t="s">
        <v>80</v>
      </c>
      <c r="O190" s="158" t="s">
        <v>45</v>
      </c>
      <c r="P190" s="158" t="s">
        <v>2718</v>
      </c>
      <c r="Q190" s="158" t="s">
        <v>246</v>
      </c>
      <c r="R190" s="158" t="s">
        <v>197</v>
      </c>
      <c r="S190" s="158" t="s">
        <v>46</v>
      </c>
      <c r="T190" s="158" t="s">
        <v>2921</v>
      </c>
      <c r="U190" s="158" t="s">
        <v>2916</v>
      </c>
      <c r="V190" s="162">
        <v>4.6899999999999997E-2</v>
      </c>
      <c r="W190" s="162">
        <v>5.3400000000000003E-2</v>
      </c>
      <c r="X190" s="158" t="s">
        <v>232</v>
      </c>
      <c r="Z190" s="161">
        <v>29502.55</v>
      </c>
      <c r="AA190" s="160">
        <v>1</v>
      </c>
      <c r="AB190" s="163">
        <v>85.05</v>
      </c>
      <c r="AD190" s="161">
        <v>25.091999999999999</v>
      </c>
      <c r="AG190" s="158" t="s">
        <v>237</v>
      </c>
      <c r="AH190" s="162">
        <v>2.1999999999999999E-5</v>
      </c>
      <c r="AI190" s="162">
        <v>1.2937781659672601E-3</v>
      </c>
      <c r="AJ190" s="162">
        <v>2.7983227972380498E-4</v>
      </c>
    </row>
    <row r="191" spans="1:36">
      <c r="A191" s="158">
        <v>13710</v>
      </c>
      <c r="B191" s="158">
        <v>13711</v>
      </c>
      <c r="C191" s="158" t="s">
        <v>2922</v>
      </c>
      <c r="D191" s="158" t="s">
        <v>2923</v>
      </c>
      <c r="E191" s="158" t="s">
        <v>35</v>
      </c>
      <c r="F191" s="158" t="s">
        <v>2924</v>
      </c>
      <c r="G191" s="158" t="s">
        <v>2925</v>
      </c>
      <c r="H191" s="158" t="s">
        <v>38</v>
      </c>
      <c r="I191" s="158" t="s">
        <v>765</v>
      </c>
      <c r="J191" s="158" t="s">
        <v>39</v>
      </c>
      <c r="K191" s="158" t="s">
        <v>39</v>
      </c>
      <c r="L191" s="158" t="s">
        <v>40</v>
      </c>
      <c r="M191" s="158" t="s">
        <v>41</v>
      </c>
      <c r="N191" s="158" t="s">
        <v>243</v>
      </c>
      <c r="O191" s="158" t="s">
        <v>45</v>
      </c>
      <c r="P191" s="158" t="s">
        <v>195</v>
      </c>
      <c r="Q191" s="158" t="s">
        <v>196</v>
      </c>
      <c r="R191" s="158" t="s">
        <v>197</v>
      </c>
      <c r="S191" s="158" t="s">
        <v>46</v>
      </c>
      <c r="T191" s="158" t="s">
        <v>2804</v>
      </c>
      <c r="U191" s="158" t="s">
        <v>2805</v>
      </c>
      <c r="V191" s="162">
        <v>4.7E-2</v>
      </c>
      <c r="W191" s="162">
        <v>3.9300000000000002E-2</v>
      </c>
      <c r="X191" s="158" t="s">
        <v>232</v>
      </c>
      <c r="Z191" s="161">
        <v>12961.01</v>
      </c>
      <c r="AA191" s="160">
        <v>1</v>
      </c>
      <c r="AB191" s="163">
        <v>100.72</v>
      </c>
      <c r="AD191" s="161">
        <v>13.054</v>
      </c>
      <c r="AG191" s="158" t="s">
        <v>237</v>
      </c>
      <c r="AH191" s="162">
        <v>8.3999999999999995E-5</v>
      </c>
      <c r="AI191" s="162">
        <v>6.7310142101561197E-4</v>
      </c>
      <c r="AJ191" s="162">
        <v>1.45585626719333E-4</v>
      </c>
    </row>
    <row r="192" spans="1:36">
      <c r="A192" s="158">
        <v>13710</v>
      </c>
      <c r="B192" s="158">
        <v>13711</v>
      </c>
      <c r="C192" s="158" t="s">
        <v>2926</v>
      </c>
      <c r="D192" s="158" t="s">
        <v>2927</v>
      </c>
      <c r="E192" s="158" t="s">
        <v>125</v>
      </c>
      <c r="F192" s="158" t="s">
        <v>2928</v>
      </c>
      <c r="G192" s="158" t="s">
        <v>2929</v>
      </c>
      <c r="H192" s="158" t="s">
        <v>38</v>
      </c>
      <c r="I192" s="158" t="s">
        <v>296</v>
      </c>
      <c r="J192" s="158" t="s">
        <v>129</v>
      </c>
      <c r="K192" s="158" t="s">
        <v>545</v>
      </c>
      <c r="L192" s="158" t="s">
        <v>40</v>
      </c>
      <c r="M192" s="158" t="s">
        <v>308</v>
      </c>
      <c r="N192" s="158" t="s">
        <v>297</v>
      </c>
      <c r="O192" s="158" t="s">
        <v>45</v>
      </c>
      <c r="P192" s="158" t="s">
        <v>2930</v>
      </c>
      <c r="Q192" s="158" t="s">
        <v>1083</v>
      </c>
      <c r="R192" s="158" t="s">
        <v>197</v>
      </c>
      <c r="S192" s="158" t="s">
        <v>140</v>
      </c>
      <c r="T192" s="158" t="s">
        <v>2931</v>
      </c>
      <c r="U192" s="158" t="s">
        <v>2932</v>
      </c>
      <c r="V192" s="162">
        <v>8.1250000000000003E-2</v>
      </c>
      <c r="W192" s="162">
        <v>6.8269999999999997E-2</v>
      </c>
      <c r="X192" s="158" t="s">
        <v>232</v>
      </c>
      <c r="Z192" s="161">
        <v>15000</v>
      </c>
      <c r="AA192" s="160">
        <v>2.9780000000000002</v>
      </c>
      <c r="AB192" s="163">
        <v>105.068</v>
      </c>
      <c r="AD192" s="161">
        <v>46.933999999999997</v>
      </c>
      <c r="AG192" s="158" t="s">
        <v>237</v>
      </c>
      <c r="AH192" s="162">
        <v>2.0000000000000002E-5</v>
      </c>
      <c r="AI192" s="162">
        <v>2.41997655378685E-3</v>
      </c>
      <c r="AJ192" s="162">
        <v>5.2341859967782996E-4</v>
      </c>
    </row>
    <row r="193" spans="1:36">
      <c r="A193" s="158">
        <v>13710</v>
      </c>
      <c r="B193" s="158">
        <v>13711</v>
      </c>
      <c r="C193" s="158" t="s">
        <v>2933</v>
      </c>
      <c r="D193" s="158" t="s">
        <v>2934</v>
      </c>
      <c r="E193" s="158" t="s">
        <v>35</v>
      </c>
      <c r="F193" s="158" t="s">
        <v>2935</v>
      </c>
      <c r="G193" s="158" t="s">
        <v>2936</v>
      </c>
      <c r="H193" s="158" t="s">
        <v>38</v>
      </c>
      <c r="I193" s="158" t="s">
        <v>296</v>
      </c>
      <c r="J193" s="158" t="s">
        <v>129</v>
      </c>
      <c r="K193" s="158" t="s">
        <v>39</v>
      </c>
      <c r="L193" s="158" t="s">
        <v>40</v>
      </c>
      <c r="M193" s="158" t="s">
        <v>308</v>
      </c>
      <c r="N193" s="158" t="s">
        <v>1123</v>
      </c>
      <c r="O193" s="158" t="s">
        <v>45</v>
      </c>
      <c r="P193" s="158" t="s">
        <v>2937</v>
      </c>
      <c r="Q193" s="158" t="s">
        <v>300</v>
      </c>
      <c r="R193" s="158" t="s">
        <v>197</v>
      </c>
      <c r="S193" s="158" t="s">
        <v>140</v>
      </c>
      <c r="T193" s="158" t="s">
        <v>2938</v>
      </c>
      <c r="U193" s="158" t="s">
        <v>2939</v>
      </c>
      <c r="V193" s="162">
        <v>6.0359999999999997E-2</v>
      </c>
      <c r="W193" s="162">
        <v>6.0580000000000002E-2</v>
      </c>
      <c r="X193" s="158" t="s">
        <v>232</v>
      </c>
      <c r="Z193" s="161">
        <v>30000</v>
      </c>
      <c r="AA193" s="160">
        <v>2.9780000000000002</v>
      </c>
      <c r="AB193" s="163">
        <v>100.26900000000001</v>
      </c>
      <c r="AD193" s="161">
        <v>89.58</v>
      </c>
      <c r="AG193" s="158" t="s">
        <v>237</v>
      </c>
      <c r="AH193" s="162">
        <v>3.6999999999999998E-5</v>
      </c>
      <c r="AI193" s="162">
        <v>4.6188881845878197E-3</v>
      </c>
      <c r="AJ193" s="162">
        <v>9.9902289625999896E-4</v>
      </c>
    </row>
    <row r="194" spans="1:36">
      <c r="A194" s="158">
        <v>13710</v>
      </c>
      <c r="B194" s="158">
        <v>13711</v>
      </c>
      <c r="C194" s="158" t="s">
        <v>2940</v>
      </c>
      <c r="D194" s="158" t="s">
        <v>2941</v>
      </c>
      <c r="E194" s="158" t="s">
        <v>125</v>
      </c>
      <c r="F194" s="158" t="s">
        <v>2942</v>
      </c>
      <c r="G194" s="158" t="s">
        <v>2943</v>
      </c>
      <c r="H194" s="158" t="s">
        <v>38</v>
      </c>
      <c r="I194" s="158" t="s">
        <v>296</v>
      </c>
      <c r="J194" s="158" t="s">
        <v>129</v>
      </c>
      <c r="K194" s="158" t="s">
        <v>138</v>
      </c>
      <c r="L194" s="158" t="s">
        <v>40</v>
      </c>
      <c r="M194" s="158" t="s">
        <v>308</v>
      </c>
      <c r="N194" s="158" t="s">
        <v>1174</v>
      </c>
      <c r="O194" s="158" t="s">
        <v>45</v>
      </c>
      <c r="P194" s="158" t="s">
        <v>2937</v>
      </c>
      <c r="Q194" s="158" t="s">
        <v>300</v>
      </c>
      <c r="R194" s="158" t="s">
        <v>197</v>
      </c>
      <c r="S194" s="158" t="s">
        <v>140</v>
      </c>
      <c r="T194" s="158" t="s">
        <v>2921</v>
      </c>
      <c r="U194" s="158" t="s">
        <v>2944</v>
      </c>
      <c r="V194" s="162">
        <v>7.9500000000000001E-2</v>
      </c>
      <c r="W194" s="162">
        <v>6.055E-2</v>
      </c>
      <c r="X194" s="158" t="s">
        <v>232</v>
      </c>
      <c r="Z194" s="161">
        <v>7000</v>
      </c>
      <c r="AA194" s="160">
        <v>2.9780000000000002</v>
      </c>
      <c r="AB194" s="163">
        <v>103.506</v>
      </c>
      <c r="AD194" s="161">
        <v>21.577000000000002</v>
      </c>
      <c r="AG194" s="158" t="s">
        <v>237</v>
      </c>
      <c r="AH194" s="162">
        <v>1.1E-5</v>
      </c>
      <c r="AI194" s="162">
        <v>1.1125408182438999E-3</v>
      </c>
      <c r="AJ194" s="162">
        <v>2.40632313671969E-4</v>
      </c>
    </row>
    <row r="195" spans="1:36">
      <c r="A195" s="158">
        <v>13710</v>
      </c>
      <c r="B195" s="158">
        <v>13711</v>
      </c>
      <c r="C195" s="158" t="s">
        <v>2945</v>
      </c>
      <c r="D195" s="158" t="s">
        <v>2946</v>
      </c>
      <c r="E195" s="158" t="s">
        <v>125</v>
      </c>
      <c r="F195" s="158" t="s">
        <v>2947</v>
      </c>
      <c r="G195" s="158" t="s">
        <v>2948</v>
      </c>
      <c r="H195" s="158" t="s">
        <v>38</v>
      </c>
      <c r="I195" s="158" t="s">
        <v>296</v>
      </c>
      <c r="J195" s="158" t="s">
        <v>129</v>
      </c>
      <c r="K195" s="158" t="s">
        <v>138</v>
      </c>
      <c r="L195" s="158" t="s">
        <v>40</v>
      </c>
      <c r="M195" s="158" t="s">
        <v>308</v>
      </c>
      <c r="N195" s="158" t="s">
        <v>1184</v>
      </c>
      <c r="O195" s="158" t="s">
        <v>45</v>
      </c>
      <c r="P195" s="158" t="s">
        <v>257</v>
      </c>
      <c r="Q195" s="158" t="s">
        <v>300</v>
      </c>
      <c r="R195" s="158" t="s">
        <v>197</v>
      </c>
      <c r="S195" s="158" t="s">
        <v>140</v>
      </c>
      <c r="T195" s="158" t="s">
        <v>2949</v>
      </c>
      <c r="U195" s="158" t="s">
        <v>2950</v>
      </c>
      <c r="V195" s="162">
        <v>4.5999999999999999E-2</v>
      </c>
      <c r="W195" s="162">
        <v>4.265E-2</v>
      </c>
      <c r="X195" s="158" t="s">
        <v>232</v>
      </c>
      <c r="Z195" s="161">
        <v>2000</v>
      </c>
      <c r="AA195" s="160">
        <v>2.9780000000000002</v>
      </c>
      <c r="AB195" s="163">
        <v>100.998</v>
      </c>
      <c r="AD195" s="161">
        <v>6.0149999999999997</v>
      </c>
      <c r="AG195" s="158" t="s">
        <v>237</v>
      </c>
      <c r="AH195" s="162">
        <v>9.9999999999999995E-7</v>
      </c>
      <c r="AI195" s="162">
        <v>3.10164766049335E-4</v>
      </c>
      <c r="AJ195" s="162">
        <v>6.70857770340382E-5</v>
      </c>
    </row>
    <row r="196" spans="1:36">
      <c r="A196" s="158">
        <v>13710</v>
      </c>
      <c r="B196" s="158">
        <v>13711</v>
      </c>
      <c r="C196" s="158" t="s">
        <v>2951</v>
      </c>
      <c r="D196" s="158" t="s">
        <v>2952</v>
      </c>
      <c r="E196" s="158" t="s">
        <v>125</v>
      </c>
      <c r="F196" s="158" t="s">
        <v>2953</v>
      </c>
      <c r="G196" s="158" t="s">
        <v>2954</v>
      </c>
      <c r="H196" s="158" t="s">
        <v>38</v>
      </c>
      <c r="I196" s="158" t="s">
        <v>296</v>
      </c>
      <c r="J196" s="158" t="s">
        <v>129</v>
      </c>
      <c r="K196" s="158" t="s">
        <v>138</v>
      </c>
      <c r="L196" s="158" t="s">
        <v>40</v>
      </c>
      <c r="M196" s="158" t="s">
        <v>308</v>
      </c>
      <c r="N196" s="158" t="s">
        <v>1150</v>
      </c>
      <c r="O196" s="158" t="s">
        <v>45</v>
      </c>
      <c r="P196" s="158" t="s">
        <v>2718</v>
      </c>
      <c r="Q196" s="158" t="s">
        <v>1083</v>
      </c>
      <c r="R196" s="158" t="s">
        <v>197</v>
      </c>
      <c r="S196" s="158" t="s">
        <v>140</v>
      </c>
      <c r="T196" s="158" t="s">
        <v>2955</v>
      </c>
      <c r="U196" s="158" t="s">
        <v>2956</v>
      </c>
      <c r="V196" s="162">
        <v>4.5499999999999999E-2</v>
      </c>
      <c r="W196" s="162">
        <v>4.24E-2</v>
      </c>
      <c r="X196" s="158" t="s">
        <v>232</v>
      </c>
      <c r="Z196" s="161">
        <v>3000</v>
      </c>
      <c r="AA196" s="160">
        <v>2.9780000000000002</v>
      </c>
      <c r="AB196" s="163">
        <v>100.34699999999999</v>
      </c>
      <c r="AD196" s="161">
        <v>8.9649999999999999</v>
      </c>
      <c r="AG196" s="158" t="s">
        <v>237</v>
      </c>
      <c r="AH196" s="162">
        <v>1.9999999999999999E-6</v>
      </c>
      <c r="AI196" s="162">
        <v>4.6224932536268598E-4</v>
      </c>
      <c r="AJ196" s="162">
        <v>9.9980263942949394E-5</v>
      </c>
    </row>
    <row r="197" spans="1:36">
      <c r="A197" s="158">
        <v>13710</v>
      </c>
      <c r="B197" s="158">
        <v>13711</v>
      </c>
      <c r="C197" s="158" t="s">
        <v>2957</v>
      </c>
      <c r="D197" s="158" t="s">
        <v>2958</v>
      </c>
      <c r="E197" s="158" t="s">
        <v>125</v>
      </c>
      <c r="F197" s="158" t="s">
        <v>2959</v>
      </c>
      <c r="G197" s="158" t="s">
        <v>2960</v>
      </c>
      <c r="H197" s="158" t="s">
        <v>38</v>
      </c>
      <c r="I197" s="158" t="s">
        <v>296</v>
      </c>
      <c r="J197" s="158" t="s">
        <v>129</v>
      </c>
      <c r="K197" s="158" t="s">
        <v>138</v>
      </c>
      <c r="L197" s="158" t="s">
        <v>40</v>
      </c>
      <c r="M197" s="158" t="s">
        <v>308</v>
      </c>
      <c r="N197" s="158" t="s">
        <v>1166</v>
      </c>
      <c r="O197" s="158" t="s">
        <v>45</v>
      </c>
      <c r="P197" s="158" t="s">
        <v>299</v>
      </c>
      <c r="Q197" s="158" t="s">
        <v>300</v>
      </c>
      <c r="R197" s="158" t="s">
        <v>197</v>
      </c>
      <c r="S197" s="158" t="s">
        <v>140</v>
      </c>
      <c r="T197" s="158" t="s">
        <v>2961</v>
      </c>
      <c r="U197" s="158" t="s">
        <v>2962</v>
      </c>
      <c r="V197" s="162">
        <v>6.8750000000000006E-2</v>
      </c>
      <c r="W197" s="162">
        <v>6.3030000000000003E-2</v>
      </c>
      <c r="X197" s="158" t="s">
        <v>232</v>
      </c>
      <c r="Z197" s="161">
        <v>10000</v>
      </c>
      <c r="AA197" s="160">
        <v>2.9780000000000002</v>
      </c>
      <c r="AB197" s="163">
        <v>105.143</v>
      </c>
      <c r="AD197" s="161">
        <v>31.311</v>
      </c>
      <c r="AG197" s="158" t="s">
        <v>237</v>
      </c>
      <c r="AH197" s="162">
        <v>1.0000000000000001E-5</v>
      </c>
      <c r="AI197" s="162">
        <v>1.614467185106E-3</v>
      </c>
      <c r="AJ197" s="162">
        <v>3.4919435559474499E-4</v>
      </c>
    </row>
    <row r="198" spans="1:36">
      <c r="A198" s="158">
        <v>13710</v>
      </c>
      <c r="B198" s="158">
        <v>13711</v>
      </c>
      <c r="C198" s="158" t="s">
        <v>2963</v>
      </c>
      <c r="D198" s="158" t="s">
        <v>2964</v>
      </c>
      <c r="E198" s="158" t="s">
        <v>125</v>
      </c>
      <c r="F198" s="158" t="s">
        <v>2965</v>
      </c>
      <c r="G198" s="158" t="s">
        <v>2966</v>
      </c>
      <c r="H198" s="158" t="s">
        <v>38</v>
      </c>
      <c r="I198" s="158" t="s">
        <v>296</v>
      </c>
      <c r="J198" s="158" t="s">
        <v>129</v>
      </c>
      <c r="K198" s="158" t="s">
        <v>961</v>
      </c>
      <c r="L198" s="158" t="s">
        <v>40</v>
      </c>
      <c r="M198" s="158" t="s">
        <v>308</v>
      </c>
      <c r="N198" s="158" t="s">
        <v>1192</v>
      </c>
      <c r="O198" s="158" t="s">
        <v>45</v>
      </c>
      <c r="P198" s="158" t="s">
        <v>2558</v>
      </c>
      <c r="Q198" s="158" t="s">
        <v>300</v>
      </c>
      <c r="R198" s="158" t="s">
        <v>197</v>
      </c>
      <c r="S198" s="158" t="s">
        <v>140</v>
      </c>
      <c r="T198" s="158" t="s">
        <v>2967</v>
      </c>
      <c r="U198" s="158" t="s">
        <v>2968</v>
      </c>
      <c r="V198" s="162">
        <v>5.7000000000000002E-2</v>
      </c>
      <c r="W198" s="162">
        <v>4.623E-2</v>
      </c>
      <c r="X198" s="158" t="s">
        <v>232</v>
      </c>
      <c r="Z198" s="161">
        <v>5000</v>
      </c>
      <c r="AA198" s="160">
        <v>2.9780000000000002</v>
      </c>
      <c r="AB198" s="163">
        <v>102.4</v>
      </c>
      <c r="AD198" s="161">
        <v>15.247</v>
      </c>
      <c r="AG198" s="158" t="s">
        <v>237</v>
      </c>
      <c r="AH198" s="162">
        <v>5.0000000000000004E-6</v>
      </c>
      <c r="AI198" s="162">
        <v>7.8617620496462305E-4</v>
      </c>
      <c r="AJ198" s="162">
        <v>1.7004265915662999E-4</v>
      </c>
    </row>
    <row r="199" spans="1:36">
      <c r="A199" s="158">
        <v>13710</v>
      </c>
      <c r="B199" s="158">
        <v>13711</v>
      </c>
      <c r="C199" s="158" t="s">
        <v>2963</v>
      </c>
      <c r="D199" s="158" t="s">
        <v>2964</v>
      </c>
      <c r="E199" s="158" t="s">
        <v>125</v>
      </c>
      <c r="F199" s="158" t="s">
        <v>2969</v>
      </c>
      <c r="G199" s="158" t="s">
        <v>2970</v>
      </c>
      <c r="H199" s="158" t="s">
        <v>38</v>
      </c>
      <c r="I199" s="158" t="s">
        <v>296</v>
      </c>
      <c r="J199" s="158" t="s">
        <v>129</v>
      </c>
      <c r="K199" s="158" t="s">
        <v>138</v>
      </c>
      <c r="L199" s="158" t="s">
        <v>40</v>
      </c>
      <c r="M199" s="158" t="s">
        <v>308</v>
      </c>
      <c r="N199" s="158" t="s">
        <v>1192</v>
      </c>
      <c r="O199" s="158" t="s">
        <v>45</v>
      </c>
      <c r="P199" s="158" t="s">
        <v>2558</v>
      </c>
      <c r="Q199" s="158" t="s">
        <v>300</v>
      </c>
      <c r="R199" s="158" t="s">
        <v>197</v>
      </c>
      <c r="S199" s="158" t="s">
        <v>140</v>
      </c>
      <c r="T199" s="158" t="s">
        <v>2967</v>
      </c>
      <c r="U199" s="158" t="s">
        <v>2968</v>
      </c>
      <c r="V199" s="162">
        <v>5.7000000000000002E-2</v>
      </c>
      <c r="W199" s="162">
        <v>4.65E-2</v>
      </c>
      <c r="X199" s="158" t="s">
        <v>232</v>
      </c>
      <c r="Z199" s="161">
        <v>5000</v>
      </c>
      <c r="AA199" s="160">
        <v>2.9780000000000002</v>
      </c>
      <c r="AB199" s="163">
        <v>102.44499999999999</v>
      </c>
      <c r="AD199" s="161">
        <v>15.254</v>
      </c>
      <c r="AG199" s="158" t="s">
        <v>237</v>
      </c>
      <c r="AH199" s="162">
        <v>5.0000000000000004E-6</v>
      </c>
      <c r="AI199" s="162">
        <v>7.8652169311476403E-4</v>
      </c>
      <c r="AJ199" s="162">
        <v>1.70117385055717E-4</v>
      </c>
    </row>
    <row r="200" spans="1:36">
      <c r="A200" s="158">
        <v>13710</v>
      </c>
      <c r="B200" s="158">
        <v>13711</v>
      </c>
      <c r="C200" s="158" t="s">
        <v>2971</v>
      </c>
      <c r="D200" s="158" t="s">
        <v>2972</v>
      </c>
      <c r="E200" s="158" t="s">
        <v>125</v>
      </c>
      <c r="F200" s="158" t="s">
        <v>2973</v>
      </c>
      <c r="G200" s="158" t="s">
        <v>2974</v>
      </c>
      <c r="H200" s="158" t="s">
        <v>38</v>
      </c>
      <c r="I200" s="158" t="s">
        <v>296</v>
      </c>
      <c r="J200" s="158" t="s">
        <v>129</v>
      </c>
      <c r="K200" s="158" t="s">
        <v>545</v>
      </c>
      <c r="L200" s="158" t="s">
        <v>40</v>
      </c>
      <c r="M200" s="158" t="s">
        <v>1023</v>
      </c>
      <c r="N200" s="158" t="s">
        <v>297</v>
      </c>
      <c r="O200" s="158" t="s">
        <v>45</v>
      </c>
      <c r="P200" s="158" t="s">
        <v>299</v>
      </c>
      <c r="Q200" s="158" t="s">
        <v>300</v>
      </c>
      <c r="R200" s="158" t="s">
        <v>197</v>
      </c>
      <c r="S200" s="158" t="s">
        <v>133</v>
      </c>
      <c r="T200" s="158" t="s">
        <v>2975</v>
      </c>
      <c r="U200" s="158" t="s">
        <v>2976</v>
      </c>
      <c r="V200" s="162">
        <v>5.6250000000000001E-2</v>
      </c>
      <c r="W200" s="162">
        <v>5.8680000000000003E-2</v>
      </c>
      <c r="X200" s="158" t="s">
        <v>232</v>
      </c>
      <c r="Z200" s="161">
        <v>5000</v>
      </c>
      <c r="AA200" s="160">
        <v>3.3944999999999999</v>
      </c>
      <c r="AB200" s="163">
        <v>100.054</v>
      </c>
      <c r="AD200" s="161">
        <v>16.981999999999999</v>
      </c>
      <c r="AG200" s="158" t="s">
        <v>237</v>
      </c>
      <c r="AH200" s="162">
        <v>1.2999999999999999E-5</v>
      </c>
      <c r="AI200" s="162">
        <v>8.7560203975417105E-4</v>
      </c>
      <c r="AJ200" s="162">
        <v>1.89384642097465E-4</v>
      </c>
    </row>
    <row r="201" spans="1:36">
      <c r="A201" s="158">
        <v>13710</v>
      </c>
      <c r="B201" s="158">
        <v>13711</v>
      </c>
      <c r="C201" s="158" t="s">
        <v>2977</v>
      </c>
      <c r="D201" s="158" t="s">
        <v>2978</v>
      </c>
      <c r="E201" s="158" t="s">
        <v>125</v>
      </c>
      <c r="F201" s="158" t="s">
        <v>2979</v>
      </c>
      <c r="G201" s="158" t="s">
        <v>2980</v>
      </c>
      <c r="H201" s="158" t="s">
        <v>38</v>
      </c>
      <c r="I201" s="158" t="s">
        <v>296</v>
      </c>
      <c r="J201" s="158" t="s">
        <v>129</v>
      </c>
      <c r="K201" s="158" t="s">
        <v>138</v>
      </c>
      <c r="L201" s="158" t="s">
        <v>40</v>
      </c>
      <c r="M201" s="158" t="s">
        <v>308</v>
      </c>
      <c r="N201" s="158" t="s">
        <v>1172</v>
      </c>
      <c r="O201" s="158" t="s">
        <v>45</v>
      </c>
      <c r="P201" s="158" t="s">
        <v>2981</v>
      </c>
      <c r="Q201" s="158" t="s">
        <v>1083</v>
      </c>
      <c r="R201" s="158" t="s">
        <v>197</v>
      </c>
      <c r="S201" s="158" t="s">
        <v>140</v>
      </c>
      <c r="T201" s="158" t="s">
        <v>2982</v>
      </c>
      <c r="U201" s="158" t="s">
        <v>2983</v>
      </c>
      <c r="V201" s="162">
        <v>5.8000000000000003E-2</v>
      </c>
      <c r="W201" s="162">
        <v>6.1559999999999997E-2</v>
      </c>
      <c r="X201" s="158" t="s">
        <v>232</v>
      </c>
      <c r="Z201" s="161">
        <v>2000</v>
      </c>
      <c r="AA201" s="160">
        <v>2.9780000000000002</v>
      </c>
      <c r="AB201" s="163">
        <v>100.477</v>
      </c>
      <c r="AD201" s="161">
        <v>5.984</v>
      </c>
      <c r="AG201" s="158" t="s">
        <v>237</v>
      </c>
      <c r="AH201" s="162">
        <v>3.9999999999999998E-6</v>
      </c>
      <c r="AI201" s="162">
        <v>3.0856544765973102E-4</v>
      </c>
      <c r="AJ201" s="162">
        <v>6.6739859223133898E-5</v>
      </c>
    </row>
    <row r="202" spans="1:36">
      <c r="A202" s="158">
        <v>13710</v>
      </c>
      <c r="B202" s="158">
        <v>13711</v>
      </c>
      <c r="C202" s="158" t="s">
        <v>2977</v>
      </c>
      <c r="D202" s="158" t="s">
        <v>2978</v>
      </c>
      <c r="E202" s="158" t="s">
        <v>125</v>
      </c>
      <c r="F202" s="158" t="s">
        <v>2984</v>
      </c>
      <c r="G202" s="158" t="s">
        <v>2985</v>
      </c>
      <c r="H202" s="158" t="s">
        <v>38</v>
      </c>
      <c r="I202" s="158" t="s">
        <v>296</v>
      </c>
      <c r="J202" s="158" t="s">
        <v>129</v>
      </c>
      <c r="K202" s="158" t="s">
        <v>138</v>
      </c>
      <c r="L202" s="158" t="s">
        <v>40</v>
      </c>
      <c r="M202" s="158" t="s">
        <v>308</v>
      </c>
      <c r="N202" s="158" t="s">
        <v>1172</v>
      </c>
      <c r="O202" s="158" t="s">
        <v>45</v>
      </c>
      <c r="P202" s="158" t="s">
        <v>2937</v>
      </c>
      <c r="Q202" s="158" t="s">
        <v>300</v>
      </c>
      <c r="R202" s="158" t="s">
        <v>197</v>
      </c>
      <c r="S202" s="158" t="s">
        <v>140</v>
      </c>
      <c r="T202" s="158" t="s">
        <v>2986</v>
      </c>
      <c r="U202" s="158" t="s">
        <v>2987</v>
      </c>
      <c r="V202" s="162">
        <v>5.8749999999999997E-2</v>
      </c>
      <c r="W202" s="162">
        <v>6.5129999999999993E-2</v>
      </c>
      <c r="X202" s="158" t="s">
        <v>232</v>
      </c>
      <c r="Z202" s="161">
        <v>5000</v>
      </c>
      <c r="AA202" s="160">
        <v>2.9780000000000002</v>
      </c>
      <c r="AB202" s="163">
        <v>99.882000000000005</v>
      </c>
      <c r="AD202" s="161">
        <v>14.872</v>
      </c>
      <c r="AG202" s="158" t="s">
        <v>237</v>
      </c>
      <c r="AH202" s="162">
        <v>1.0000000000000001E-5</v>
      </c>
      <c r="AI202" s="162">
        <v>7.6684433107082302E-4</v>
      </c>
      <c r="AJ202" s="162">
        <v>1.6586135320686499E-4</v>
      </c>
    </row>
    <row r="203" spans="1:36">
      <c r="A203" s="158">
        <v>13710</v>
      </c>
      <c r="B203" s="158">
        <v>13711</v>
      </c>
      <c r="C203" s="158" t="s">
        <v>2988</v>
      </c>
      <c r="D203" s="158" t="s">
        <v>2989</v>
      </c>
      <c r="E203" s="158" t="s">
        <v>125</v>
      </c>
      <c r="F203" s="158" t="s">
        <v>2990</v>
      </c>
      <c r="G203" s="158" t="s">
        <v>2991</v>
      </c>
      <c r="H203" s="158" t="s">
        <v>38</v>
      </c>
      <c r="I203" s="158" t="s">
        <v>296</v>
      </c>
      <c r="J203" s="158" t="s">
        <v>129</v>
      </c>
      <c r="K203" s="158" t="s">
        <v>544</v>
      </c>
      <c r="L203" s="158" t="s">
        <v>40</v>
      </c>
      <c r="M203" s="158" t="s">
        <v>1023</v>
      </c>
      <c r="N203" s="158" t="s">
        <v>1203</v>
      </c>
      <c r="O203" s="158" t="s">
        <v>45</v>
      </c>
      <c r="P203" s="158" t="s">
        <v>2415</v>
      </c>
      <c r="Q203" s="158" t="s">
        <v>300</v>
      </c>
      <c r="R203" s="158" t="s">
        <v>197</v>
      </c>
      <c r="S203" s="158" t="s">
        <v>133</v>
      </c>
      <c r="T203" s="158" t="s">
        <v>2992</v>
      </c>
      <c r="U203" s="158" t="s">
        <v>2993</v>
      </c>
      <c r="V203" s="162">
        <v>1.25E-3</v>
      </c>
      <c r="W203" s="162">
        <v>3.3590000000000002E-2</v>
      </c>
      <c r="X203" s="158" t="s">
        <v>232</v>
      </c>
      <c r="Z203" s="161">
        <v>3000</v>
      </c>
      <c r="AA203" s="160">
        <v>3.3944999999999999</v>
      </c>
      <c r="AB203" s="163">
        <v>95.302999999999997</v>
      </c>
      <c r="AD203" s="161">
        <v>9.7050000000000001</v>
      </c>
      <c r="AG203" s="158" t="s">
        <v>237</v>
      </c>
      <c r="AH203" s="162">
        <v>3.0000000000000001E-6</v>
      </c>
      <c r="AI203" s="162">
        <v>5.0041530817314102E-4</v>
      </c>
      <c r="AJ203" s="162">
        <v>1.0823521387075599E-4</v>
      </c>
    </row>
    <row r="204" spans="1:36">
      <c r="A204" s="158">
        <v>13710</v>
      </c>
      <c r="B204" s="158">
        <v>13711</v>
      </c>
      <c r="C204" s="158" t="s">
        <v>749</v>
      </c>
      <c r="D204" s="158" t="s">
        <v>750</v>
      </c>
      <c r="E204" s="158" t="s">
        <v>35</v>
      </c>
      <c r="F204" s="158" t="s">
        <v>2994</v>
      </c>
      <c r="G204" s="158" t="s">
        <v>2995</v>
      </c>
      <c r="H204" s="158" t="s">
        <v>38</v>
      </c>
      <c r="I204" s="158" t="s">
        <v>296</v>
      </c>
      <c r="J204" s="158" t="s">
        <v>129</v>
      </c>
      <c r="K204" s="158" t="s">
        <v>39</v>
      </c>
      <c r="L204" s="158" t="s">
        <v>40</v>
      </c>
      <c r="M204" s="158" t="s">
        <v>308</v>
      </c>
      <c r="N204" s="158" t="s">
        <v>1171</v>
      </c>
      <c r="O204" s="158" t="s">
        <v>45</v>
      </c>
      <c r="P204" s="158" t="s">
        <v>2558</v>
      </c>
      <c r="Q204" s="158" t="s">
        <v>300</v>
      </c>
      <c r="R204" s="158" t="s">
        <v>197</v>
      </c>
      <c r="S204" s="158" t="s">
        <v>140</v>
      </c>
      <c r="T204" s="158" t="s">
        <v>2996</v>
      </c>
      <c r="U204" s="158" t="s">
        <v>2997</v>
      </c>
      <c r="V204" s="162">
        <v>5.2519999999999997E-2</v>
      </c>
      <c r="W204" s="162">
        <v>5.5440000000000003E-2</v>
      </c>
      <c r="X204" s="158" t="s">
        <v>232</v>
      </c>
      <c r="Z204" s="161">
        <v>10000</v>
      </c>
      <c r="AA204" s="160">
        <v>2.9780000000000002</v>
      </c>
      <c r="AB204" s="163">
        <v>98.882999999999996</v>
      </c>
      <c r="AD204" s="161">
        <v>29.446999999999999</v>
      </c>
      <c r="AG204" s="158" t="s">
        <v>237</v>
      </c>
      <c r="AH204" s="162">
        <v>1.0000000000000001E-5</v>
      </c>
      <c r="AI204" s="162">
        <v>1.51835132223978E-3</v>
      </c>
      <c r="AJ204" s="162">
        <v>3.2840538130921298E-4</v>
      </c>
    </row>
    <row r="205" spans="1:36">
      <c r="A205" s="158">
        <v>13710</v>
      </c>
      <c r="B205" s="158">
        <v>13711</v>
      </c>
      <c r="C205" s="158" t="s">
        <v>2926</v>
      </c>
      <c r="D205" s="158" t="s">
        <v>2927</v>
      </c>
      <c r="E205" s="158" t="s">
        <v>125</v>
      </c>
      <c r="F205" s="158" t="s">
        <v>2998</v>
      </c>
      <c r="G205" s="158" t="s">
        <v>2999</v>
      </c>
      <c r="H205" s="158" t="s">
        <v>38</v>
      </c>
      <c r="I205" s="158" t="s">
        <v>296</v>
      </c>
      <c r="J205" s="158" t="s">
        <v>129</v>
      </c>
      <c r="K205" s="158" t="s">
        <v>545</v>
      </c>
      <c r="L205" s="158" t="s">
        <v>40</v>
      </c>
      <c r="M205" s="158" t="s">
        <v>308</v>
      </c>
      <c r="N205" s="158" t="s">
        <v>1122</v>
      </c>
      <c r="O205" s="158" t="s">
        <v>45</v>
      </c>
      <c r="P205" s="158" t="s">
        <v>2930</v>
      </c>
      <c r="Q205" s="158" t="s">
        <v>1083</v>
      </c>
      <c r="R205" s="158" t="s">
        <v>197</v>
      </c>
      <c r="S205" s="158" t="s">
        <v>133</v>
      </c>
      <c r="T205" s="158" t="s">
        <v>3000</v>
      </c>
      <c r="U205" s="158" t="s">
        <v>3001</v>
      </c>
      <c r="V205" s="162">
        <v>5.5E-2</v>
      </c>
      <c r="W205" s="162">
        <v>5.6829999999999999E-2</v>
      </c>
      <c r="X205" s="158" t="s">
        <v>232</v>
      </c>
      <c r="Z205" s="161">
        <v>12000</v>
      </c>
      <c r="AA205" s="160">
        <v>3.3944999999999999</v>
      </c>
      <c r="AB205" s="163">
        <v>100.85</v>
      </c>
      <c r="AD205" s="161">
        <v>41.08</v>
      </c>
      <c r="AG205" s="158" t="s">
        <v>237</v>
      </c>
      <c r="AH205" s="162">
        <v>2.6999999999999999E-5</v>
      </c>
      <c r="AI205" s="162">
        <v>2.11815487300485E-3</v>
      </c>
      <c r="AJ205" s="162">
        <v>4.5813735500621698E-4</v>
      </c>
    </row>
    <row r="206" spans="1:36">
      <c r="A206" s="158">
        <v>13710</v>
      </c>
      <c r="B206" s="158">
        <v>13711</v>
      </c>
      <c r="C206" s="158" t="s">
        <v>3002</v>
      </c>
      <c r="D206" s="158" t="s">
        <v>3003</v>
      </c>
      <c r="E206" s="158" t="s">
        <v>35</v>
      </c>
      <c r="F206" s="158" t="s">
        <v>3004</v>
      </c>
      <c r="G206" s="158" t="s">
        <v>3005</v>
      </c>
      <c r="H206" s="158" t="s">
        <v>38</v>
      </c>
      <c r="I206" s="158" t="s">
        <v>296</v>
      </c>
      <c r="J206" s="158" t="s">
        <v>39</v>
      </c>
      <c r="K206" s="158" t="s">
        <v>39</v>
      </c>
      <c r="L206" s="158" t="s">
        <v>40</v>
      </c>
      <c r="M206" s="158" t="s">
        <v>308</v>
      </c>
      <c r="N206" s="158" t="s">
        <v>1171</v>
      </c>
      <c r="O206" s="158" t="s">
        <v>45</v>
      </c>
      <c r="P206" s="158" t="s">
        <v>1969</v>
      </c>
      <c r="Q206" s="158" t="s">
        <v>1083</v>
      </c>
      <c r="R206" s="158" t="s">
        <v>197</v>
      </c>
      <c r="S206" s="158" t="s">
        <v>140</v>
      </c>
      <c r="T206" s="158" t="s">
        <v>3006</v>
      </c>
      <c r="U206" s="158" t="s">
        <v>3007</v>
      </c>
      <c r="V206" s="162">
        <v>5.3749999999999999E-2</v>
      </c>
      <c r="W206" s="162">
        <v>5.2789999999999997E-2</v>
      </c>
      <c r="X206" s="158" t="s">
        <v>232</v>
      </c>
      <c r="Z206" s="161">
        <v>5000</v>
      </c>
      <c r="AA206" s="160">
        <v>2.9780000000000002</v>
      </c>
      <c r="AB206" s="163">
        <v>102.46299999999999</v>
      </c>
      <c r="AD206" s="161">
        <v>15.257</v>
      </c>
      <c r="AG206" s="158" t="s">
        <v>237</v>
      </c>
      <c r="AH206" s="162">
        <v>6.0000000000000002E-6</v>
      </c>
      <c r="AI206" s="162">
        <v>7.86663512161639E-4</v>
      </c>
      <c r="AJ206" s="162">
        <v>1.7014805920700501E-4</v>
      </c>
    </row>
    <row r="207" spans="1:36">
      <c r="A207" s="158">
        <v>13710</v>
      </c>
      <c r="B207" s="158">
        <v>13711</v>
      </c>
      <c r="C207" s="158" t="s">
        <v>3008</v>
      </c>
      <c r="D207" s="158" t="s">
        <v>3009</v>
      </c>
      <c r="E207" s="158" t="s">
        <v>125</v>
      </c>
      <c r="F207" s="158" t="s">
        <v>3010</v>
      </c>
      <c r="G207" s="158" t="s">
        <v>3011</v>
      </c>
      <c r="H207" s="158" t="s">
        <v>38</v>
      </c>
      <c r="I207" s="158" t="s">
        <v>296</v>
      </c>
      <c r="J207" s="158" t="s">
        <v>129</v>
      </c>
      <c r="K207" s="158" t="s">
        <v>138</v>
      </c>
      <c r="L207" s="158" t="s">
        <v>40</v>
      </c>
      <c r="M207" s="158" t="s">
        <v>308</v>
      </c>
      <c r="N207" s="158" t="s">
        <v>1165</v>
      </c>
      <c r="O207" s="158" t="s">
        <v>45</v>
      </c>
      <c r="P207" s="158" t="s">
        <v>2937</v>
      </c>
      <c r="Q207" s="158" t="s">
        <v>300</v>
      </c>
      <c r="R207" s="158" t="s">
        <v>197</v>
      </c>
      <c r="S207" s="158" t="s">
        <v>140</v>
      </c>
      <c r="T207" s="158" t="s">
        <v>3012</v>
      </c>
      <c r="U207" s="158" t="s">
        <v>2950</v>
      </c>
      <c r="V207" s="162">
        <v>5.7000000000000002E-2</v>
      </c>
      <c r="W207" s="162">
        <v>4.727E-2</v>
      </c>
      <c r="X207" s="158" t="s">
        <v>232</v>
      </c>
      <c r="Z207" s="161">
        <v>5000</v>
      </c>
      <c r="AA207" s="160">
        <v>2.9780000000000002</v>
      </c>
      <c r="AB207" s="163">
        <v>102.29300000000001</v>
      </c>
      <c r="AD207" s="161">
        <v>15.231999999999999</v>
      </c>
      <c r="AG207" s="158" t="s">
        <v>237</v>
      </c>
      <c r="AH207" s="162">
        <v>0.02</v>
      </c>
      <c r="AI207" s="162">
        <v>7.8535982414335405E-4</v>
      </c>
      <c r="AJ207" s="162">
        <v>1.6986608351766199E-4</v>
      </c>
    </row>
    <row r="208" spans="1:36">
      <c r="A208" s="158">
        <v>13710</v>
      </c>
      <c r="B208" s="158">
        <v>13711</v>
      </c>
      <c r="C208" s="158" t="s">
        <v>3013</v>
      </c>
      <c r="D208" s="158" t="s">
        <v>3014</v>
      </c>
      <c r="E208" s="158" t="s">
        <v>35</v>
      </c>
      <c r="F208" s="158" t="s">
        <v>3015</v>
      </c>
      <c r="G208" s="158" t="s">
        <v>3016</v>
      </c>
      <c r="H208" s="158" t="s">
        <v>38</v>
      </c>
      <c r="I208" s="158" t="s">
        <v>296</v>
      </c>
      <c r="J208" s="158" t="s">
        <v>129</v>
      </c>
      <c r="K208" s="158" t="s">
        <v>39</v>
      </c>
      <c r="L208" s="158" t="s">
        <v>40</v>
      </c>
      <c r="M208" s="158" t="s">
        <v>308</v>
      </c>
      <c r="N208" s="158" t="s">
        <v>1171</v>
      </c>
      <c r="O208" s="158" t="s">
        <v>45</v>
      </c>
      <c r="P208" s="158" t="s">
        <v>2558</v>
      </c>
      <c r="Q208" s="158" t="s">
        <v>300</v>
      </c>
      <c r="R208" s="158" t="s">
        <v>197</v>
      </c>
      <c r="S208" s="158" t="s">
        <v>140</v>
      </c>
      <c r="T208" s="158" t="s">
        <v>3017</v>
      </c>
      <c r="U208" s="158" t="s">
        <v>3018</v>
      </c>
      <c r="V208" s="162">
        <v>5.049E-2</v>
      </c>
      <c r="W208" s="162">
        <v>5.2109999999999997E-2</v>
      </c>
      <c r="X208" s="158" t="s">
        <v>232</v>
      </c>
      <c r="Z208" s="161">
        <v>50000</v>
      </c>
      <c r="AA208" s="160">
        <v>2.9780000000000002</v>
      </c>
      <c r="AB208" s="163">
        <v>101.11</v>
      </c>
      <c r="AD208" s="161">
        <v>150.55199999999999</v>
      </c>
      <c r="AG208" s="158" t="s">
        <v>237</v>
      </c>
      <c r="AH208" s="162">
        <v>7.1000000000000005E-5</v>
      </c>
      <c r="AI208" s="162">
        <v>7.76271950291755E-3</v>
      </c>
      <c r="AJ208" s="162">
        <v>1.6790046025655699E-3</v>
      </c>
    </row>
    <row r="209" spans="1:36">
      <c r="A209" s="158">
        <v>13710</v>
      </c>
      <c r="B209" s="158">
        <v>13711</v>
      </c>
      <c r="C209" s="158" t="s">
        <v>3019</v>
      </c>
      <c r="D209" s="158" t="s">
        <v>3020</v>
      </c>
      <c r="E209" s="158" t="s">
        <v>277</v>
      </c>
      <c r="F209" s="158" t="s">
        <v>3021</v>
      </c>
      <c r="G209" s="158" t="s">
        <v>3022</v>
      </c>
      <c r="H209" s="158" t="s">
        <v>38</v>
      </c>
      <c r="I209" s="158" t="s">
        <v>296</v>
      </c>
      <c r="J209" s="158" t="s">
        <v>129</v>
      </c>
      <c r="K209" s="158" t="s">
        <v>138</v>
      </c>
      <c r="L209" s="158" t="s">
        <v>40</v>
      </c>
      <c r="M209" s="158" t="s">
        <v>308</v>
      </c>
      <c r="N209" s="158" t="s">
        <v>1189</v>
      </c>
      <c r="O209" s="158" t="s">
        <v>45</v>
      </c>
      <c r="P209" s="158" t="s">
        <v>282</v>
      </c>
      <c r="Q209" s="158" t="s">
        <v>282</v>
      </c>
      <c r="R209" s="158" t="s">
        <v>197</v>
      </c>
      <c r="S209" s="158" t="s">
        <v>140</v>
      </c>
      <c r="T209" s="158" t="s">
        <v>3023</v>
      </c>
      <c r="U209" s="158" t="s">
        <v>3024</v>
      </c>
      <c r="V209" s="162">
        <v>1.4999999999999999E-2</v>
      </c>
      <c r="W209" s="162">
        <v>-7.7600000000000004E-3</v>
      </c>
      <c r="X209" s="158" t="s">
        <v>232</v>
      </c>
      <c r="Z209" s="161">
        <v>15000</v>
      </c>
      <c r="AA209" s="160">
        <v>2.9780000000000002</v>
      </c>
      <c r="AB209" s="163">
        <v>108.386</v>
      </c>
      <c r="AD209" s="161">
        <v>48.415999999999997</v>
      </c>
      <c r="AG209" s="158" t="s">
        <v>237</v>
      </c>
      <c r="AH209" s="162">
        <v>1.8E-5</v>
      </c>
      <c r="AI209" s="162">
        <v>2.4964052427456701E-3</v>
      </c>
      <c r="AJ209" s="162">
        <v>5.3994941989897601E-4</v>
      </c>
    </row>
    <row r="210" spans="1:36">
      <c r="A210" s="158">
        <v>13710</v>
      </c>
      <c r="B210" s="158">
        <v>13711</v>
      </c>
      <c r="C210" s="158" t="s">
        <v>317</v>
      </c>
      <c r="D210" s="158" t="s">
        <v>318</v>
      </c>
      <c r="E210" s="158" t="s">
        <v>125</v>
      </c>
      <c r="F210" s="158" t="s">
        <v>3025</v>
      </c>
      <c r="G210" s="158" t="s">
        <v>3026</v>
      </c>
      <c r="H210" s="158" t="s">
        <v>38</v>
      </c>
      <c r="I210" s="158" t="s">
        <v>1562</v>
      </c>
      <c r="J210" s="158" t="s">
        <v>129</v>
      </c>
      <c r="K210" s="158" t="s">
        <v>138</v>
      </c>
      <c r="L210" s="158" t="s">
        <v>40</v>
      </c>
      <c r="M210" s="158" t="s">
        <v>308</v>
      </c>
      <c r="N210" s="158" t="s">
        <v>1189</v>
      </c>
      <c r="O210" s="158" t="s">
        <v>45</v>
      </c>
      <c r="P210" s="158" t="s">
        <v>282</v>
      </c>
      <c r="Q210" s="158" t="s">
        <v>282</v>
      </c>
      <c r="R210" s="158" t="s">
        <v>282</v>
      </c>
      <c r="S210" s="158" t="s">
        <v>140</v>
      </c>
      <c r="T210" s="158" t="s">
        <v>3027</v>
      </c>
      <c r="U210" s="158" t="s">
        <v>3028</v>
      </c>
      <c r="V210" s="162">
        <v>2.5000000000000001E-2</v>
      </c>
      <c r="W210" s="162">
        <v>-0.19958999999999999</v>
      </c>
      <c r="X210" s="158" t="s">
        <v>232</v>
      </c>
      <c r="Z210" s="161">
        <v>15000</v>
      </c>
      <c r="AA210" s="160">
        <v>2.9780000000000002</v>
      </c>
      <c r="AB210" s="163">
        <v>139.506</v>
      </c>
      <c r="AD210" s="161">
        <v>62.317</v>
      </c>
      <c r="AG210" s="158" t="s">
        <v>237</v>
      </c>
      <c r="AH210" s="162">
        <v>7.8999999999999996E-5</v>
      </c>
      <c r="AI210" s="162">
        <v>3.2131741528143602E-3</v>
      </c>
      <c r="AJ210" s="162">
        <v>6.9497992158449099E-4</v>
      </c>
    </row>
    <row r="211" spans="1:36">
      <c r="A211" s="158">
        <v>13710</v>
      </c>
      <c r="B211" s="158">
        <v>13711</v>
      </c>
      <c r="C211" s="158" t="s">
        <v>749</v>
      </c>
      <c r="D211" s="158" t="s">
        <v>750</v>
      </c>
      <c r="E211" s="158" t="s">
        <v>35</v>
      </c>
      <c r="F211" s="158" t="s">
        <v>3029</v>
      </c>
      <c r="G211" s="158" t="s">
        <v>3030</v>
      </c>
      <c r="H211" s="158" t="s">
        <v>38</v>
      </c>
      <c r="I211" s="158" t="s">
        <v>296</v>
      </c>
      <c r="J211" s="158" t="s">
        <v>129</v>
      </c>
      <c r="K211" s="158" t="s">
        <v>39</v>
      </c>
      <c r="L211" s="158" t="s">
        <v>40</v>
      </c>
      <c r="M211" s="158" t="s">
        <v>308</v>
      </c>
      <c r="N211" s="158" t="s">
        <v>1171</v>
      </c>
      <c r="O211" s="158" t="s">
        <v>45</v>
      </c>
      <c r="P211" s="158" t="s">
        <v>2558</v>
      </c>
      <c r="Q211" s="158" t="s">
        <v>300</v>
      </c>
      <c r="R211" s="158" t="s">
        <v>197</v>
      </c>
      <c r="S211" s="158" t="s">
        <v>140</v>
      </c>
      <c r="T211" s="158" t="s">
        <v>3031</v>
      </c>
      <c r="U211" s="158" t="s">
        <v>3032</v>
      </c>
      <c r="V211" s="162">
        <v>4.7219999999999998E-2</v>
      </c>
      <c r="W211" s="162">
        <v>5.0659999999999997E-2</v>
      </c>
      <c r="X211" s="158" t="s">
        <v>232</v>
      </c>
      <c r="Z211" s="161">
        <v>10000</v>
      </c>
      <c r="AA211" s="160">
        <v>2.9780000000000002</v>
      </c>
      <c r="AB211" s="163">
        <v>98.605999999999995</v>
      </c>
      <c r="AD211" s="161">
        <v>29.364999999999998</v>
      </c>
      <c r="AG211" s="158" t="s">
        <v>237</v>
      </c>
      <c r="AH211" s="162">
        <v>1.0000000000000001E-5</v>
      </c>
      <c r="AI211" s="162">
        <v>1.5140979792358201E-3</v>
      </c>
      <c r="AJ211" s="162">
        <v>3.2748542246267002E-4</v>
      </c>
    </row>
    <row r="212" spans="1:36">
      <c r="A212" s="158">
        <v>13710</v>
      </c>
      <c r="B212" s="158">
        <v>13711</v>
      </c>
      <c r="C212" s="158" t="s">
        <v>3033</v>
      </c>
      <c r="D212" s="158" t="s">
        <v>3034</v>
      </c>
      <c r="E212" s="158" t="s">
        <v>125</v>
      </c>
      <c r="F212" s="158" t="s">
        <v>3035</v>
      </c>
      <c r="G212" s="158" t="s">
        <v>3036</v>
      </c>
      <c r="H212" s="158" t="s">
        <v>38</v>
      </c>
      <c r="I212" s="158" t="s">
        <v>296</v>
      </c>
      <c r="J212" s="158" t="s">
        <v>129</v>
      </c>
      <c r="K212" s="158" t="s">
        <v>138</v>
      </c>
      <c r="L212" s="158" t="s">
        <v>40</v>
      </c>
      <c r="M212" s="158" t="s">
        <v>308</v>
      </c>
      <c r="N212" s="158" t="s">
        <v>1174</v>
      </c>
      <c r="O212" s="158" t="s">
        <v>45</v>
      </c>
      <c r="P212" s="158" t="s">
        <v>2937</v>
      </c>
      <c r="Q212" s="158" t="s">
        <v>300</v>
      </c>
      <c r="R212" s="158" t="s">
        <v>197</v>
      </c>
      <c r="S212" s="158" t="s">
        <v>140</v>
      </c>
      <c r="T212" s="158" t="s">
        <v>3037</v>
      </c>
      <c r="U212" s="158" t="s">
        <v>3038</v>
      </c>
      <c r="V212" s="162">
        <v>5.0259999999999999E-2</v>
      </c>
      <c r="W212" s="162">
        <v>4.9390000000000003E-2</v>
      </c>
      <c r="X212" s="158" t="s">
        <v>232</v>
      </c>
      <c r="Z212" s="161">
        <v>5000</v>
      </c>
      <c r="AA212" s="160">
        <v>2.9780000000000002</v>
      </c>
      <c r="AB212" s="163">
        <v>101.309</v>
      </c>
      <c r="AD212" s="161">
        <v>15.085000000000001</v>
      </c>
      <c r="AG212" s="158" t="s">
        <v>237</v>
      </c>
      <c r="AH212" s="162">
        <v>5.0000000000000004E-6</v>
      </c>
      <c r="AI212" s="162">
        <v>7.7779776415803795E-4</v>
      </c>
      <c r="AJ212" s="162">
        <v>1.68230479717286E-4</v>
      </c>
    </row>
    <row r="213" spans="1:36">
      <c r="A213" s="158">
        <v>13710</v>
      </c>
      <c r="B213" s="158">
        <v>13711</v>
      </c>
      <c r="C213" s="158" t="s">
        <v>3039</v>
      </c>
      <c r="D213" s="158" t="s">
        <v>3040</v>
      </c>
      <c r="E213" s="158" t="s">
        <v>35</v>
      </c>
      <c r="F213" s="158" t="s">
        <v>3041</v>
      </c>
      <c r="G213" s="158" t="s">
        <v>3042</v>
      </c>
      <c r="H213" s="158" t="s">
        <v>38</v>
      </c>
      <c r="I213" s="158" t="s">
        <v>296</v>
      </c>
      <c r="J213" s="158" t="s">
        <v>129</v>
      </c>
      <c r="K213" s="158" t="s">
        <v>138</v>
      </c>
      <c r="L213" s="158" t="s">
        <v>40</v>
      </c>
      <c r="M213" s="158" t="s">
        <v>308</v>
      </c>
      <c r="N213" s="158" t="s">
        <v>1169</v>
      </c>
      <c r="O213" s="158" t="s">
        <v>45</v>
      </c>
      <c r="P213" s="158" t="s">
        <v>3608</v>
      </c>
      <c r="Q213" s="158" t="s">
        <v>300</v>
      </c>
      <c r="R213" s="158" t="s">
        <v>197</v>
      </c>
      <c r="S213" s="158" t="s">
        <v>133</v>
      </c>
      <c r="T213" s="158" t="s">
        <v>3043</v>
      </c>
      <c r="U213" s="158" t="s">
        <v>3044</v>
      </c>
      <c r="V213" s="162">
        <v>7.3749999999999996E-2</v>
      </c>
      <c r="W213" s="162">
        <v>4.02E-2</v>
      </c>
      <c r="X213" s="158" t="s">
        <v>232</v>
      </c>
      <c r="Z213" s="161">
        <v>1000</v>
      </c>
      <c r="AA213" s="160">
        <v>3.3944999999999999</v>
      </c>
      <c r="AB213" s="163">
        <v>112.235</v>
      </c>
      <c r="AD213" s="161">
        <v>3.81</v>
      </c>
      <c r="AG213" s="158" t="s">
        <v>237</v>
      </c>
      <c r="AH213" s="162">
        <v>1.9999999999999999E-6</v>
      </c>
      <c r="AI213" s="162">
        <v>1.9644013472446101E-4</v>
      </c>
      <c r="AJ213" s="162">
        <v>4.24881886054248E-5</v>
      </c>
    </row>
    <row r="214" spans="1:36">
      <c r="A214" s="158">
        <v>13710</v>
      </c>
      <c r="B214" s="158">
        <v>13711</v>
      </c>
      <c r="C214" s="158" t="s">
        <v>2832</v>
      </c>
      <c r="D214" s="158" t="s">
        <v>2833</v>
      </c>
      <c r="E214" s="158" t="s">
        <v>35</v>
      </c>
      <c r="F214" s="158" t="s">
        <v>3045</v>
      </c>
      <c r="G214" s="158" t="s">
        <v>3046</v>
      </c>
      <c r="H214" s="158" t="s">
        <v>38</v>
      </c>
      <c r="I214" s="158" t="s">
        <v>765</v>
      </c>
      <c r="J214" s="158" t="s">
        <v>39</v>
      </c>
      <c r="K214" s="158" t="s">
        <v>39</v>
      </c>
      <c r="L214" s="158" t="s">
        <v>40</v>
      </c>
      <c r="M214" s="158" t="s">
        <v>41</v>
      </c>
      <c r="N214" s="158" t="s">
        <v>106</v>
      </c>
      <c r="O214" s="158" t="s">
        <v>45</v>
      </c>
      <c r="P214" s="158" t="s">
        <v>2092</v>
      </c>
      <c r="Q214" s="158" t="s">
        <v>246</v>
      </c>
      <c r="R214" s="158" t="s">
        <v>197</v>
      </c>
      <c r="S214" s="158" t="s">
        <v>46</v>
      </c>
      <c r="T214" s="158" t="s">
        <v>2130</v>
      </c>
      <c r="U214" s="158" t="s">
        <v>786</v>
      </c>
      <c r="V214" s="162">
        <v>0.02</v>
      </c>
      <c r="W214" s="162">
        <v>4.7070000000000001E-2</v>
      </c>
      <c r="X214" s="158" t="s">
        <v>232</v>
      </c>
      <c r="Z214" s="161">
        <v>365515.09</v>
      </c>
      <c r="AA214" s="160">
        <v>1</v>
      </c>
      <c r="AB214" s="163">
        <v>98.71</v>
      </c>
      <c r="AD214" s="161">
        <v>360.8</v>
      </c>
      <c r="AG214" s="158" t="s">
        <v>237</v>
      </c>
      <c r="AH214" s="162">
        <v>3.0720000000000001E-3</v>
      </c>
      <c r="AI214" s="162">
        <v>1.86034035797558E-2</v>
      </c>
      <c r="AJ214" s="162">
        <v>4.0237445423675702E-3</v>
      </c>
    </row>
    <row r="215" spans="1:36">
      <c r="A215" s="158">
        <v>13710</v>
      </c>
      <c r="B215" s="158">
        <v>15444</v>
      </c>
      <c r="C215" s="158" t="s">
        <v>2098</v>
      </c>
      <c r="D215" s="158" t="s">
        <v>2099</v>
      </c>
      <c r="E215" s="158" t="s">
        <v>35</v>
      </c>
      <c r="F215" s="158" t="s">
        <v>2100</v>
      </c>
      <c r="G215" s="158" t="s">
        <v>2101</v>
      </c>
      <c r="H215" s="158" t="s">
        <v>38</v>
      </c>
      <c r="I215" s="158" t="s">
        <v>1383</v>
      </c>
      <c r="J215" s="158" t="s">
        <v>39</v>
      </c>
      <c r="K215" s="158" t="s">
        <v>39</v>
      </c>
      <c r="L215" s="158" t="s">
        <v>40</v>
      </c>
      <c r="M215" s="158" t="s">
        <v>41</v>
      </c>
      <c r="N215" s="158" t="s">
        <v>43</v>
      </c>
      <c r="O215" s="158" t="s">
        <v>45</v>
      </c>
      <c r="P215" s="158" t="s">
        <v>282</v>
      </c>
      <c r="Q215" s="158" t="s">
        <v>282</v>
      </c>
      <c r="R215" s="158" t="s">
        <v>282</v>
      </c>
      <c r="S215" s="158" t="s">
        <v>46</v>
      </c>
      <c r="T215" s="158" t="s">
        <v>2102</v>
      </c>
      <c r="U215" s="158" t="s">
        <v>2103</v>
      </c>
      <c r="V215" s="162">
        <v>3.7400000000000003E-2</v>
      </c>
      <c r="W215" s="162">
        <v>3.1060000000000001E-2</v>
      </c>
      <c r="X215" s="158" t="s">
        <v>232</v>
      </c>
      <c r="Z215" s="161">
        <v>3000</v>
      </c>
      <c r="AA215" s="160">
        <v>1</v>
      </c>
      <c r="AB215" s="163">
        <v>107.68</v>
      </c>
      <c r="AD215" s="161">
        <v>3.23</v>
      </c>
      <c r="AG215" s="158" t="s">
        <v>237</v>
      </c>
      <c r="AH215" s="162">
        <v>9.0000000000000002E-6</v>
      </c>
      <c r="AI215" s="162">
        <v>1.4103377856012201E-2</v>
      </c>
      <c r="AJ215" s="162">
        <v>9.9910395711208996E-5</v>
      </c>
    </row>
    <row r="216" spans="1:36">
      <c r="A216" s="158">
        <v>13710</v>
      </c>
      <c r="B216" s="158">
        <v>15444</v>
      </c>
      <c r="C216" s="158" t="s">
        <v>2112</v>
      </c>
      <c r="D216" s="158" t="s">
        <v>2113</v>
      </c>
      <c r="E216" s="158" t="s">
        <v>35</v>
      </c>
      <c r="F216" s="158" t="s">
        <v>2114</v>
      </c>
      <c r="G216" s="158" t="s">
        <v>2115</v>
      </c>
      <c r="H216" s="158" t="s">
        <v>38</v>
      </c>
      <c r="I216" s="158" t="s">
        <v>765</v>
      </c>
      <c r="J216" s="158" t="s">
        <v>39</v>
      </c>
      <c r="K216" s="158" t="s">
        <v>39</v>
      </c>
      <c r="L216" s="158" t="s">
        <v>40</v>
      </c>
      <c r="M216" s="158" t="s">
        <v>41</v>
      </c>
      <c r="N216" s="158" t="s">
        <v>106</v>
      </c>
      <c r="O216" s="158" t="s">
        <v>45</v>
      </c>
      <c r="P216" s="158" t="s">
        <v>1969</v>
      </c>
      <c r="Q216" s="158" t="s">
        <v>246</v>
      </c>
      <c r="R216" s="158" t="s">
        <v>197</v>
      </c>
      <c r="S216" s="158" t="s">
        <v>46</v>
      </c>
      <c r="T216" s="158" t="s">
        <v>2116</v>
      </c>
      <c r="U216" s="158" t="s">
        <v>2117</v>
      </c>
      <c r="V216" s="162">
        <v>0.08</v>
      </c>
      <c r="W216" s="162">
        <v>5.219E-2</v>
      </c>
      <c r="X216" s="158" t="s">
        <v>232</v>
      </c>
      <c r="Z216" s="161">
        <v>1473.69</v>
      </c>
      <c r="AA216" s="160">
        <v>1</v>
      </c>
      <c r="AB216" s="163">
        <v>105.5</v>
      </c>
      <c r="AD216" s="161">
        <v>1.5549999999999999</v>
      </c>
      <c r="AG216" s="158" t="s">
        <v>237</v>
      </c>
      <c r="AH216" s="162">
        <v>5.0000000000000004E-6</v>
      </c>
      <c r="AI216" s="162">
        <v>6.7877437137262098E-3</v>
      </c>
      <c r="AJ216" s="162">
        <v>4.8085371274056601E-5</v>
      </c>
    </row>
    <row r="217" spans="1:36">
      <c r="A217" s="158">
        <v>13710</v>
      </c>
      <c r="B217" s="158">
        <v>15444</v>
      </c>
      <c r="C217" s="158" t="s">
        <v>2118</v>
      </c>
      <c r="D217" s="158" t="s">
        <v>2119</v>
      </c>
      <c r="E217" s="158" t="s">
        <v>35</v>
      </c>
      <c r="F217" s="158" t="s">
        <v>2120</v>
      </c>
      <c r="G217" s="158" t="s">
        <v>2121</v>
      </c>
      <c r="H217" s="158" t="s">
        <v>38</v>
      </c>
      <c r="I217" s="158" t="s">
        <v>1383</v>
      </c>
      <c r="J217" s="158" t="s">
        <v>39</v>
      </c>
      <c r="K217" s="158" t="s">
        <v>39</v>
      </c>
      <c r="L217" s="158" t="s">
        <v>40</v>
      </c>
      <c r="M217" s="158" t="s">
        <v>41</v>
      </c>
      <c r="N217" s="158" t="s">
        <v>99</v>
      </c>
      <c r="O217" s="158" t="s">
        <v>45</v>
      </c>
      <c r="P217" s="158" t="s">
        <v>282</v>
      </c>
      <c r="Q217" s="158" t="s">
        <v>282</v>
      </c>
      <c r="R217" s="158" t="s">
        <v>282</v>
      </c>
      <c r="S217" s="158" t="s">
        <v>46</v>
      </c>
      <c r="T217" s="158" t="s">
        <v>2122</v>
      </c>
      <c r="U217" s="158" t="s">
        <v>2123</v>
      </c>
      <c r="V217" s="162">
        <v>4.3799999999999999E-2</v>
      </c>
      <c r="W217" s="162">
        <v>3.9300000000000002E-2</v>
      </c>
      <c r="X217" s="158" t="s">
        <v>232</v>
      </c>
      <c r="Z217" s="161">
        <v>2000</v>
      </c>
      <c r="AA217" s="160">
        <v>1</v>
      </c>
      <c r="AB217" s="163">
        <v>103.26</v>
      </c>
      <c r="AD217" s="161">
        <v>2.0649999999999999</v>
      </c>
      <c r="AG217" s="158" t="s">
        <v>237</v>
      </c>
      <c r="AH217" s="162">
        <v>1.9999999999999999E-6</v>
      </c>
      <c r="AI217" s="162">
        <v>9.0163125149320504E-3</v>
      </c>
      <c r="AJ217" s="162">
        <v>6.3872879278971303E-5</v>
      </c>
    </row>
    <row r="218" spans="1:36">
      <c r="A218" s="158">
        <v>13710</v>
      </c>
      <c r="B218" s="158">
        <v>15444</v>
      </c>
      <c r="C218" s="158" t="s">
        <v>2154</v>
      </c>
      <c r="D218" s="158" t="s">
        <v>2155</v>
      </c>
      <c r="E218" s="158" t="s">
        <v>35</v>
      </c>
      <c r="F218" s="158" t="s">
        <v>2156</v>
      </c>
      <c r="G218" s="158" t="s">
        <v>2157</v>
      </c>
      <c r="H218" s="158" t="s">
        <v>38</v>
      </c>
      <c r="I218" s="158" t="s">
        <v>765</v>
      </c>
      <c r="J218" s="158" t="s">
        <v>39</v>
      </c>
      <c r="K218" s="158" t="s">
        <v>512</v>
      </c>
      <c r="L218" s="158" t="s">
        <v>40</v>
      </c>
      <c r="M218" s="158" t="s">
        <v>41</v>
      </c>
      <c r="N218" s="158" t="s">
        <v>243</v>
      </c>
      <c r="O218" s="158" t="s">
        <v>45</v>
      </c>
      <c r="P218" s="158" t="s">
        <v>195</v>
      </c>
      <c r="Q218" s="158" t="s">
        <v>196</v>
      </c>
      <c r="R218" s="158" t="s">
        <v>197</v>
      </c>
      <c r="S218" s="158" t="s">
        <v>46</v>
      </c>
      <c r="T218" s="158" t="s">
        <v>2158</v>
      </c>
      <c r="U218" s="158" t="s">
        <v>2159</v>
      </c>
      <c r="V218" s="162">
        <v>1.0800000000000001E-2</v>
      </c>
      <c r="W218" s="162">
        <v>3.6580000000000001E-2</v>
      </c>
      <c r="X218" s="158" t="s">
        <v>232</v>
      </c>
      <c r="Z218" s="161">
        <v>1200</v>
      </c>
      <c r="AA218" s="160">
        <v>1</v>
      </c>
      <c r="AB218" s="163">
        <v>95.17</v>
      </c>
      <c r="AD218" s="161">
        <v>1.1419999999999999</v>
      </c>
      <c r="AG218" s="158" t="s">
        <v>237</v>
      </c>
      <c r="AH218" s="162">
        <v>1.9999999999999999E-6</v>
      </c>
      <c r="AI218" s="162">
        <v>4.9859527138064099E-3</v>
      </c>
      <c r="AJ218" s="162">
        <v>3.5321219761648403E-5</v>
      </c>
    </row>
    <row r="219" spans="1:36">
      <c r="A219" s="158">
        <v>13710</v>
      </c>
      <c r="B219" s="158">
        <v>15444</v>
      </c>
      <c r="C219" s="158" t="s">
        <v>2160</v>
      </c>
      <c r="D219" s="158" t="s">
        <v>2161</v>
      </c>
      <c r="E219" s="158" t="s">
        <v>35</v>
      </c>
      <c r="F219" s="158" t="s">
        <v>2162</v>
      </c>
      <c r="G219" s="158" t="s">
        <v>2163</v>
      </c>
      <c r="H219" s="158" t="s">
        <v>38</v>
      </c>
      <c r="I219" s="158" t="s">
        <v>765</v>
      </c>
      <c r="J219" s="158" t="s">
        <v>39</v>
      </c>
      <c r="K219" s="158" t="s">
        <v>39</v>
      </c>
      <c r="L219" s="158" t="s">
        <v>40</v>
      </c>
      <c r="M219" s="158" t="s">
        <v>41</v>
      </c>
      <c r="N219" s="158" t="s">
        <v>52</v>
      </c>
      <c r="O219" s="158" t="s">
        <v>45</v>
      </c>
      <c r="P219" s="158" t="s">
        <v>265</v>
      </c>
      <c r="Q219" s="158" t="s">
        <v>196</v>
      </c>
      <c r="R219" s="158" t="s">
        <v>197</v>
      </c>
      <c r="S219" s="158" t="s">
        <v>46</v>
      </c>
      <c r="T219" s="158" t="s">
        <v>2164</v>
      </c>
      <c r="U219" s="158" t="s">
        <v>2165</v>
      </c>
      <c r="V219" s="162">
        <v>3.2500000000000001E-2</v>
      </c>
      <c r="W219" s="162">
        <v>4.3439999999999999E-2</v>
      </c>
      <c r="X219" s="158" t="s">
        <v>232</v>
      </c>
      <c r="Z219" s="161">
        <v>3007.03</v>
      </c>
      <c r="AA219" s="160">
        <v>1</v>
      </c>
      <c r="AB219" s="163">
        <v>100.42</v>
      </c>
      <c r="AD219" s="161">
        <v>3.02</v>
      </c>
      <c r="AG219" s="158" t="s">
        <v>237</v>
      </c>
      <c r="AH219" s="162">
        <v>2.4000000000000001E-5</v>
      </c>
      <c r="AI219" s="162">
        <v>1.31833207317004E-2</v>
      </c>
      <c r="AJ219" s="162">
        <v>9.3392576199783798E-5</v>
      </c>
    </row>
    <row r="220" spans="1:36">
      <c r="A220" s="158">
        <v>13710</v>
      </c>
      <c r="B220" s="158">
        <v>15444</v>
      </c>
      <c r="C220" s="158" t="s">
        <v>54</v>
      </c>
      <c r="D220" s="158" t="s">
        <v>55</v>
      </c>
      <c r="E220" s="158" t="s">
        <v>35</v>
      </c>
      <c r="F220" s="158" t="s">
        <v>2176</v>
      </c>
      <c r="G220" s="158" t="s">
        <v>2177</v>
      </c>
      <c r="H220" s="158" t="s">
        <v>38</v>
      </c>
      <c r="I220" s="158" t="s">
        <v>1561</v>
      </c>
      <c r="J220" s="158" t="s">
        <v>39</v>
      </c>
      <c r="K220" s="158" t="s">
        <v>39</v>
      </c>
      <c r="L220" s="158" t="s">
        <v>40</v>
      </c>
      <c r="M220" s="158" t="s">
        <v>41</v>
      </c>
      <c r="N220" s="158" t="s">
        <v>59</v>
      </c>
      <c r="O220" s="158" t="s">
        <v>45</v>
      </c>
      <c r="P220" s="158" t="s">
        <v>282</v>
      </c>
      <c r="Q220" s="158" t="s">
        <v>282</v>
      </c>
      <c r="R220" s="158" t="s">
        <v>282</v>
      </c>
      <c r="S220" s="158" t="s">
        <v>46</v>
      </c>
      <c r="T220" s="158" t="s">
        <v>2178</v>
      </c>
      <c r="U220" s="158" t="s">
        <v>2179</v>
      </c>
      <c r="V220" s="162">
        <v>4.5999999999999999E-2</v>
      </c>
      <c r="W220" s="162">
        <v>3.8170000000000003E-2</v>
      </c>
      <c r="X220" s="158" t="s">
        <v>232</v>
      </c>
      <c r="Z220" s="161">
        <v>5000</v>
      </c>
      <c r="AA220" s="160">
        <v>1</v>
      </c>
      <c r="AB220" s="163">
        <v>104.6</v>
      </c>
      <c r="AD220" s="161">
        <v>5.23</v>
      </c>
      <c r="AG220" s="158" t="s">
        <v>237</v>
      </c>
      <c r="AH220" s="162">
        <v>2.5999999999999998E-5</v>
      </c>
      <c r="AI220" s="162">
        <v>2.2833291910272401E-2</v>
      </c>
      <c r="AJ220" s="162">
        <v>1.6175438632046299E-4</v>
      </c>
    </row>
    <row r="221" spans="1:36">
      <c r="A221" s="158">
        <v>13710</v>
      </c>
      <c r="B221" s="158">
        <v>15444</v>
      </c>
      <c r="C221" s="158" t="s">
        <v>61</v>
      </c>
      <c r="D221" s="158" t="s">
        <v>62</v>
      </c>
      <c r="E221" s="158" t="s">
        <v>35</v>
      </c>
      <c r="F221" s="158" t="s">
        <v>2185</v>
      </c>
      <c r="G221" s="158" t="s">
        <v>2186</v>
      </c>
      <c r="H221" s="158" t="s">
        <v>38</v>
      </c>
      <c r="I221" s="158" t="s">
        <v>765</v>
      </c>
      <c r="J221" s="158" t="s">
        <v>39</v>
      </c>
      <c r="K221" s="158" t="s">
        <v>39</v>
      </c>
      <c r="L221" s="158" t="s">
        <v>40</v>
      </c>
      <c r="M221" s="158" t="s">
        <v>41</v>
      </c>
      <c r="N221" s="158" t="s">
        <v>66</v>
      </c>
      <c r="O221" s="158" t="s">
        <v>45</v>
      </c>
      <c r="P221" s="158" t="s">
        <v>282</v>
      </c>
      <c r="Q221" s="158" t="s">
        <v>282</v>
      </c>
      <c r="R221" s="158" t="s">
        <v>282</v>
      </c>
      <c r="S221" s="158" t="s">
        <v>46</v>
      </c>
      <c r="T221" s="158" t="s">
        <v>2187</v>
      </c>
      <c r="U221" s="158" t="s">
        <v>2188</v>
      </c>
      <c r="V221" s="162">
        <v>6.3399999999999998E-2</v>
      </c>
      <c r="W221" s="162">
        <v>5.747E-2</v>
      </c>
      <c r="X221" s="158" t="s">
        <v>232</v>
      </c>
      <c r="Z221" s="161">
        <v>3000</v>
      </c>
      <c r="AA221" s="160">
        <v>1</v>
      </c>
      <c r="AB221" s="163">
        <v>103.64</v>
      </c>
      <c r="AD221" s="161">
        <v>3.109</v>
      </c>
      <c r="AG221" s="158" t="s">
        <v>237</v>
      </c>
      <c r="AH221" s="162">
        <v>9.0000000000000002E-6</v>
      </c>
      <c r="AI221" s="162">
        <v>1.35742392366002E-2</v>
      </c>
      <c r="AJ221" s="162">
        <v>9.6161900181182202E-5</v>
      </c>
    </row>
    <row r="222" spans="1:36">
      <c r="A222" s="158">
        <v>13710</v>
      </c>
      <c r="B222" s="158">
        <v>15444</v>
      </c>
      <c r="C222" s="158" t="s">
        <v>2189</v>
      </c>
      <c r="D222" s="158" t="s">
        <v>2190</v>
      </c>
      <c r="E222" s="158" t="s">
        <v>35</v>
      </c>
      <c r="F222" s="158" t="s">
        <v>2191</v>
      </c>
      <c r="G222" s="158" t="s">
        <v>2192</v>
      </c>
      <c r="H222" s="158" t="s">
        <v>38</v>
      </c>
      <c r="I222" s="158" t="s">
        <v>765</v>
      </c>
      <c r="J222" s="158" t="s">
        <v>39</v>
      </c>
      <c r="K222" s="158" t="s">
        <v>39</v>
      </c>
      <c r="L222" s="158" t="s">
        <v>40</v>
      </c>
      <c r="M222" s="158" t="s">
        <v>41</v>
      </c>
      <c r="N222" s="158" t="s">
        <v>59</v>
      </c>
      <c r="O222" s="158" t="s">
        <v>45</v>
      </c>
      <c r="P222" s="158" t="s">
        <v>257</v>
      </c>
      <c r="Q222" s="158" t="s">
        <v>196</v>
      </c>
      <c r="R222" s="158" t="s">
        <v>197</v>
      </c>
      <c r="S222" s="158" t="s">
        <v>46</v>
      </c>
      <c r="T222" s="158" t="s">
        <v>2193</v>
      </c>
      <c r="U222" s="158" t="s">
        <v>2194</v>
      </c>
      <c r="V222" s="162">
        <v>3.9E-2</v>
      </c>
      <c r="W222" s="162">
        <v>4.3720000000000002E-2</v>
      </c>
      <c r="X222" s="158" t="s">
        <v>232</v>
      </c>
      <c r="Z222" s="161">
        <v>2000</v>
      </c>
      <c r="AA222" s="160">
        <v>1</v>
      </c>
      <c r="AB222" s="163">
        <v>100.88</v>
      </c>
      <c r="AD222" s="161">
        <v>2.0179999999999998</v>
      </c>
      <c r="AG222" s="158" t="s">
        <v>237</v>
      </c>
      <c r="AH222" s="162">
        <v>6.9999999999999999E-6</v>
      </c>
      <c r="AI222" s="162">
        <v>8.8084989977372206E-3</v>
      </c>
      <c r="AJ222" s="162">
        <v>6.2400697866188501E-5</v>
      </c>
    </row>
    <row r="223" spans="1:36">
      <c r="A223" s="158">
        <v>13710</v>
      </c>
      <c r="B223" s="158">
        <v>15444</v>
      </c>
      <c r="C223" s="158" t="s">
        <v>2195</v>
      </c>
      <c r="D223" s="158" t="s">
        <v>2196</v>
      </c>
      <c r="E223" s="158" t="s">
        <v>35</v>
      </c>
      <c r="F223" s="158" t="s">
        <v>2197</v>
      </c>
      <c r="G223" s="158" t="s">
        <v>2198</v>
      </c>
      <c r="H223" s="158" t="s">
        <v>38</v>
      </c>
      <c r="I223" s="158" t="s">
        <v>765</v>
      </c>
      <c r="J223" s="158" t="s">
        <v>39</v>
      </c>
      <c r="K223" s="158" t="s">
        <v>39</v>
      </c>
      <c r="L223" s="158" t="s">
        <v>40</v>
      </c>
      <c r="M223" s="158" t="s">
        <v>41</v>
      </c>
      <c r="N223" s="158" t="s">
        <v>43</v>
      </c>
      <c r="O223" s="158" t="s">
        <v>45</v>
      </c>
      <c r="P223" s="158" t="s">
        <v>257</v>
      </c>
      <c r="Q223" s="158" t="s">
        <v>196</v>
      </c>
      <c r="R223" s="158" t="s">
        <v>197</v>
      </c>
      <c r="S223" s="158" t="s">
        <v>46</v>
      </c>
      <c r="T223" s="158" t="s">
        <v>2199</v>
      </c>
      <c r="U223" s="158" t="s">
        <v>2022</v>
      </c>
      <c r="V223" s="162">
        <v>3.85E-2</v>
      </c>
      <c r="W223" s="162">
        <v>3.9300000000000002E-2</v>
      </c>
      <c r="X223" s="158" t="s">
        <v>232</v>
      </c>
      <c r="Z223" s="161">
        <v>1000</v>
      </c>
      <c r="AA223" s="160">
        <v>1</v>
      </c>
      <c r="AB223" s="163">
        <v>101.24</v>
      </c>
      <c r="AD223" s="161">
        <v>1.012</v>
      </c>
      <c r="AG223" s="158" t="s">
        <v>237</v>
      </c>
      <c r="AH223" s="162">
        <v>6.0000000000000002E-6</v>
      </c>
      <c r="AI223" s="162">
        <v>4.4199664875640204E-3</v>
      </c>
      <c r="AJ223" s="162">
        <v>3.1311690384481197E-5</v>
      </c>
    </row>
    <row r="224" spans="1:36">
      <c r="A224" s="158">
        <v>13710</v>
      </c>
      <c r="B224" s="158">
        <v>15444</v>
      </c>
      <c r="C224" s="158" t="s">
        <v>2208</v>
      </c>
      <c r="D224" s="158" t="s">
        <v>2209</v>
      </c>
      <c r="E224" s="158" t="s">
        <v>277</v>
      </c>
      <c r="F224" s="158" t="s">
        <v>2210</v>
      </c>
      <c r="G224" s="158" t="s">
        <v>2211</v>
      </c>
      <c r="H224" s="158" t="s">
        <v>38</v>
      </c>
      <c r="I224" s="158" t="s">
        <v>765</v>
      </c>
      <c r="J224" s="158" t="s">
        <v>39</v>
      </c>
      <c r="K224" s="158" t="s">
        <v>138</v>
      </c>
      <c r="L224" s="158" t="s">
        <v>40</v>
      </c>
      <c r="M224" s="158" t="s">
        <v>41</v>
      </c>
      <c r="N224" s="158" t="s">
        <v>106</v>
      </c>
      <c r="O224" s="158" t="s">
        <v>45</v>
      </c>
      <c r="P224" s="158" t="s">
        <v>282</v>
      </c>
      <c r="Q224" s="158" t="s">
        <v>282</v>
      </c>
      <c r="R224" s="158" t="s">
        <v>282</v>
      </c>
      <c r="S224" s="158" t="s">
        <v>46</v>
      </c>
      <c r="T224" s="158" t="s">
        <v>2212</v>
      </c>
      <c r="U224" s="158" t="s">
        <v>2213</v>
      </c>
      <c r="V224" s="162">
        <v>7.7499999999999999E-2</v>
      </c>
      <c r="W224" s="162">
        <v>8.4089999999999998E-2</v>
      </c>
      <c r="X224" s="158" t="s">
        <v>232</v>
      </c>
      <c r="Z224" s="161">
        <v>5000</v>
      </c>
      <c r="AA224" s="160">
        <v>1</v>
      </c>
      <c r="AB224" s="163">
        <v>101</v>
      </c>
      <c r="AD224" s="161">
        <v>5.05</v>
      </c>
      <c r="AG224" s="158" t="s">
        <v>237</v>
      </c>
      <c r="AH224" s="162">
        <v>2.0000000000000002E-5</v>
      </c>
      <c r="AI224" s="162">
        <v>2.20474424755021E-2</v>
      </c>
      <c r="AJ224" s="162">
        <v>1.56187313751116E-4</v>
      </c>
    </row>
    <row r="225" spans="1:36">
      <c r="A225" s="158">
        <v>13710</v>
      </c>
      <c r="B225" s="158">
        <v>15444</v>
      </c>
      <c r="C225" s="158" t="s">
        <v>2214</v>
      </c>
      <c r="D225" s="158" t="s">
        <v>2215</v>
      </c>
      <c r="E225" s="158" t="s">
        <v>277</v>
      </c>
      <c r="F225" s="158" t="s">
        <v>2216</v>
      </c>
      <c r="G225" s="158" t="s">
        <v>2217</v>
      </c>
      <c r="H225" s="158" t="s">
        <v>38</v>
      </c>
      <c r="I225" s="158" t="s">
        <v>765</v>
      </c>
      <c r="J225" s="158" t="s">
        <v>39</v>
      </c>
      <c r="K225" s="158" t="s">
        <v>512</v>
      </c>
      <c r="L225" s="158" t="s">
        <v>40</v>
      </c>
      <c r="M225" s="158" t="s">
        <v>41</v>
      </c>
      <c r="N225" s="158" t="s">
        <v>226</v>
      </c>
      <c r="O225" s="158" t="s">
        <v>45</v>
      </c>
      <c r="P225" s="158" t="s">
        <v>2218</v>
      </c>
      <c r="Q225" s="158" t="s">
        <v>246</v>
      </c>
      <c r="R225" s="158" t="s">
        <v>197</v>
      </c>
      <c r="S225" s="158" t="s">
        <v>46</v>
      </c>
      <c r="T225" s="158" t="s">
        <v>2219</v>
      </c>
      <c r="U225" s="158" t="s">
        <v>595</v>
      </c>
      <c r="V225" s="162">
        <v>7.9500000000000001E-2</v>
      </c>
      <c r="W225" s="162">
        <v>5.3379999999999997E-2</v>
      </c>
      <c r="X225" s="158" t="s">
        <v>232</v>
      </c>
      <c r="Z225" s="161">
        <v>3000</v>
      </c>
      <c r="AA225" s="160">
        <v>1</v>
      </c>
      <c r="AB225" s="163">
        <v>103.75</v>
      </c>
      <c r="AD225" s="161">
        <v>3.1120000000000001</v>
      </c>
      <c r="AG225" s="158" t="s">
        <v>237</v>
      </c>
      <c r="AH225" s="162">
        <v>1.7E-5</v>
      </c>
      <c r="AI225" s="162">
        <v>1.35886464762377E-2</v>
      </c>
      <c r="AJ225" s="162">
        <v>9.6263963178286894E-5</v>
      </c>
    </row>
    <row r="226" spans="1:36">
      <c r="A226" s="158">
        <v>13710</v>
      </c>
      <c r="B226" s="158">
        <v>15444</v>
      </c>
      <c r="C226" s="158" t="s">
        <v>2214</v>
      </c>
      <c r="D226" s="158" t="s">
        <v>2215</v>
      </c>
      <c r="E226" s="158" t="s">
        <v>277</v>
      </c>
      <c r="F226" s="158" t="s">
        <v>2220</v>
      </c>
      <c r="G226" s="158" t="s">
        <v>2221</v>
      </c>
      <c r="H226" s="158" t="s">
        <v>38</v>
      </c>
      <c r="I226" s="158" t="s">
        <v>765</v>
      </c>
      <c r="J226" s="158" t="s">
        <v>39</v>
      </c>
      <c r="K226" s="158" t="s">
        <v>512</v>
      </c>
      <c r="L226" s="158" t="s">
        <v>40</v>
      </c>
      <c r="M226" s="158" t="s">
        <v>41</v>
      </c>
      <c r="N226" s="158" t="s">
        <v>226</v>
      </c>
      <c r="O226" s="158" t="s">
        <v>45</v>
      </c>
      <c r="P226" s="158" t="s">
        <v>2218</v>
      </c>
      <c r="Q226" s="158" t="s">
        <v>246</v>
      </c>
      <c r="R226" s="158" t="s">
        <v>197</v>
      </c>
      <c r="S226" s="158" t="s">
        <v>46</v>
      </c>
      <c r="T226" s="158" t="s">
        <v>2222</v>
      </c>
      <c r="U226" s="158" t="s">
        <v>2223</v>
      </c>
      <c r="V226" s="162">
        <v>0.06</v>
      </c>
      <c r="W226" s="162">
        <v>7.6359999999999997E-2</v>
      </c>
      <c r="X226" s="158" t="s">
        <v>232</v>
      </c>
      <c r="Z226" s="161">
        <v>2000</v>
      </c>
      <c r="AA226" s="160">
        <v>1</v>
      </c>
      <c r="AB226" s="163">
        <v>99.73</v>
      </c>
      <c r="AD226" s="161">
        <v>1.9950000000000001</v>
      </c>
      <c r="AG226" s="158" t="s">
        <v>237</v>
      </c>
      <c r="AH226" s="162">
        <v>6.9999999999999999E-6</v>
      </c>
      <c r="AI226" s="162">
        <v>8.70808490329434E-3</v>
      </c>
      <c r="AJ226" s="162">
        <v>6.16893497045497E-5</v>
      </c>
    </row>
    <row r="227" spans="1:36">
      <c r="A227" s="158">
        <v>13710</v>
      </c>
      <c r="B227" s="158">
        <v>15444</v>
      </c>
      <c r="C227" s="158" t="s">
        <v>2239</v>
      </c>
      <c r="D227" s="158" t="s">
        <v>2240</v>
      </c>
      <c r="E227" s="158" t="s">
        <v>35</v>
      </c>
      <c r="F227" s="158" t="s">
        <v>2241</v>
      </c>
      <c r="G227" s="158" t="s">
        <v>2242</v>
      </c>
      <c r="H227" s="158" t="s">
        <v>38</v>
      </c>
      <c r="I227" s="158" t="s">
        <v>765</v>
      </c>
      <c r="J227" s="158" t="s">
        <v>39</v>
      </c>
      <c r="K227" s="158" t="s">
        <v>138</v>
      </c>
      <c r="L227" s="158" t="s">
        <v>40</v>
      </c>
      <c r="M227" s="158" t="s">
        <v>41</v>
      </c>
      <c r="N227" s="158" t="s">
        <v>66</v>
      </c>
      <c r="O227" s="158" t="s">
        <v>45</v>
      </c>
      <c r="P227" s="158" t="s">
        <v>2243</v>
      </c>
      <c r="Q227" s="158" t="s">
        <v>196</v>
      </c>
      <c r="R227" s="158" t="s">
        <v>197</v>
      </c>
      <c r="S227" s="158" t="s">
        <v>46</v>
      </c>
      <c r="T227" s="158" t="s">
        <v>2244</v>
      </c>
      <c r="U227" s="158" t="s">
        <v>2245</v>
      </c>
      <c r="V227" s="162">
        <v>3.4500000000000003E-2</v>
      </c>
      <c r="W227" s="162">
        <v>5.1799999999999999E-2</v>
      </c>
      <c r="X227" s="158" t="s">
        <v>232</v>
      </c>
      <c r="Z227" s="161">
        <v>3000.33</v>
      </c>
      <c r="AA227" s="160">
        <v>1</v>
      </c>
      <c r="AB227" s="163">
        <v>100.87</v>
      </c>
      <c r="AD227" s="161">
        <v>3.0259999999999998</v>
      </c>
      <c r="AG227" s="158" t="s">
        <v>237</v>
      </c>
      <c r="AH227" s="162">
        <v>5.0000000000000004E-6</v>
      </c>
      <c r="AI227" s="162">
        <v>1.3212892005810099E-2</v>
      </c>
      <c r="AJ227" s="162">
        <v>9.3602063439518398E-5</v>
      </c>
    </row>
    <row r="228" spans="1:36">
      <c r="A228" s="158">
        <v>13710</v>
      </c>
      <c r="B228" s="158">
        <v>15444</v>
      </c>
      <c r="C228" s="158" t="s">
        <v>2249</v>
      </c>
      <c r="D228" s="158" t="s">
        <v>2250</v>
      </c>
      <c r="E228" s="158" t="s">
        <v>277</v>
      </c>
      <c r="F228" s="158" t="s">
        <v>2251</v>
      </c>
      <c r="G228" s="158" t="s">
        <v>2252</v>
      </c>
      <c r="H228" s="158" t="s">
        <v>38</v>
      </c>
      <c r="I228" s="158" t="s">
        <v>765</v>
      </c>
      <c r="J228" s="158" t="s">
        <v>39</v>
      </c>
      <c r="K228" s="158" t="s">
        <v>138</v>
      </c>
      <c r="L228" s="158" t="s">
        <v>40</v>
      </c>
      <c r="M228" s="158" t="s">
        <v>41</v>
      </c>
      <c r="N228" s="158" t="s">
        <v>43</v>
      </c>
      <c r="O228" s="158" t="s">
        <v>45</v>
      </c>
      <c r="P228" s="158" t="s">
        <v>2243</v>
      </c>
      <c r="Q228" s="158" t="s">
        <v>196</v>
      </c>
      <c r="R228" s="158" t="s">
        <v>197</v>
      </c>
      <c r="S228" s="158" t="s">
        <v>46</v>
      </c>
      <c r="T228" s="158" t="s">
        <v>2253</v>
      </c>
      <c r="U228" s="158" t="s">
        <v>2254</v>
      </c>
      <c r="V228" s="162">
        <v>6.8000000000000005E-2</v>
      </c>
      <c r="W228" s="162">
        <v>6.923E-2</v>
      </c>
      <c r="X228" s="158" t="s">
        <v>232</v>
      </c>
      <c r="Z228" s="161">
        <v>3000</v>
      </c>
      <c r="AA228" s="160">
        <v>1</v>
      </c>
      <c r="AB228" s="163">
        <v>101</v>
      </c>
      <c r="AD228" s="161">
        <v>3.03</v>
      </c>
      <c r="AG228" s="158" t="s">
        <v>237</v>
      </c>
      <c r="AH228" s="162">
        <v>2.3E-5</v>
      </c>
      <c r="AI228" s="162">
        <v>1.32284654853012E-2</v>
      </c>
      <c r="AJ228" s="162">
        <v>9.3712388250669597E-5</v>
      </c>
    </row>
    <row r="229" spans="1:36">
      <c r="A229" s="158">
        <v>13710</v>
      </c>
      <c r="B229" s="158">
        <v>15444</v>
      </c>
      <c r="C229" s="158" t="s">
        <v>2255</v>
      </c>
      <c r="D229" s="158" t="s">
        <v>2256</v>
      </c>
      <c r="E229" s="158" t="s">
        <v>35</v>
      </c>
      <c r="F229" s="158" t="s">
        <v>2257</v>
      </c>
      <c r="G229" s="158" t="s">
        <v>2258</v>
      </c>
      <c r="H229" s="158" t="s">
        <v>38</v>
      </c>
      <c r="I229" s="158" t="s">
        <v>1561</v>
      </c>
      <c r="J229" s="158" t="s">
        <v>39</v>
      </c>
      <c r="K229" s="158" t="s">
        <v>39</v>
      </c>
      <c r="L229" s="158" t="s">
        <v>40</v>
      </c>
      <c r="M229" s="158" t="s">
        <v>41</v>
      </c>
      <c r="N229" s="158" t="s">
        <v>66</v>
      </c>
      <c r="O229" s="158" t="s">
        <v>45</v>
      </c>
      <c r="P229" s="158" t="s">
        <v>2243</v>
      </c>
      <c r="Q229" s="158" t="s">
        <v>196</v>
      </c>
      <c r="R229" s="158" t="s">
        <v>197</v>
      </c>
      <c r="S229" s="158" t="s">
        <v>46</v>
      </c>
      <c r="T229" s="158" t="s">
        <v>1995</v>
      </c>
      <c r="U229" s="158" t="s">
        <v>2259</v>
      </c>
      <c r="V229" s="162">
        <v>1.25E-3</v>
      </c>
      <c r="W229" s="162">
        <v>4.3119999999999999E-2</v>
      </c>
      <c r="X229" s="158" t="s">
        <v>232</v>
      </c>
      <c r="Z229" s="161">
        <v>1000</v>
      </c>
      <c r="AA229" s="160">
        <v>1</v>
      </c>
      <c r="AB229" s="163">
        <v>95.9</v>
      </c>
      <c r="AD229" s="161">
        <v>0.95899999999999996</v>
      </c>
      <c r="AG229" s="158" t="s">
        <v>237</v>
      </c>
      <c r="AH229" s="162">
        <v>1.9999999999999999E-6</v>
      </c>
      <c r="AI229" s="162">
        <v>4.1868311552488097E-3</v>
      </c>
      <c r="AJ229" s="162">
        <v>2.9660125522241598E-5</v>
      </c>
    </row>
    <row r="230" spans="1:36">
      <c r="A230" s="158">
        <v>13710</v>
      </c>
      <c r="B230" s="158">
        <v>15444</v>
      </c>
      <c r="C230" s="158" t="s">
        <v>2260</v>
      </c>
      <c r="D230" s="158" t="s">
        <v>2261</v>
      </c>
      <c r="E230" s="158" t="s">
        <v>35</v>
      </c>
      <c r="F230" s="158" t="s">
        <v>2262</v>
      </c>
      <c r="G230" s="158" t="s">
        <v>2263</v>
      </c>
      <c r="H230" s="158" t="s">
        <v>38</v>
      </c>
      <c r="I230" s="158" t="s">
        <v>765</v>
      </c>
      <c r="J230" s="158" t="s">
        <v>39</v>
      </c>
      <c r="K230" s="158" t="s">
        <v>39</v>
      </c>
      <c r="L230" s="158" t="s">
        <v>40</v>
      </c>
      <c r="M230" s="158" t="s">
        <v>41</v>
      </c>
      <c r="N230" s="158" t="s">
        <v>226</v>
      </c>
      <c r="O230" s="158" t="s">
        <v>45</v>
      </c>
      <c r="P230" s="158" t="s">
        <v>265</v>
      </c>
      <c r="Q230" s="158" t="s">
        <v>196</v>
      </c>
      <c r="R230" s="158" t="s">
        <v>197</v>
      </c>
      <c r="S230" s="158" t="s">
        <v>46</v>
      </c>
      <c r="T230" s="158" t="s">
        <v>2264</v>
      </c>
      <c r="U230" s="158" t="s">
        <v>2265</v>
      </c>
      <c r="V230" s="162">
        <v>2.3E-2</v>
      </c>
      <c r="W230" s="162">
        <v>3.884E-2</v>
      </c>
      <c r="X230" s="158" t="s">
        <v>232</v>
      </c>
      <c r="Z230" s="161">
        <v>2909.27</v>
      </c>
      <c r="AA230" s="160">
        <v>1</v>
      </c>
      <c r="AB230" s="163">
        <v>98.94</v>
      </c>
      <c r="AD230" s="161">
        <v>2.8780000000000001</v>
      </c>
      <c r="AG230" s="158" t="s">
        <v>237</v>
      </c>
      <c r="AH230" s="162">
        <v>3.9999999999999998E-6</v>
      </c>
      <c r="AI230" s="162">
        <v>1.25667441907355E-2</v>
      </c>
      <c r="AJ230" s="162">
        <v>8.9024657618648806E-5</v>
      </c>
    </row>
    <row r="231" spans="1:36">
      <c r="A231" s="158">
        <v>13710</v>
      </c>
      <c r="B231" s="158">
        <v>15444</v>
      </c>
      <c r="C231" s="158" t="s">
        <v>2295</v>
      </c>
      <c r="D231" s="158" t="s">
        <v>2296</v>
      </c>
      <c r="E231" s="158" t="s">
        <v>35</v>
      </c>
      <c r="F231" s="158" t="s">
        <v>2313</v>
      </c>
      <c r="G231" s="158" t="s">
        <v>2314</v>
      </c>
      <c r="H231" s="158" t="s">
        <v>38</v>
      </c>
      <c r="I231" s="158" t="s">
        <v>1383</v>
      </c>
      <c r="J231" s="158" t="s">
        <v>39</v>
      </c>
      <c r="K231" s="158" t="s">
        <v>39</v>
      </c>
      <c r="L231" s="158" t="s">
        <v>40</v>
      </c>
      <c r="M231" s="158" t="s">
        <v>41</v>
      </c>
      <c r="N231" s="158" t="s">
        <v>43</v>
      </c>
      <c r="O231" s="158" t="s">
        <v>45</v>
      </c>
      <c r="P231" s="158" t="s">
        <v>2315</v>
      </c>
      <c r="Q231" s="158" t="s">
        <v>246</v>
      </c>
      <c r="R231" s="158" t="s">
        <v>197</v>
      </c>
      <c r="S231" s="158" t="s">
        <v>46</v>
      </c>
      <c r="T231" s="158" t="s">
        <v>2316</v>
      </c>
      <c r="U231" s="158" t="s">
        <v>2317</v>
      </c>
      <c r="V231" s="162">
        <v>2.7799999999999998E-2</v>
      </c>
      <c r="W231" s="162">
        <v>2.4289999999999999E-2</v>
      </c>
      <c r="X231" s="158" t="s">
        <v>232</v>
      </c>
      <c r="Z231" s="161">
        <v>1000</v>
      </c>
      <c r="AA231" s="160">
        <v>1</v>
      </c>
      <c r="AB231" s="163">
        <v>104.87</v>
      </c>
      <c r="AD231" s="161">
        <v>1.0489999999999999</v>
      </c>
      <c r="AG231" s="158" t="s">
        <v>237</v>
      </c>
      <c r="AH231" s="162">
        <v>3.0000000000000001E-6</v>
      </c>
      <c r="AI231" s="162">
        <v>4.5784461235760399E-3</v>
      </c>
      <c r="AJ231" s="162">
        <v>3.2434383352632802E-5</v>
      </c>
    </row>
    <row r="232" spans="1:36">
      <c r="A232" s="158">
        <v>13710</v>
      </c>
      <c r="B232" s="158">
        <v>15444</v>
      </c>
      <c r="C232" s="158" t="s">
        <v>2318</v>
      </c>
      <c r="D232" s="158" t="s">
        <v>2319</v>
      </c>
      <c r="E232" s="158" t="s">
        <v>35</v>
      </c>
      <c r="F232" s="158" t="s">
        <v>2320</v>
      </c>
      <c r="G232" s="158" t="s">
        <v>2321</v>
      </c>
      <c r="H232" s="158" t="s">
        <v>38</v>
      </c>
      <c r="I232" s="158" t="s">
        <v>1383</v>
      </c>
      <c r="J232" s="158" t="s">
        <v>39</v>
      </c>
      <c r="K232" s="158" t="s">
        <v>39</v>
      </c>
      <c r="L232" s="158" t="s">
        <v>40</v>
      </c>
      <c r="M232" s="158" t="s">
        <v>41</v>
      </c>
      <c r="N232" s="158" t="s">
        <v>1095</v>
      </c>
      <c r="O232" s="158" t="s">
        <v>45</v>
      </c>
      <c r="P232" s="158" t="s">
        <v>195</v>
      </c>
      <c r="Q232" s="158" t="s">
        <v>196</v>
      </c>
      <c r="R232" s="158" t="s">
        <v>197</v>
      </c>
      <c r="S232" s="158" t="s">
        <v>46</v>
      </c>
      <c r="T232" s="158" t="s">
        <v>2322</v>
      </c>
      <c r="U232" s="158" t="s">
        <v>2323</v>
      </c>
      <c r="V232" s="162">
        <v>1E-3</v>
      </c>
      <c r="W232" s="162">
        <v>2.317E-2</v>
      </c>
      <c r="X232" s="158" t="s">
        <v>232</v>
      </c>
      <c r="Z232" s="161">
        <v>1333.34</v>
      </c>
      <c r="AA232" s="160">
        <v>1</v>
      </c>
      <c r="AB232" s="163">
        <v>114.12</v>
      </c>
      <c r="AD232" s="161">
        <v>1.522</v>
      </c>
      <c r="AG232" s="158" t="s">
        <v>237</v>
      </c>
      <c r="AH232" s="162">
        <v>3.9999999999999998E-6</v>
      </c>
      <c r="AI232" s="162">
        <v>6.6430804371616402E-3</v>
      </c>
      <c r="AJ232" s="162">
        <v>4.70605554211448E-5</v>
      </c>
    </row>
    <row r="233" spans="1:36">
      <c r="A233" s="158">
        <v>13710</v>
      </c>
      <c r="B233" s="158">
        <v>15444</v>
      </c>
      <c r="C233" s="158" t="s">
        <v>2343</v>
      </c>
      <c r="D233" s="158" t="s">
        <v>2344</v>
      </c>
      <c r="E233" s="158" t="s">
        <v>35</v>
      </c>
      <c r="F233" s="158" t="s">
        <v>2345</v>
      </c>
      <c r="G233" s="158" t="s">
        <v>2346</v>
      </c>
      <c r="H233" s="158" t="s">
        <v>38</v>
      </c>
      <c r="I233" s="158" t="s">
        <v>1383</v>
      </c>
      <c r="J233" s="158" t="s">
        <v>39</v>
      </c>
      <c r="K233" s="158" t="s">
        <v>512</v>
      </c>
      <c r="L233" s="158" t="s">
        <v>40</v>
      </c>
      <c r="M233" s="158" t="s">
        <v>41</v>
      </c>
      <c r="N233" s="158" t="s">
        <v>226</v>
      </c>
      <c r="O233" s="158" t="s">
        <v>45</v>
      </c>
      <c r="P233" s="158" t="s">
        <v>2109</v>
      </c>
      <c r="Q233" s="158" t="s">
        <v>196</v>
      </c>
      <c r="R233" s="158" t="s">
        <v>197</v>
      </c>
      <c r="S233" s="158" t="s">
        <v>46</v>
      </c>
      <c r="T233" s="158" t="s">
        <v>2347</v>
      </c>
      <c r="U233" s="158" t="s">
        <v>2348</v>
      </c>
      <c r="V233" s="162">
        <v>1.7500000000000002E-2</v>
      </c>
      <c r="W233" s="162">
        <v>4.564E-2</v>
      </c>
      <c r="X233" s="158" t="s">
        <v>232</v>
      </c>
      <c r="Z233" s="161">
        <v>2000</v>
      </c>
      <c r="AA233" s="160">
        <v>1</v>
      </c>
      <c r="AB233" s="163">
        <v>111.68</v>
      </c>
      <c r="AD233" s="161">
        <v>2.234</v>
      </c>
      <c r="AG233" s="158" t="s">
        <v>237</v>
      </c>
      <c r="AH233" s="162">
        <v>9.9999999999999995E-7</v>
      </c>
      <c r="AI233" s="162">
        <v>9.7515183194616592E-3</v>
      </c>
      <c r="AJ233" s="162">
        <v>6.9081184949404504E-5</v>
      </c>
    </row>
    <row r="234" spans="1:36">
      <c r="A234" s="158">
        <v>13710</v>
      </c>
      <c r="B234" s="158">
        <v>15444</v>
      </c>
      <c r="C234" s="158" t="s">
        <v>2343</v>
      </c>
      <c r="D234" s="158" t="s">
        <v>2344</v>
      </c>
      <c r="E234" s="158" t="s">
        <v>35</v>
      </c>
      <c r="F234" s="158" t="s">
        <v>2349</v>
      </c>
      <c r="G234" s="158" t="s">
        <v>2350</v>
      </c>
      <c r="H234" s="158" t="s">
        <v>38</v>
      </c>
      <c r="I234" s="158" t="s">
        <v>1383</v>
      </c>
      <c r="J234" s="158" t="s">
        <v>39</v>
      </c>
      <c r="K234" s="158" t="s">
        <v>512</v>
      </c>
      <c r="L234" s="158" t="s">
        <v>40</v>
      </c>
      <c r="M234" s="158" t="s">
        <v>41</v>
      </c>
      <c r="N234" s="158" t="s">
        <v>226</v>
      </c>
      <c r="O234" s="158" t="s">
        <v>45</v>
      </c>
      <c r="P234" s="158" t="s">
        <v>2109</v>
      </c>
      <c r="Q234" s="158" t="s">
        <v>196</v>
      </c>
      <c r="R234" s="158" t="s">
        <v>197</v>
      </c>
      <c r="S234" s="158" t="s">
        <v>46</v>
      </c>
      <c r="T234" s="158" t="s">
        <v>2351</v>
      </c>
      <c r="U234" s="158" t="s">
        <v>2111</v>
      </c>
      <c r="V234" s="162">
        <v>3.2800000000000003E-2</v>
      </c>
      <c r="W234" s="162">
        <v>4.5019999999999998E-2</v>
      </c>
      <c r="X234" s="158" t="s">
        <v>232</v>
      </c>
      <c r="Z234" s="161">
        <v>2400</v>
      </c>
      <c r="AA234" s="160">
        <v>1</v>
      </c>
      <c r="AB234" s="163">
        <v>118.2</v>
      </c>
      <c r="AD234" s="161">
        <v>2.8370000000000002</v>
      </c>
      <c r="AG234" s="158" t="s">
        <v>237</v>
      </c>
      <c r="AH234" s="162">
        <v>1.9999999999999999E-6</v>
      </c>
      <c r="AI234" s="162">
        <v>1.2384987091980999E-2</v>
      </c>
      <c r="AJ234" s="162">
        <v>8.7737063692904199E-5</v>
      </c>
    </row>
    <row r="235" spans="1:36">
      <c r="A235" s="158">
        <v>13710</v>
      </c>
      <c r="B235" s="158">
        <v>15444</v>
      </c>
      <c r="C235" s="158" t="s">
        <v>2343</v>
      </c>
      <c r="D235" s="158" t="s">
        <v>2344</v>
      </c>
      <c r="E235" s="158" t="s">
        <v>35</v>
      </c>
      <c r="F235" s="158" t="s">
        <v>2355</v>
      </c>
      <c r="G235" s="158" t="s">
        <v>2356</v>
      </c>
      <c r="H235" s="158" t="s">
        <v>38</v>
      </c>
      <c r="I235" s="158" t="s">
        <v>1383</v>
      </c>
      <c r="J235" s="158" t="s">
        <v>39</v>
      </c>
      <c r="K235" s="158" t="s">
        <v>512</v>
      </c>
      <c r="L235" s="158" t="s">
        <v>40</v>
      </c>
      <c r="M235" s="158" t="s">
        <v>41</v>
      </c>
      <c r="N235" s="158" t="s">
        <v>226</v>
      </c>
      <c r="O235" s="158" t="s">
        <v>45</v>
      </c>
      <c r="P235" s="158" t="s">
        <v>2243</v>
      </c>
      <c r="Q235" s="158" t="s">
        <v>196</v>
      </c>
      <c r="R235" s="158" t="s">
        <v>197</v>
      </c>
      <c r="S235" s="158" t="s">
        <v>46</v>
      </c>
      <c r="T235" s="158" t="s">
        <v>2357</v>
      </c>
      <c r="U235" s="158" t="s">
        <v>2358</v>
      </c>
      <c r="V235" s="162">
        <v>1.3299999999999999E-2</v>
      </c>
      <c r="W235" s="162">
        <v>2.4740000000000002E-2</v>
      </c>
      <c r="X235" s="158" t="s">
        <v>232</v>
      </c>
      <c r="Z235" s="161">
        <v>2000</v>
      </c>
      <c r="AA235" s="160">
        <v>1</v>
      </c>
      <c r="AB235" s="163">
        <v>118.05</v>
      </c>
      <c r="AD235" s="161">
        <v>2.3610000000000002</v>
      </c>
      <c r="AG235" s="158" t="s">
        <v>237</v>
      </c>
      <c r="AH235" s="162">
        <v>6.9999999999999999E-6</v>
      </c>
      <c r="AI235" s="162">
        <v>1.03077250860714E-2</v>
      </c>
      <c r="AJ235" s="162">
        <v>7.3021435201264394E-5</v>
      </c>
    </row>
    <row r="236" spans="1:36">
      <c r="A236" s="158">
        <v>13710</v>
      </c>
      <c r="B236" s="158">
        <v>15444</v>
      </c>
      <c r="C236" s="158" t="s">
        <v>2343</v>
      </c>
      <c r="D236" s="158" t="s">
        <v>2344</v>
      </c>
      <c r="E236" s="158" t="s">
        <v>35</v>
      </c>
      <c r="F236" s="158" t="s">
        <v>2362</v>
      </c>
      <c r="G236" s="158" t="s">
        <v>2363</v>
      </c>
      <c r="H236" s="158" t="s">
        <v>38</v>
      </c>
      <c r="I236" s="158" t="s">
        <v>1383</v>
      </c>
      <c r="J236" s="158" t="s">
        <v>39</v>
      </c>
      <c r="K236" s="158" t="s">
        <v>512</v>
      </c>
      <c r="L236" s="158" t="s">
        <v>40</v>
      </c>
      <c r="M236" s="158" t="s">
        <v>41</v>
      </c>
      <c r="N236" s="158" t="s">
        <v>226</v>
      </c>
      <c r="O236" s="158" t="s">
        <v>45</v>
      </c>
      <c r="P236" s="158" t="s">
        <v>2109</v>
      </c>
      <c r="Q236" s="158" t="s">
        <v>196</v>
      </c>
      <c r="R236" s="158" t="s">
        <v>197</v>
      </c>
      <c r="S236" s="158" t="s">
        <v>46</v>
      </c>
      <c r="T236" s="158" t="s">
        <v>2364</v>
      </c>
      <c r="U236" s="158" t="s">
        <v>2365</v>
      </c>
      <c r="V236" s="162">
        <v>1.7899999999999999E-2</v>
      </c>
      <c r="W236" s="162">
        <v>5.5390000000000002E-2</v>
      </c>
      <c r="X236" s="158" t="s">
        <v>232</v>
      </c>
      <c r="Z236" s="161">
        <v>4000</v>
      </c>
      <c r="AA236" s="160">
        <v>1</v>
      </c>
      <c r="AB236" s="163">
        <v>103.06</v>
      </c>
      <c r="AD236" s="161">
        <v>4.1219999999999999</v>
      </c>
      <c r="AG236" s="158" t="s">
        <v>237</v>
      </c>
      <c r="AH236" s="162">
        <v>3.0000000000000001E-6</v>
      </c>
      <c r="AI236" s="162">
        <v>1.79976983883187E-2</v>
      </c>
      <c r="AJ236" s="162">
        <v>1.2749833311041599E-4</v>
      </c>
    </row>
    <row r="237" spans="1:36">
      <c r="A237" s="158">
        <v>13710</v>
      </c>
      <c r="B237" s="158">
        <v>15444</v>
      </c>
      <c r="C237" s="158" t="s">
        <v>2370</v>
      </c>
      <c r="D237" s="158" t="s">
        <v>2371</v>
      </c>
      <c r="E237" s="158" t="s">
        <v>35</v>
      </c>
      <c r="F237" s="158" t="s">
        <v>2372</v>
      </c>
      <c r="G237" s="158" t="s">
        <v>2373</v>
      </c>
      <c r="H237" s="158" t="s">
        <v>38</v>
      </c>
      <c r="I237" s="158" t="s">
        <v>765</v>
      </c>
      <c r="J237" s="158" t="s">
        <v>39</v>
      </c>
      <c r="K237" s="158" t="s">
        <v>39</v>
      </c>
      <c r="L237" s="158" t="s">
        <v>40</v>
      </c>
      <c r="M237" s="158" t="s">
        <v>41</v>
      </c>
      <c r="N237" s="158" t="s">
        <v>1115</v>
      </c>
      <c r="O237" s="158" t="s">
        <v>45</v>
      </c>
      <c r="P237" s="158" t="s">
        <v>2140</v>
      </c>
      <c r="Q237" s="158" t="s">
        <v>196</v>
      </c>
      <c r="R237" s="158" t="s">
        <v>197</v>
      </c>
      <c r="S237" s="158" t="s">
        <v>46</v>
      </c>
      <c r="T237" s="158" t="s">
        <v>2374</v>
      </c>
      <c r="U237" s="158" t="s">
        <v>2375</v>
      </c>
      <c r="V237" s="162">
        <v>4.7100000000000003E-2</v>
      </c>
      <c r="W237" s="162">
        <v>4.2290000000000001E-2</v>
      </c>
      <c r="X237" s="158" t="s">
        <v>232</v>
      </c>
      <c r="Z237" s="161">
        <v>1000</v>
      </c>
      <c r="AA237" s="160">
        <v>1</v>
      </c>
      <c r="AB237" s="163">
        <v>103.47</v>
      </c>
      <c r="AD237" s="161">
        <v>1.0349999999999999</v>
      </c>
      <c r="AG237" s="158" t="s">
        <v>237</v>
      </c>
      <c r="AH237" s="162">
        <v>3.0000000000000001E-6</v>
      </c>
      <c r="AI237" s="162">
        <v>4.5173245008716797E-3</v>
      </c>
      <c r="AJ237" s="162">
        <v>3.2001388819461302E-5</v>
      </c>
    </row>
    <row r="238" spans="1:36">
      <c r="A238" s="158">
        <v>13710</v>
      </c>
      <c r="B238" s="158">
        <v>15444</v>
      </c>
      <c r="C238" s="158" t="s">
        <v>2380</v>
      </c>
      <c r="D238" s="158" t="s">
        <v>2381</v>
      </c>
      <c r="E238" s="158" t="s">
        <v>305</v>
      </c>
      <c r="F238" s="158" t="s">
        <v>2382</v>
      </c>
      <c r="G238" s="158" t="s">
        <v>2383</v>
      </c>
      <c r="H238" s="158" t="s">
        <v>38</v>
      </c>
      <c r="I238" s="158" t="s">
        <v>765</v>
      </c>
      <c r="J238" s="158" t="s">
        <v>39</v>
      </c>
      <c r="K238" s="158" t="s">
        <v>138</v>
      </c>
      <c r="L238" s="158" t="s">
        <v>40</v>
      </c>
      <c r="M238" s="158" t="s">
        <v>41</v>
      </c>
      <c r="N238" s="158" t="s">
        <v>226</v>
      </c>
      <c r="O238" s="158" t="s">
        <v>45</v>
      </c>
      <c r="P238" s="158" t="s">
        <v>2243</v>
      </c>
      <c r="Q238" s="158" t="s">
        <v>196</v>
      </c>
      <c r="R238" s="158" t="s">
        <v>197</v>
      </c>
      <c r="S238" s="158" t="s">
        <v>46</v>
      </c>
      <c r="T238" s="158" t="s">
        <v>311</v>
      </c>
      <c r="U238" s="158" t="s">
        <v>786</v>
      </c>
      <c r="V238" s="162">
        <v>6.8000000000000005E-2</v>
      </c>
      <c r="W238" s="162">
        <v>0.16422999999999999</v>
      </c>
      <c r="X238" s="158" t="s">
        <v>232</v>
      </c>
      <c r="Z238" s="161">
        <v>3464.07</v>
      </c>
      <c r="AA238" s="160">
        <v>1</v>
      </c>
      <c r="AB238" s="163">
        <v>95.85</v>
      </c>
      <c r="AD238" s="161">
        <v>3.32</v>
      </c>
      <c r="AG238" s="158" t="s">
        <v>237</v>
      </c>
      <c r="AH238" s="162">
        <v>1.2E-5</v>
      </c>
      <c r="AI238" s="162">
        <v>1.44959144292641E-2</v>
      </c>
      <c r="AJ238" s="162">
        <v>1.0269118232595601E-4</v>
      </c>
    </row>
    <row r="239" spans="1:36">
      <c r="A239" s="158">
        <v>13710</v>
      </c>
      <c r="B239" s="158">
        <v>15444</v>
      </c>
      <c r="C239" s="158" t="s">
        <v>2411</v>
      </c>
      <c r="D239" s="158" t="s">
        <v>2412</v>
      </c>
      <c r="E239" s="158" t="s">
        <v>35</v>
      </c>
      <c r="F239" s="158" t="s">
        <v>2413</v>
      </c>
      <c r="G239" s="158" t="s">
        <v>2414</v>
      </c>
      <c r="H239" s="158" t="s">
        <v>38</v>
      </c>
      <c r="I239" s="158" t="s">
        <v>765</v>
      </c>
      <c r="J239" s="158" t="s">
        <v>39</v>
      </c>
      <c r="K239" s="158" t="s">
        <v>39</v>
      </c>
      <c r="L239" s="158" t="s">
        <v>40</v>
      </c>
      <c r="M239" s="158" t="s">
        <v>41</v>
      </c>
      <c r="N239" s="158" t="s">
        <v>59</v>
      </c>
      <c r="O239" s="158" t="s">
        <v>45</v>
      </c>
      <c r="P239" s="158" t="s">
        <v>2415</v>
      </c>
      <c r="Q239" s="158" t="s">
        <v>196</v>
      </c>
      <c r="R239" s="158" t="s">
        <v>197</v>
      </c>
      <c r="S239" s="158" t="s">
        <v>46</v>
      </c>
      <c r="T239" s="158" t="s">
        <v>2174</v>
      </c>
      <c r="U239" s="158" t="s">
        <v>2175</v>
      </c>
      <c r="V239" s="162">
        <v>5.8000000000000003E-2</v>
      </c>
      <c r="W239" s="162">
        <v>4.7129999999999998E-2</v>
      </c>
      <c r="X239" s="158" t="s">
        <v>232</v>
      </c>
      <c r="Z239" s="161">
        <v>1001.2</v>
      </c>
      <c r="AA239" s="160">
        <v>1</v>
      </c>
      <c r="AB239" s="163">
        <v>100.21</v>
      </c>
      <c r="AD239" s="161">
        <v>1.0029999999999999</v>
      </c>
      <c r="AG239" s="158" t="s">
        <v>237</v>
      </c>
      <c r="AH239" s="162">
        <v>3.9999999999999998E-6</v>
      </c>
      <c r="AI239" s="162">
        <v>4.3802484346982702E-3</v>
      </c>
      <c r="AJ239" s="162">
        <v>3.1030321876935701E-5</v>
      </c>
    </row>
    <row r="240" spans="1:36">
      <c r="A240" s="158">
        <v>13710</v>
      </c>
      <c r="B240" s="158">
        <v>15444</v>
      </c>
      <c r="C240" s="158" t="s">
        <v>2423</v>
      </c>
      <c r="D240" s="158" t="s">
        <v>2424</v>
      </c>
      <c r="E240" s="158" t="s">
        <v>35</v>
      </c>
      <c r="F240" s="158" t="s">
        <v>2425</v>
      </c>
      <c r="G240" s="158" t="s">
        <v>2426</v>
      </c>
      <c r="H240" s="158" t="s">
        <v>38</v>
      </c>
      <c r="I240" s="158" t="s">
        <v>765</v>
      </c>
      <c r="J240" s="158" t="s">
        <v>39</v>
      </c>
      <c r="K240" s="158" t="s">
        <v>39</v>
      </c>
      <c r="L240" s="158" t="s">
        <v>992</v>
      </c>
      <c r="M240" s="158" t="s">
        <v>41</v>
      </c>
      <c r="N240" s="158" t="s">
        <v>106</v>
      </c>
      <c r="O240" s="158" t="s">
        <v>45</v>
      </c>
      <c r="P240" s="158" t="s">
        <v>282</v>
      </c>
      <c r="Q240" s="158" t="s">
        <v>282</v>
      </c>
      <c r="R240" s="158" t="s">
        <v>282</v>
      </c>
      <c r="S240" s="158" t="s">
        <v>46</v>
      </c>
      <c r="T240" s="158" t="s">
        <v>328</v>
      </c>
      <c r="U240" s="158" t="s">
        <v>88</v>
      </c>
      <c r="V240" s="162">
        <v>7.85E-2</v>
      </c>
      <c r="W240" s="162">
        <v>0</v>
      </c>
      <c r="X240" s="158" t="s">
        <v>232</v>
      </c>
      <c r="Z240" s="161">
        <v>3000</v>
      </c>
      <c r="AA240" s="160">
        <v>1</v>
      </c>
      <c r="AB240" s="163">
        <v>102.11199999999999</v>
      </c>
      <c r="AD240" s="161">
        <v>3.0630000000000002</v>
      </c>
      <c r="AG240" s="158" t="s">
        <v>237</v>
      </c>
      <c r="AH240" s="162">
        <v>0</v>
      </c>
      <c r="AI240" s="162">
        <v>1.33741444460653E-2</v>
      </c>
      <c r="AJ240" s="162">
        <v>9.4744399359308196E-5</v>
      </c>
    </row>
    <row r="241" spans="1:36">
      <c r="A241" s="158">
        <v>13710</v>
      </c>
      <c r="B241" s="158">
        <v>15444</v>
      </c>
      <c r="C241" s="158" t="s">
        <v>2427</v>
      </c>
      <c r="D241" s="158" t="s">
        <v>2428</v>
      </c>
      <c r="E241" s="158" t="s">
        <v>35</v>
      </c>
      <c r="F241" s="158" t="s">
        <v>2429</v>
      </c>
      <c r="G241" s="158" t="s">
        <v>2430</v>
      </c>
      <c r="H241" s="158" t="s">
        <v>38</v>
      </c>
      <c r="I241" s="158" t="s">
        <v>765</v>
      </c>
      <c r="J241" s="158" t="s">
        <v>39</v>
      </c>
      <c r="K241" s="158" t="s">
        <v>39</v>
      </c>
      <c r="L241" s="158" t="s">
        <v>40</v>
      </c>
      <c r="M241" s="158" t="s">
        <v>41</v>
      </c>
      <c r="N241" s="158" t="s">
        <v>1099</v>
      </c>
      <c r="O241" s="158" t="s">
        <v>45</v>
      </c>
      <c r="P241" s="158" t="s">
        <v>265</v>
      </c>
      <c r="Q241" s="158" t="s">
        <v>196</v>
      </c>
      <c r="R241" s="158" t="s">
        <v>197</v>
      </c>
      <c r="S241" s="158" t="s">
        <v>46</v>
      </c>
      <c r="T241" s="158" t="s">
        <v>2193</v>
      </c>
      <c r="U241" s="158" t="s">
        <v>2194</v>
      </c>
      <c r="V241" s="162">
        <v>3.5999999999999997E-2</v>
      </c>
      <c r="W241" s="162">
        <v>4.5469999999999997E-2</v>
      </c>
      <c r="X241" s="158" t="s">
        <v>232</v>
      </c>
      <c r="Z241" s="161">
        <v>1533.33</v>
      </c>
      <c r="AA241" s="160">
        <v>1</v>
      </c>
      <c r="AB241" s="163">
        <v>100.69</v>
      </c>
      <c r="AD241" s="161">
        <v>1.544</v>
      </c>
      <c r="AG241" s="158" t="s">
        <v>237</v>
      </c>
      <c r="AH241" s="162">
        <v>1.4E-5</v>
      </c>
      <c r="AI241" s="162">
        <v>6.7404487931210302E-3</v>
      </c>
      <c r="AJ241" s="162">
        <v>4.7750327124985603E-5</v>
      </c>
    </row>
    <row r="242" spans="1:36">
      <c r="A242" s="158">
        <v>13710</v>
      </c>
      <c r="B242" s="158">
        <v>15444</v>
      </c>
      <c r="C242" s="158" t="s">
        <v>2431</v>
      </c>
      <c r="D242" s="158" t="s">
        <v>2432</v>
      </c>
      <c r="E242" s="158" t="s">
        <v>35</v>
      </c>
      <c r="F242" s="158" t="s">
        <v>2433</v>
      </c>
      <c r="G242" s="158" t="s">
        <v>2434</v>
      </c>
      <c r="H242" s="158" t="s">
        <v>38</v>
      </c>
      <c r="I242" s="158" t="s">
        <v>765</v>
      </c>
      <c r="J242" s="158" t="s">
        <v>39</v>
      </c>
      <c r="K242" s="158" t="s">
        <v>39</v>
      </c>
      <c r="L242" s="158" t="s">
        <v>40</v>
      </c>
      <c r="M242" s="158" t="s">
        <v>41</v>
      </c>
      <c r="N242" s="158" t="s">
        <v>106</v>
      </c>
      <c r="O242" s="158" t="s">
        <v>45</v>
      </c>
      <c r="P242" s="158" t="s">
        <v>282</v>
      </c>
      <c r="Q242" s="158" t="s">
        <v>282</v>
      </c>
      <c r="R242" s="158" t="s">
        <v>282</v>
      </c>
      <c r="S242" s="158" t="s">
        <v>46</v>
      </c>
      <c r="T242" s="158" t="s">
        <v>228</v>
      </c>
      <c r="U242" s="158" t="s">
        <v>2435</v>
      </c>
      <c r="V242" s="162">
        <v>2.9000000000000001E-2</v>
      </c>
      <c r="W242" s="162">
        <v>6.3990000000000005E-2</v>
      </c>
      <c r="X242" s="158" t="s">
        <v>232</v>
      </c>
      <c r="Z242" s="161">
        <v>2000</v>
      </c>
      <c r="AA242" s="160">
        <v>1</v>
      </c>
      <c r="AB242" s="163">
        <v>96.77</v>
      </c>
      <c r="AC242" s="161">
        <v>2.0579999999999998</v>
      </c>
      <c r="AD242" s="161">
        <v>3.9929999999999999</v>
      </c>
      <c r="AG242" s="158" t="s">
        <v>237</v>
      </c>
      <c r="AH242" s="162">
        <v>1.5999999999999999E-5</v>
      </c>
      <c r="AI242" s="162">
        <v>1.7434506293400001E-2</v>
      </c>
      <c r="AJ242" s="162">
        <v>1.2350859776905101E-4</v>
      </c>
    </row>
    <row r="243" spans="1:36">
      <c r="A243" s="158">
        <v>13710</v>
      </c>
      <c r="B243" s="158">
        <v>15444</v>
      </c>
      <c r="C243" s="158" t="s">
        <v>2436</v>
      </c>
      <c r="D243" s="158" t="s">
        <v>2437</v>
      </c>
      <c r="E243" s="158" t="s">
        <v>35</v>
      </c>
      <c r="F243" s="158" t="s">
        <v>2442</v>
      </c>
      <c r="G243" s="158" t="s">
        <v>2443</v>
      </c>
      <c r="H243" s="158" t="s">
        <v>38</v>
      </c>
      <c r="I243" s="158" t="s">
        <v>765</v>
      </c>
      <c r="J243" s="158" t="s">
        <v>39</v>
      </c>
      <c r="K243" s="158" t="s">
        <v>39</v>
      </c>
      <c r="L243" s="158" t="s">
        <v>40</v>
      </c>
      <c r="M243" s="158" t="s">
        <v>41</v>
      </c>
      <c r="N243" s="158" t="s">
        <v>99</v>
      </c>
      <c r="O243" s="158" t="s">
        <v>45</v>
      </c>
      <c r="P243" s="158" t="s">
        <v>257</v>
      </c>
      <c r="Q243" s="158" t="s">
        <v>196</v>
      </c>
      <c r="R243" s="158" t="s">
        <v>197</v>
      </c>
      <c r="S243" s="158" t="s">
        <v>46</v>
      </c>
      <c r="T243" s="158" t="s">
        <v>2444</v>
      </c>
      <c r="U243" s="158" t="s">
        <v>2445</v>
      </c>
      <c r="V243" s="162">
        <v>2.18E-2</v>
      </c>
      <c r="W243" s="162">
        <v>3.9809999999999998E-2</v>
      </c>
      <c r="X243" s="158" t="s">
        <v>232</v>
      </c>
      <c r="Z243" s="161">
        <v>733.32</v>
      </c>
      <c r="AA243" s="160">
        <v>1</v>
      </c>
      <c r="AB243" s="163">
        <v>98.03</v>
      </c>
      <c r="AD243" s="161">
        <v>0.71899999999999997</v>
      </c>
      <c r="AG243" s="158" t="s">
        <v>237</v>
      </c>
      <c r="AH243" s="162">
        <v>3.9999999999999998E-6</v>
      </c>
      <c r="AI243" s="162">
        <v>3.1384800504885798E-3</v>
      </c>
      <c r="AJ243" s="162">
        <v>2.2233452650662401E-5</v>
      </c>
    </row>
    <row r="244" spans="1:36">
      <c r="A244" s="158">
        <v>13710</v>
      </c>
      <c r="B244" s="158">
        <v>15444</v>
      </c>
      <c r="C244" s="158" t="s">
        <v>2446</v>
      </c>
      <c r="D244" s="158" t="s">
        <v>2447</v>
      </c>
      <c r="E244" s="158" t="s">
        <v>277</v>
      </c>
      <c r="F244" s="158" t="s">
        <v>2448</v>
      </c>
      <c r="G244" s="158" t="s">
        <v>2449</v>
      </c>
      <c r="H244" s="158" t="s">
        <v>38</v>
      </c>
      <c r="I244" s="158" t="s">
        <v>765</v>
      </c>
      <c r="J244" s="158" t="s">
        <v>39</v>
      </c>
      <c r="K244" s="158" t="s">
        <v>138</v>
      </c>
      <c r="L244" s="158" t="s">
        <v>40</v>
      </c>
      <c r="M244" s="158" t="s">
        <v>41</v>
      </c>
      <c r="N244" s="158" t="s">
        <v>226</v>
      </c>
      <c r="O244" s="158" t="s">
        <v>45</v>
      </c>
      <c r="P244" s="158" t="s">
        <v>282</v>
      </c>
      <c r="Q244" s="158" t="s">
        <v>282</v>
      </c>
      <c r="R244" s="158" t="s">
        <v>282</v>
      </c>
      <c r="S244" s="158" t="s">
        <v>46</v>
      </c>
      <c r="T244" s="158" t="s">
        <v>2450</v>
      </c>
      <c r="U244" s="158" t="s">
        <v>2127</v>
      </c>
      <c r="V244" s="162">
        <v>7.4999999999999997E-2</v>
      </c>
      <c r="W244" s="162">
        <v>7.3660000000000003E-2</v>
      </c>
      <c r="X244" s="158" t="s">
        <v>232</v>
      </c>
      <c r="Z244" s="161">
        <v>5000</v>
      </c>
      <c r="AA244" s="160">
        <v>1</v>
      </c>
      <c r="AB244" s="163">
        <v>101.39</v>
      </c>
      <c r="AD244" s="161">
        <v>5.069</v>
      </c>
      <c r="AG244" s="158" t="s">
        <v>237</v>
      </c>
      <c r="AH244" s="162">
        <v>7.9999999999999996E-6</v>
      </c>
      <c r="AI244" s="162">
        <v>2.2132576164268801E-2</v>
      </c>
      <c r="AJ244" s="162">
        <v>1.56790413279462E-4</v>
      </c>
    </row>
    <row r="245" spans="1:36">
      <c r="A245" s="158">
        <v>13710</v>
      </c>
      <c r="B245" s="158">
        <v>15444</v>
      </c>
      <c r="C245" s="158" t="s">
        <v>2486</v>
      </c>
      <c r="D245" s="158" t="s">
        <v>2487</v>
      </c>
      <c r="E245" s="158" t="s">
        <v>35</v>
      </c>
      <c r="F245" s="158" t="s">
        <v>2488</v>
      </c>
      <c r="G245" s="158" t="s">
        <v>2489</v>
      </c>
      <c r="H245" s="158" t="s">
        <v>38</v>
      </c>
      <c r="I245" s="158" t="s">
        <v>1561</v>
      </c>
      <c r="J245" s="158" t="s">
        <v>39</v>
      </c>
      <c r="K245" s="158" t="s">
        <v>39</v>
      </c>
      <c r="L245" s="158" t="s">
        <v>40</v>
      </c>
      <c r="M245" s="158" t="s">
        <v>41</v>
      </c>
      <c r="N245" s="158" t="s">
        <v>1094</v>
      </c>
      <c r="O245" s="158" t="s">
        <v>45</v>
      </c>
      <c r="P245" s="158" t="s">
        <v>257</v>
      </c>
      <c r="Q245" s="158" t="s">
        <v>196</v>
      </c>
      <c r="R245" s="158" t="s">
        <v>197</v>
      </c>
      <c r="S245" s="158" t="s">
        <v>46</v>
      </c>
      <c r="T245" s="158" t="s">
        <v>1849</v>
      </c>
      <c r="U245" s="158" t="s">
        <v>2223</v>
      </c>
      <c r="V245" s="162">
        <v>2.8000000000000001E-2</v>
      </c>
      <c r="W245" s="162">
        <v>-0.44005</v>
      </c>
      <c r="X245" s="158" t="s">
        <v>232</v>
      </c>
      <c r="Z245" s="161">
        <v>38270</v>
      </c>
      <c r="AA245" s="160">
        <v>1</v>
      </c>
      <c r="AB245" s="163">
        <v>291.3</v>
      </c>
      <c r="AD245" s="161">
        <v>111.48099999999999</v>
      </c>
      <c r="AG245" s="158" t="s">
        <v>237</v>
      </c>
      <c r="AH245" s="162">
        <v>4.4000000000000002E-4</v>
      </c>
      <c r="AI245" s="162">
        <v>0.486704976507848</v>
      </c>
      <c r="AJ245" s="162">
        <v>3.4478893846543401E-3</v>
      </c>
    </row>
    <row r="246" spans="1:36">
      <c r="A246" s="158">
        <v>13710</v>
      </c>
      <c r="B246" s="158">
        <v>15444</v>
      </c>
      <c r="C246" s="158" t="s">
        <v>735</v>
      </c>
      <c r="D246" s="158" t="s">
        <v>736</v>
      </c>
      <c r="E246" s="158" t="s">
        <v>35</v>
      </c>
      <c r="F246" s="158" t="s">
        <v>2497</v>
      </c>
      <c r="G246" s="158" t="s">
        <v>2498</v>
      </c>
      <c r="H246" s="158" t="s">
        <v>38</v>
      </c>
      <c r="I246" s="158" t="s">
        <v>765</v>
      </c>
      <c r="J246" s="158" t="s">
        <v>39</v>
      </c>
      <c r="K246" s="158" t="s">
        <v>39</v>
      </c>
      <c r="L246" s="158" t="s">
        <v>40</v>
      </c>
      <c r="M246" s="158" t="s">
        <v>41</v>
      </c>
      <c r="N246" s="158" t="s">
        <v>1095</v>
      </c>
      <c r="O246" s="158" t="s">
        <v>45</v>
      </c>
      <c r="P246" s="158" t="s">
        <v>195</v>
      </c>
      <c r="Q246" s="158" t="s">
        <v>196</v>
      </c>
      <c r="R246" s="158" t="s">
        <v>197</v>
      </c>
      <c r="S246" s="158" t="s">
        <v>46</v>
      </c>
      <c r="T246" s="158" t="s">
        <v>2499</v>
      </c>
      <c r="U246" s="158" t="s">
        <v>2500</v>
      </c>
      <c r="V246" s="162">
        <v>2.76E-2</v>
      </c>
      <c r="W246" s="162">
        <v>3.6229999999999998E-2</v>
      </c>
      <c r="X246" s="158" t="s">
        <v>232</v>
      </c>
      <c r="Z246" s="161">
        <v>1600</v>
      </c>
      <c r="AA246" s="160">
        <v>1</v>
      </c>
      <c r="AB246" s="163">
        <v>98.78</v>
      </c>
      <c r="AD246" s="161">
        <v>1.58</v>
      </c>
      <c r="AG246" s="158" t="s">
        <v>237</v>
      </c>
      <c r="AH246" s="162">
        <v>9.9999999999999995E-7</v>
      </c>
      <c r="AI246" s="162">
        <v>6.9001073036993E-3</v>
      </c>
      <c r="AJ246" s="162">
        <v>4.8881371413339403E-5</v>
      </c>
    </row>
    <row r="247" spans="1:36">
      <c r="A247" s="158">
        <v>13710</v>
      </c>
      <c r="B247" s="158">
        <v>15444</v>
      </c>
      <c r="C247" s="158" t="s">
        <v>735</v>
      </c>
      <c r="D247" s="158" t="s">
        <v>736</v>
      </c>
      <c r="E247" s="158" t="s">
        <v>35</v>
      </c>
      <c r="F247" s="158" t="s">
        <v>2513</v>
      </c>
      <c r="G247" s="158" t="s">
        <v>2514</v>
      </c>
      <c r="H247" s="158" t="s">
        <v>38</v>
      </c>
      <c r="I247" s="158" t="s">
        <v>765</v>
      </c>
      <c r="J247" s="158" t="s">
        <v>39</v>
      </c>
      <c r="K247" s="158" t="s">
        <v>39</v>
      </c>
      <c r="L247" s="158" t="s">
        <v>40</v>
      </c>
      <c r="M247" s="158" t="s">
        <v>41</v>
      </c>
      <c r="N247" s="158" t="s">
        <v>1095</v>
      </c>
      <c r="O247" s="158" t="s">
        <v>45</v>
      </c>
      <c r="P247" s="158" t="s">
        <v>2109</v>
      </c>
      <c r="Q247" s="158" t="s">
        <v>196</v>
      </c>
      <c r="R247" s="158" t="s">
        <v>197</v>
      </c>
      <c r="S247" s="158" t="s">
        <v>46</v>
      </c>
      <c r="T247" s="158" t="s">
        <v>2515</v>
      </c>
      <c r="U247" s="158" t="s">
        <v>2516</v>
      </c>
      <c r="V247" s="162">
        <v>3.7699999999999997E-2</v>
      </c>
      <c r="W247" s="162">
        <v>3.9010000000000003E-2</v>
      </c>
      <c r="X247" s="158" t="s">
        <v>232</v>
      </c>
      <c r="Z247" s="161">
        <v>10</v>
      </c>
      <c r="AA247" s="160">
        <v>1</v>
      </c>
      <c r="AB247" s="163">
        <v>1016.58</v>
      </c>
      <c r="AD247" s="161">
        <v>0.10199999999999999</v>
      </c>
      <c r="AG247" s="158" t="s">
        <v>237</v>
      </c>
      <c r="AH247" s="162">
        <v>0</v>
      </c>
      <c r="AI247" s="162">
        <v>4.43821565777146E-4</v>
      </c>
      <c r="AJ247" s="162">
        <v>3.14409701808138E-6</v>
      </c>
    </row>
    <row r="248" spans="1:36">
      <c r="A248" s="158">
        <v>13710</v>
      </c>
      <c r="B248" s="158">
        <v>15444</v>
      </c>
      <c r="C248" s="158" t="s">
        <v>2566</v>
      </c>
      <c r="D248" s="158" t="s">
        <v>2567</v>
      </c>
      <c r="E248" s="158" t="s">
        <v>35</v>
      </c>
      <c r="F248" s="158" t="s">
        <v>2575</v>
      </c>
      <c r="G248" s="158" t="s">
        <v>2576</v>
      </c>
      <c r="H248" s="158" t="s">
        <v>38</v>
      </c>
      <c r="I248" s="158" t="s">
        <v>765</v>
      </c>
      <c r="J248" s="158" t="s">
        <v>39</v>
      </c>
      <c r="K248" s="158" t="s">
        <v>39</v>
      </c>
      <c r="L248" s="158" t="s">
        <v>40</v>
      </c>
      <c r="M248" s="158" t="s">
        <v>41</v>
      </c>
      <c r="N248" s="158" t="s">
        <v>1095</v>
      </c>
      <c r="O248" s="158" t="s">
        <v>45</v>
      </c>
      <c r="P248" s="158" t="s">
        <v>195</v>
      </c>
      <c r="Q248" s="158" t="s">
        <v>196</v>
      </c>
      <c r="R248" s="158" t="s">
        <v>197</v>
      </c>
      <c r="S248" s="158" t="s">
        <v>46</v>
      </c>
      <c r="T248" s="158" t="s">
        <v>2577</v>
      </c>
      <c r="U248" s="158" t="s">
        <v>2578</v>
      </c>
      <c r="V248" s="162">
        <v>2.7400000000000001E-2</v>
      </c>
      <c r="W248" s="162">
        <v>3.6920000000000001E-2</v>
      </c>
      <c r="X248" s="158" t="s">
        <v>232</v>
      </c>
      <c r="Z248" s="161">
        <v>7.0000000000000007E-2</v>
      </c>
      <c r="AA248" s="160">
        <v>1</v>
      </c>
      <c r="AB248" s="163">
        <v>98.15</v>
      </c>
      <c r="AD248" s="161">
        <v>0</v>
      </c>
      <c r="AG248" s="158" t="s">
        <v>237</v>
      </c>
      <c r="AH248" s="162">
        <v>0</v>
      </c>
      <c r="AI248" s="162">
        <v>2.9995436342165701E-7</v>
      </c>
      <c r="AJ248" s="162">
        <v>2.1249206715386999E-9</v>
      </c>
    </row>
    <row r="249" spans="1:36">
      <c r="A249" s="158">
        <v>13710</v>
      </c>
      <c r="B249" s="158">
        <v>15444</v>
      </c>
      <c r="C249" s="158" t="s">
        <v>2629</v>
      </c>
      <c r="D249" s="158" t="s">
        <v>2630</v>
      </c>
      <c r="E249" s="158" t="s">
        <v>35</v>
      </c>
      <c r="F249" s="158" t="s">
        <v>2631</v>
      </c>
      <c r="G249" s="158" t="s">
        <v>2632</v>
      </c>
      <c r="H249" s="158" t="s">
        <v>38</v>
      </c>
      <c r="I249" s="158" t="s">
        <v>765</v>
      </c>
      <c r="J249" s="158" t="s">
        <v>39</v>
      </c>
      <c r="K249" s="158" t="s">
        <v>39</v>
      </c>
      <c r="L249" s="158" t="s">
        <v>40</v>
      </c>
      <c r="M249" s="158" t="s">
        <v>41</v>
      </c>
      <c r="N249" s="158" t="s">
        <v>1092</v>
      </c>
      <c r="O249" s="158" t="s">
        <v>45</v>
      </c>
      <c r="P249" s="158" t="s">
        <v>2218</v>
      </c>
      <c r="Q249" s="158" t="s">
        <v>246</v>
      </c>
      <c r="R249" s="158" t="s">
        <v>197</v>
      </c>
      <c r="S249" s="158" t="s">
        <v>46</v>
      </c>
      <c r="T249" s="158" t="s">
        <v>2193</v>
      </c>
      <c r="U249" s="158" t="s">
        <v>2194</v>
      </c>
      <c r="V249" s="162">
        <v>0.1065</v>
      </c>
      <c r="W249" s="162">
        <v>5.9700000000000003E-2</v>
      </c>
      <c r="X249" s="158" t="s">
        <v>232</v>
      </c>
      <c r="Z249" s="161">
        <v>1014.93</v>
      </c>
      <c r="AA249" s="160">
        <v>1</v>
      </c>
      <c r="AB249" s="163">
        <v>101.62</v>
      </c>
      <c r="AD249" s="161">
        <v>1.0309999999999999</v>
      </c>
      <c r="AG249" s="158" t="s">
        <v>237</v>
      </c>
      <c r="AH249" s="162">
        <v>7.9999999999999996E-6</v>
      </c>
      <c r="AI249" s="162">
        <v>4.5027944329675699E-3</v>
      </c>
      <c r="AJ249" s="162">
        <v>3.1898455688914098E-5</v>
      </c>
    </row>
    <row r="250" spans="1:36">
      <c r="A250" s="158">
        <v>13710</v>
      </c>
      <c r="B250" s="158">
        <v>15444</v>
      </c>
      <c r="C250" s="158" t="s">
        <v>268</v>
      </c>
      <c r="D250" s="158" t="s">
        <v>269</v>
      </c>
      <c r="E250" s="158" t="s">
        <v>35</v>
      </c>
      <c r="F250" s="158" t="s">
        <v>2633</v>
      </c>
      <c r="G250" s="158" t="s">
        <v>2634</v>
      </c>
      <c r="H250" s="158" t="s">
        <v>38</v>
      </c>
      <c r="I250" s="158" t="s">
        <v>1383</v>
      </c>
      <c r="J250" s="158" t="s">
        <v>39</v>
      </c>
      <c r="K250" s="158" t="s">
        <v>39</v>
      </c>
      <c r="L250" s="158" t="s">
        <v>40</v>
      </c>
      <c r="M250" s="158" t="s">
        <v>41</v>
      </c>
      <c r="N250" s="158" t="s">
        <v>52</v>
      </c>
      <c r="O250" s="158" t="s">
        <v>45</v>
      </c>
      <c r="P250" s="158" t="s">
        <v>195</v>
      </c>
      <c r="Q250" s="158" t="s">
        <v>196</v>
      </c>
      <c r="R250" s="158" t="s">
        <v>197</v>
      </c>
      <c r="S250" s="158" t="s">
        <v>46</v>
      </c>
      <c r="T250" s="158" t="s">
        <v>2635</v>
      </c>
      <c r="U250" s="158" t="s">
        <v>595</v>
      </c>
      <c r="V250" s="162">
        <v>1E-3</v>
      </c>
      <c r="W250" s="162">
        <v>2.2270000000000002E-2</v>
      </c>
      <c r="X250" s="158" t="s">
        <v>232</v>
      </c>
      <c r="Z250" s="161">
        <v>3333.33</v>
      </c>
      <c r="AA250" s="160">
        <v>1</v>
      </c>
      <c r="AB250" s="163">
        <v>115.12</v>
      </c>
      <c r="AD250" s="161">
        <v>3.8370000000000002</v>
      </c>
      <c r="AG250" s="158" t="s">
        <v>237</v>
      </c>
      <c r="AH250" s="162">
        <v>7.9999999999999996E-6</v>
      </c>
      <c r="AI250" s="162">
        <v>1.6753128974773698E-2</v>
      </c>
      <c r="AJ250" s="162">
        <v>1.18681620981815E-4</v>
      </c>
    </row>
    <row r="251" spans="1:36">
      <c r="A251" s="158">
        <v>13710</v>
      </c>
      <c r="B251" s="158">
        <v>15444</v>
      </c>
      <c r="C251" s="158" t="s">
        <v>74</v>
      </c>
      <c r="D251" s="158" t="s">
        <v>75</v>
      </c>
      <c r="E251" s="158" t="s">
        <v>76</v>
      </c>
      <c r="F251" s="158" t="s">
        <v>2654</v>
      </c>
      <c r="G251" s="158" t="s">
        <v>2655</v>
      </c>
      <c r="H251" s="158" t="s">
        <v>38</v>
      </c>
      <c r="I251" s="158" t="s">
        <v>296</v>
      </c>
      <c r="J251" s="158" t="s">
        <v>39</v>
      </c>
      <c r="K251" s="158" t="s">
        <v>39</v>
      </c>
      <c r="L251" s="158" t="s">
        <v>40</v>
      </c>
      <c r="M251" s="158" t="s">
        <v>41</v>
      </c>
      <c r="N251" s="158" t="s">
        <v>80</v>
      </c>
      <c r="O251" s="158" t="s">
        <v>45</v>
      </c>
      <c r="P251" s="158" t="s">
        <v>2558</v>
      </c>
      <c r="Q251" s="158" t="s">
        <v>196</v>
      </c>
      <c r="R251" s="158" t="s">
        <v>197</v>
      </c>
      <c r="S251" s="158" t="s">
        <v>46</v>
      </c>
      <c r="T251" s="158" t="s">
        <v>2656</v>
      </c>
      <c r="U251" s="158" t="s">
        <v>410</v>
      </c>
      <c r="V251" s="162">
        <v>7.9500000000000001E-2</v>
      </c>
      <c r="W251" s="162">
        <v>6.5369999999999998E-2</v>
      </c>
      <c r="X251" s="158" t="s">
        <v>232</v>
      </c>
      <c r="Z251" s="161">
        <v>2000</v>
      </c>
      <c r="AA251" s="160">
        <v>1</v>
      </c>
      <c r="AB251" s="163">
        <v>97.03</v>
      </c>
      <c r="AD251" s="161">
        <v>1.9410000000000001</v>
      </c>
      <c r="AG251" s="158" t="s">
        <v>237</v>
      </c>
      <c r="AH251" s="162">
        <v>0</v>
      </c>
      <c r="AI251" s="162">
        <v>8.4723300728632295E-3</v>
      </c>
      <c r="AJ251" s="162">
        <v>6.0019227933745699E-5</v>
      </c>
    </row>
    <row r="252" spans="1:36">
      <c r="A252" s="158">
        <v>13710</v>
      </c>
      <c r="B252" s="158">
        <v>15444</v>
      </c>
      <c r="C252" s="158" t="s">
        <v>74</v>
      </c>
      <c r="D252" s="158" t="s">
        <v>75</v>
      </c>
      <c r="E252" s="158" t="s">
        <v>76</v>
      </c>
      <c r="F252" s="158" t="s">
        <v>2657</v>
      </c>
      <c r="G252" s="158" t="s">
        <v>2655</v>
      </c>
      <c r="H252" s="158" t="s">
        <v>38</v>
      </c>
      <c r="I252" s="158" t="s">
        <v>296</v>
      </c>
      <c r="J252" s="158" t="s">
        <v>39</v>
      </c>
      <c r="K252" s="158" t="s">
        <v>39</v>
      </c>
      <c r="L252" s="158" t="s">
        <v>992</v>
      </c>
      <c r="M252" s="158" t="s">
        <v>41</v>
      </c>
      <c r="N252" s="158" t="s">
        <v>80</v>
      </c>
      <c r="O252" s="158" t="s">
        <v>45</v>
      </c>
      <c r="P252" s="158" t="s">
        <v>2558</v>
      </c>
      <c r="Q252" s="158" t="s">
        <v>196</v>
      </c>
      <c r="R252" s="158" t="s">
        <v>197</v>
      </c>
      <c r="S252" s="158" t="s">
        <v>46</v>
      </c>
      <c r="T252" s="158" t="s">
        <v>328</v>
      </c>
      <c r="U252" s="158" t="s">
        <v>410</v>
      </c>
      <c r="V252" s="162">
        <v>7.9500000000000001E-2</v>
      </c>
      <c r="W252" s="162">
        <v>6.5369999999999998E-2</v>
      </c>
      <c r="X252" s="158" t="s">
        <v>232</v>
      </c>
      <c r="Z252" s="161">
        <v>3000</v>
      </c>
      <c r="AA252" s="160">
        <v>1</v>
      </c>
      <c r="AB252" s="163">
        <v>96.593000000000004</v>
      </c>
      <c r="AD252" s="161">
        <v>2.8980000000000001</v>
      </c>
      <c r="AG252" s="158" t="s">
        <v>237</v>
      </c>
      <c r="AH252" s="162">
        <v>0</v>
      </c>
      <c r="AI252" s="162">
        <v>1.2651306881303E-2</v>
      </c>
      <c r="AJ252" s="162">
        <v>8.96237121120658E-5</v>
      </c>
    </row>
    <row r="253" spans="1:36">
      <c r="A253" s="158">
        <v>13710</v>
      </c>
      <c r="B253" s="158">
        <v>15444</v>
      </c>
      <c r="C253" s="158" t="s">
        <v>2661</v>
      </c>
      <c r="D253" s="158" t="s">
        <v>2662</v>
      </c>
      <c r="E253" s="158" t="s">
        <v>35</v>
      </c>
      <c r="F253" s="158" t="s">
        <v>2663</v>
      </c>
      <c r="G253" s="158" t="s">
        <v>2664</v>
      </c>
      <c r="H253" s="158" t="s">
        <v>38</v>
      </c>
      <c r="I253" s="158" t="s">
        <v>765</v>
      </c>
      <c r="J253" s="158" t="s">
        <v>39</v>
      </c>
      <c r="K253" s="158" t="s">
        <v>39</v>
      </c>
      <c r="L253" s="158" t="s">
        <v>40</v>
      </c>
      <c r="M253" s="158" t="s">
        <v>41</v>
      </c>
      <c r="N253" s="158" t="s">
        <v>1092</v>
      </c>
      <c r="O253" s="158" t="s">
        <v>45</v>
      </c>
      <c r="P253" s="158" t="s">
        <v>2243</v>
      </c>
      <c r="Q253" s="158" t="s">
        <v>196</v>
      </c>
      <c r="R253" s="158" t="s">
        <v>197</v>
      </c>
      <c r="S253" s="158" t="s">
        <v>46</v>
      </c>
      <c r="T253" s="158" t="s">
        <v>2665</v>
      </c>
      <c r="U253" s="158" t="s">
        <v>2127</v>
      </c>
      <c r="V253" s="162">
        <v>0.05</v>
      </c>
      <c r="W253" s="162">
        <v>5.2069999999999998E-2</v>
      </c>
      <c r="X253" s="158" t="s">
        <v>232</v>
      </c>
      <c r="Z253" s="161">
        <v>2000</v>
      </c>
      <c r="AA253" s="160">
        <v>1</v>
      </c>
      <c r="AB253" s="163">
        <v>99.68</v>
      </c>
      <c r="AD253" s="161">
        <v>1.994</v>
      </c>
      <c r="AG253" s="158" t="s">
        <v>237</v>
      </c>
      <c r="AH253" s="162">
        <v>6.0000000000000002E-6</v>
      </c>
      <c r="AI253" s="162">
        <v>8.7037190731011696E-3</v>
      </c>
      <c r="AJ253" s="162">
        <v>6.1658421523608903E-5</v>
      </c>
    </row>
    <row r="254" spans="1:36">
      <c r="A254" s="158">
        <v>13710</v>
      </c>
      <c r="B254" s="158">
        <v>15444</v>
      </c>
      <c r="C254" s="158" t="s">
        <v>2668</v>
      </c>
      <c r="D254" s="158" t="s">
        <v>2669</v>
      </c>
      <c r="E254" s="158" t="s">
        <v>35</v>
      </c>
      <c r="F254" s="158" t="s">
        <v>2670</v>
      </c>
      <c r="G254" s="158" t="s">
        <v>2671</v>
      </c>
      <c r="H254" s="158" t="s">
        <v>38</v>
      </c>
      <c r="I254" s="158" t="s">
        <v>1561</v>
      </c>
      <c r="J254" s="158" t="s">
        <v>39</v>
      </c>
      <c r="K254" s="158" t="s">
        <v>39</v>
      </c>
      <c r="L254" s="158" t="s">
        <v>40</v>
      </c>
      <c r="M254" s="158" t="s">
        <v>41</v>
      </c>
      <c r="N254" s="158" t="s">
        <v>66</v>
      </c>
      <c r="O254" s="158" t="s">
        <v>45</v>
      </c>
      <c r="P254" s="158" t="s">
        <v>2218</v>
      </c>
      <c r="Q254" s="158" t="s">
        <v>246</v>
      </c>
      <c r="R254" s="158" t="s">
        <v>197</v>
      </c>
      <c r="S254" s="158" t="s">
        <v>46</v>
      </c>
      <c r="T254" s="158" t="s">
        <v>2672</v>
      </c>
      <c r="U254" s="158" t="s">
        <v>2117</v>
      </c>
      <c r="V254" s="162">
        <v>0.05</v>
      </c>
      <c r="W254" s="162">
        <v>-0.24590000000000001</v>
      </c>
      <c r="X254" s="158" t="s">
        <v>232</v>
      </c>
      <c r="Z254" s="161">
        <v>2920</v>
      </c>
      <c r="AA254" s="160">
        <v>1</v>
      </c>
      <c r="AB254" s="163">
        <v>224.3</v>
      </c>
      <c r="AD254" s="161">
        <v>6.55</v>
      </c>
      <c r="AG254" s="158" t="s">
        <v>237</v>
      </c>
      <c r="AH254" s="162">
        <v>2.81E-4</v>
      </c>
      <c r="AI254" s="162">
        <v>2.8594266799970201E-2</v>
      </c>
      <c r="AJ254" s="162">
        <v>2.0256597676272499E-4</v>
      </c>
    </row>
    <row r="255" spans="1:36">
      <c r="A255" s="158">
        <v>13710</v>
      </c>
      <c r="B255" s="158">
        <v>15444</v>
      </c>
      <c r="C255" s="158" t="s">
        <v>2691</v>
      </c>
      <c r="D255" s="158" t="s">
        <v>2692</v>
      </c>
      <c r="E255" s="158" t="s">
        <v>35</v>
      </c>
      <c r="F255" s="158" t="s">
        <v>2693</v>
      </c>
      <c r="G255" s="158" t="s">
        <v>2694</v>
      </c>
      <c r="H255" s="158" t="s">
        <v>38</v>
      </c>
      <c r="I255" s="158" t="s">
        <v>765</v>
      </c>
      <c r="J255" s="158" t="s">
        <v>39</v>
      </c>
      <c r="K255" s="158" t="s">
        <v>39</v>
      </c>
      <c r="L255" s="158" t="s">
        <v>40</v>
      </c>
      <c r="M255" s="158" t="s">
        <v>41</v>
      </c>
      <c r="N255" s="158" t="s">
        <v>106</v>
      </c>
      <c r="O255" s="158" t="s">
        <v>45</v>
      </c>
      <c r="P255" s="158" t="s">
        <v>282</v>
      </c>
      <c r="Q255" s="158" t="s">
        <v>282</v>
      </c>
      <c r="R255" s="158" t="s">
        <v>282</v>
      </c>
      <c r="S255" s="158" t="s">
        <v>46</v>
      </c>
      <c r="T255" s="158" t="s">
        <v>2695</v>
      </c>
      <c r="U255" s="158" t="s">
        <v>2696</v>
      </c>
      <c r="V255" s="162">
        <v>4.4999999999999998E-2</v>
      </c>
      <c r="W255" s="162">
        <v>8.9529999999999998E-2</v>
      </c>
      <c r="X255" s="158" t="s">
        <v>232</v>
      </c>
      <c r="Z255" s="161">
        <v>833.33</v>
      </c>
      <c r="AA255" s="160">
        <v>1</v>
      </c>
      <c r="AB255" s="163">
        <v>94.9</v>
      </c>
      <c r="AD255" s="161">
        <v>0.79100000000000004</v>
      </c>
      <c r="AG255" s="158" t="s">
        <v>237</v>
      </c>
      <c r="AH255" s="162">
        <v>7.9999999999999996E-6</v>
      </c>
      <c r="AI255" s="162">
        <v>3.4526302338547601E-3</v>
      </c>
      <c r="AJ255" s="162">
        <v>2.44589385912155E-5</v>
      </c>
    </row>
    <row r="256" spans="1:36">
      <c r="A256" s="158">
        <v>13710</v>
      </c>
      <c r="B256" s="158">
        <v>15444</v>
      </c>
      <c r="C256" s="158" t="s">
        <v>2705</v>
      </c>
      <c r="D256" s="158" t="s">
        <v>2706</v>
      </c>
      <c r="E256" s="158" t="s">
        <v>35</v>
      </c>
      <c r="F256" s="158" t="s">
        <v>2707</v>
      </c>
      <c r="G256" s="158" t="s">
        <v>2708</v>
      </c>
      <c r="H256" s="158" t="s">
        <v>38</v>
      </c>
      <c r="I256" s="158" t="s">
        <v>765</v>
      </c>
      <c r="J256" s="158" t="s">
        <v>39</v>
      </c>
      <c r="K256" s="158" t="s">
        <v>512</v>
      </c>
      <c r="L256" s="158" t="s">
        <v>40</v>
      </c>
      <c r="M256" s="158" t="s">
        <v>41</v>
      </c>
      <c r="N256" s="158" t="s">
        <v>226</v>
      </c>
      <c r="O256" s="158" t="s">
        <v>45</v>
      </c>
      <c r="P256" s="158" t="s">
        <v>1958</v>
      </c>
      <c r="Q256" s="158" t="s">
        <v>246</v>
      </c>
      <c r="R256" s="158" t="s">
        <v>197</v>
      </c>
      <c r="S256" s="158" t="s">
        <v>46</v>
      </c>
      <c r="T256" s="158" t="s">
        <v>2130</v>
      </c>
      <c r="U256" s="158" t="s">
        <v>786</v>
      </c>
      <c r="V256" s="162">
        <v>2.75E-2</v>
      </c>
      <c r="W256" s="162">
        <v>3.9620000000000002E-2</v>
      </c>
      <c r="X256" s="158" t="s">
        <v>232</v>
      </c>
      <c r="Z256" s="161">
        <v>890.68</v>
      </c>
      <c r="AA256" s="160">
        <v>1</v>
      </c>
      <c r="AB256" s="163">
        <v>99.43</v>
      </c>
      <c r="AD256" s="161">
        <v>0.88600000000000001</v>
      </c>
      <c r="AG256" s="158" t="s">
        <v>237</v>
      </c>
      <c r="AH256" s="162">
        <v>1.2999999999999999E-5</v>
      </c>
      <c r="AI256" s="162">
        <v>3.86639285792374E-3</v>
      </c>
      <c r="AJ256" s="162">
        <v>2.7390093660823099E-5</v>
      </c>
    </row>
    <row r="257" spans="1:36">
      <c r="A257" s="158">
        <v>13710</v>
      </c>
      <c r="B257" s="158">
        <v>15444</v>
      </c>
      <c r="C257" s="158" t="s">
        <v>2726</v>
      </c>
      <c r="D257" s="158" t="s">
        <v>2727</v>
      </c>
      <c r="E257" s="158" t="s">
        <v>35</v>
      </c>
      <c r="F257" s="158" t="s">
        <v>2728</v>
      </c>
      <c r="G257" s="158" t="s">
        <v>2729</v>
      </c>
      <c r="H257" s="158" t="s">
        <v>38</v>
      </c>
      <c r="I257" s="158" t="s">
        <v>1383</v>
      </c>
      <c r="J257" s="158" t="s">
        <v>39</v>
      </c>
      <c r="K257" s="158" t="s">
        <v>39</v>
      </c>
      <c r="L257" s="158" t="s">
        <v>40</v>
      </c>
      <c r="M257" s="158" t="s">
        <v>41</v>
      </c>
      <c r="N257" s="158" t="s">
        <v>43</v>
      </c>
      <c r="O257" s="158" t="s">
        <v>45</v>
      </c>
      <c r="P257" s="158" t="s">
        <v>2624</v>
      </c>
      <c r="Q257" s="158" t="s">
        <v>246</v>
      </c>
      <c r="R257" s="158" t="s">
        <v>197</v>
      </c>
      <c r="S257" s="158" t="s">
        <v>46</v>
      </c>
      <c r="T257" s="158" t="s">
        <v>2730</v>
      </c>
      <c r="U257" s="158" t="s">
        <v>2731</v>
      </c>
      <c r="V257" s="162">
        <v>1.9599999999999999E-2</v>
      </c>
      <c r="W257" s="162">
        <v>2.4039999999999999E-2</v>
      </c>
      <c r="X257" s="158" t="s">
        <v>232</v>
      </c>
      <c r="Z257" s="161">
        <v>750</v>
      </c>
      <c r="AA257" s="160">
        <v>1</v>
      </c>
      <c r="AB257" s="163">
        <v>119.64</v>
      </c>
      <c r="AD257" s="161">
        <v>0.89700000000000002</v>
      </c>
      <c r="AG257" s="158" t="s">
        <v>237</v>
      </c>
      <c r="AH257" s="162">
        <v>9.9999999999999995E-7</v>
      </c>
      <c r="AI257" s="162">
        <v>3.9174594323302999E-3</v>
      </c>
      <c r="AJ257" s="162">
        <v>2.7751856758193402E-5</v>
      </c>
    </row>
    <row r="258" spans="1:36">
      <c r="A258" s="158">
        <v>13710</v>
      </c>
      <c r="B258" s="158">
        <v>15444</v>
      </c>
      <c r="C258" s="158" t="s">
        <v>2763</v>
      </c>
      <c r="D258" s="158" t="s">
        <v>2764</v>
      </c>
      <c r="E258" s="158" t="s">
        <v>35</v>
      </c>
      <c r="F258" s="158" t="s">
        <v>2765</v>
      </c>
      <c r="G258" s="158" t="s">
        <v>2766</v>
      </c>
      <c r="H258" s="158" t="s">
        <v>38</v>
      </c>
      <c r="I258" s="158" t="s">
        <v>765</v>
      </c>
      <c r="J258" s="158" t="s">
        <v>39</v>
      </c>
      <c r="K258" s="158" t="s">
        <v>39</v>
      </c>
      <c r="L258" s="158" t="s">
        <v>40</v>
      </c>
      <c r="M258" s="158" t="s">
        <v>41</v>
      </c>
      <c r="N258" s="158" t="s">
        <v>43</v>
      </c>
      <c r="O258" s="158" t="s">
        <v>45</v>
      </c>
      <c r="P258" s="158" t="s">
        <v>195</v>
      </c>
      <c r="Q258" s="158" t="s">
        <v>196</v>
      </c>
      <c r="R258" s="158" t="s">
        <v>197</v>
      </c>
      <c r="S258" s="158" t="s">
        <v>46</v>
      </c>
      <c r="T258" s="158" t="s">
        <v>2767</v>
      </c>
      <c r="U258" s="158" t="s">
        <v>2358</v>
      </c>
      <c r="V258" s="162">
        <v>1.44E-2</v>
      </c>
      <c r="W258" s="162">
        <v>3.2779999999999997E-2</v>
      </c>
      <c r="X258" s="158" t="s">
        <v>232</v>
      </c>
      <c r="Z258" s="161">
        <v>2000.19</v>
      </c>
      <c r="AA258" s="160">
        <v>1</v>
      </c>
      <c r="AB258" s="163">
        <v>98.61</v>
      </c>
      <c r="AD258" s="161">
        <v>1.972</v>
      </c>
      <c r="AG258" s="158" t="s">
        <v>237</v>
      </c>
      <c r="AH258" s="162">
        <v>1.0000000000000001E-5</v>
      </c>
      <c r="AI258" s="162">
        <v>8.6111082845465193E-3</v>
      </c>
      <c r="AJ258" s="162">
        <v>6.1002353124528401E-5</v>
      </c>
    </row>
    <row r="259" spans="1:36">
      <c r="A259" s="158">
        <v>13710</v>
      </c>
      <c r="B259" s="158">
        <v>15444</v>
      </c>
      <c r="C259" s="158" t="s">
        <v>2768</v>
      </c>
      <c r="D259" s="158" t="s">
        <v>2769</v>
      </c>
      <c r="E259" s="158" t="s">
        <v>35</v>
      </c>
      <c r="F259" s="158" t="s">
        <v>2770</v>
      </c>
      <c r="G259" s="158" t="s">
        <v>2771</v>
      </c>
      <c r="H259" s="158" t="s">
        <v>38</v>
      </c>
      <c r="I259" s="158" t="s">
        <v>765</v>
      </c>
      <c r="J259" s="158" t="s">
        <v>39</v>
      </c>
      <c r="K259" s="158" t="s">
        <v>39</v>
      </c>
      <c r="L259" s="158" t="s">
        <v>40</v>
      </c>
      <c r="M259" s="158" t="s">
        <v>41</v>
      </c>
      <c r="N259" s="158" t="s">
        <v>106</v>
      </c>
      <c r="O259" s="158" t="s">
        <v>45</v>
      </c>
      <c r="P259" s="158" t="s">
        <v>2218</v>
      </c>
      <c r="Q259" s="158" t="s">
        <v>246</v>
      </c>
      <c r="R259" s="158" t="s">
        <v>197</v>
      </c>
      <c r="S259" s="158" t="s">
        <v>46</v>
      </c>
      <c r="T259" s="158" t="s">
        <v>2772</v>
      </c>
      <c r="U259" s="158" t="s">
        <v>595</v>
      </c>
      <c r="V259" s="162">
        <v>7.3999999999999996E-2</v>
      </c>
      <c r="W259" s="162">
        <v>4.129E-2</v>
      </c>
      <c r="X259" s="158" t="s">
        <v>232</v>
      </c>
      <c r="Z259" s="161">
        <v>842.11</v>
      </c>
      <c r="AA259" s="160">
        <v>1</v>
      </c>
      <c r="AB259" s="163">
        <v>102.81</v>
      </c>
      <c r="AD259" s="161">
        <v>0.86599999999999999</v>
      </c>
      <c r="AG259" s="158" t="s">
        <v>237</v>
      </c>
      <c r="AH259" s="162">
        <v>1.0000000000000001E-5</v>
      </c>
      <c r="AI259" s="162">
        <v>3.7798191742868499E-3</v>
      </c>
      <c r="AJ259" s="162">
        <v>2.6776792997772901E-5</v>
      </c>
    </row>
    <row r="260" spans="1:36">
      <c r="A260" s="158">
        <v>13710</v>
      </c>
      <c r="B260" s="158">
        <v>15444</v>
      </c>
      <c r="C260" s="158" t="s">
        <v>2800</v>
      </c>
      <c r="D260" s="158" t="s">
        <v>2801</v>
      </c>
      <c r="E260" s="158" t="s">
        <v>35</v>
      </c>
      <c r="F260" s="158" t="s">
        <v>2802</v>
      </c>
      <c r="G260" s="158" t="s">
        <v>2803</v>
      </c>
      <c r="H260" s="158" t="s">
        <v>38</v>
      </c>
      <c r="I260" s="158" t="s">
        <v>765</v>
      </c>
      <c r="J260" s="158" t="s">
        <v>39</v>
      </c>
      <c r="K260" s="158" t="s">
        <v>39</v>
      </c>
      <c r="L260" s="158" t="s">
        <v>40</v>
      </c>
      <c r="M260" s="158" t="s">
        <v>41</v>
      </c>
      <c r="N260" s="158" t="s">
        <v>1114</v>
      </c>
      <c r="O260" s="158" t="s">
        <v>45</v>
      </c>
      <c r="P260" s="158" t="s">
        <v>257</v>
      </c>
      <c r="Q260" s="158" t="s">
        <v>196</v>
      </c>
      <c r="R260" s="158" t="s">
        <v>197</v>
      </c>
      <c r="S260" s="158" t="s">
        <v>46</v>
      </c>
      <c r="T260" s="158" t="s">
        <v>2804</v>
      </c>
      <c r="U260" s="158" t="s">
        <v>2805</v>
      </c>
      <c r="V260" s="162">
        <v>2.29E-2</v>
      </c>
      <c r="W260" s="162">
        <v>4.394E-2</v>
      </c>
      <c r="X260" s="158" t="s">
        <v>232</v>
      </c>
      <c r="Z260" s="161">
        <v>2000</v>
      </c>
      <c r="AA260" s="160">
        <v>1</v>
      </c>
      <c r="AB260" s="163">
        <v>99.35</v>
      </c>
      <c r="AD260" s="161">
        <v>1.9870000000000001</v>
      </c>
      <c r="AG260" s="158" t="s">
        <v>237</v>
      </c>
      <c r="AH260" s="162">
        <v>1.2E-5</v>
      </c>
      <c r="AI260" s="162">
        <v>8.6749045938262596E-3</v>
      </c>
      <c r="AJ260" s="162">
        <v>6.1454295529399494E-5</v>
      </c>
    </row>
    <row r="261" spans="1:36">
      <c r="A261" s="158">
        <v>13710</v>
      </c>
      <c r="B261" s="158">
        <v>15444</v>
      </c>
      <c r="C261" s="158" t="s">
        <v>2838</v>
      </c>
      <c r="D261" s="158" t="s">
        <v>2839</v>
      </c>
      <c r="E261" s="158" t="s">
        <v>35</v>
      </c>
      <c r="F261" s="158" t="s">
        <v>2840</v>
      </c>
      <c r="G261" s="158" t="s">
        <v>2841</v>
      </c>
      <c r="H261" s="158" t="s">
        <v>38</v>
      </c>
      <c r="I261" s="158" t="s">
        <v>765</v>
      </c>
      <c r="J261" s="158" t="s">
        <v>39</v>
      </c>
      <c r="K261" s="158" t="s">
        <v>39</v>
      </c>
      <c r="L261" s="158" t="s">
        <v>40</v>
      </c>
      <c r="M261" s="158" t="s">
        <v>41</v>
      </c>
      <c r="N261" s="158" t="s">
        <v>226</v>
      </c>
      <c r="O261" s="158" t="s">
        <v>45</v>
      </c>
      <c r="P261" s="158" t="s">
        <v>2092</v>
      </c>
      <c r="Q261" s="158" t="s">
        <v>246</v>
      </c>
      <c r="R261" s="158" t="s">
        <v>197</v>
      </c>
      <c r="S261" s="158" t="s">
        <v>46</v>
      </c>
      <c r="T261" s="158" t="s">
        <v>2193</v>
      </c>
      <c r="U261" s="158" t="s">
        <v>2194</v>
      </c>
      <c r="V261" s="162">
        <v>4.99E-2</v>
      </c>
      <c r="W261" s="162">
        <v>4.8710000000000003E-2</v>
      </c>
      <c r="X261" s="158" t="s">
        <v>232</v>
      </c>
      <c r="Z261" s="161">
        <v>2527.08</v>
      </c>
      <c r="AA261" s="160">
        <v>1</v>
      </c>
      <c r="AB261" s="163">
        <v>101.3</v>
      </c>
      <c r="AD261" s="161">
        <v>2.56</v>
      </c>
      <c r="AG261" s="158" t="s">
        <v>237</v>
      </c>
      <c r="AH261" s="162">
        <v>1.4E-5</v>
      </c>
      <c r="AI261" s="162">
        <v>1.1176228592692E-2</v>
      </c>
      <c r="AJ261" s="162">
        <v>7.9174041329309805E-5</v>
      </c>
    </row>
    <row r="262" spans="1:36">
      <c r="A262" s="158">
        <v>13710</v>
      </c>
      <c r="B262" s="158">
        <v>15444</v>
      </c>
      <c r="C262" s="158" t="s">
        <v>2842</v>
      </c>
      <c r="D262" s="158" t="s">
        <v>2843</v>
      </c>
      <c r="E262" s="158" t="s">
        <v>277</v>
      </c>
      <c r="F262" s="158" t="s">
        <v>2844</v>
      </c>
      <c r="G262" s="158" t="s">
        <v>2845</v>
      </c>
      <c r="H262" s="158" t="s">
        <v>38</v>
      </c>
      <c r="I262" s="158" t="s">
        <v>765</v>
      </c>
      <c r="J262" s="158" t="s">
        <v>39</v>
      </c>
      <c r="K262" s="158" t="s">
        <v>39</v>
      </c>
      <c r="L262" s="158" t="s">
        <v>40</v>
      </c>
      <c r="M262" s="158" t="s">
        <v>41</v>
      </c>
      <c r="N262" s="158" t="s">
        <v>1092</v>
      </c>
      <c r="O262" s="158" t="s">
        <v>45</v>
      </c>
      <c r="P262" s="158" t="s">
        <v>2718</v>
      </c>
      <c r="Q262" s="158" t="s">
        <v>246</v>
      </c>
      <c r="R262" s="158" t="s">
        <v>197</v>
      </c>
      <c r="S262" s="158" t="s">
        <v>46</v>
      </c>
      <c r="T262" s="158" t="s">
        <v>2846</v>
      </c>
      <c r="U262" s="158" t="s">
        <v>2847</v>
      </c>
      <c r="V262" s="162">
        <v>5.8500000000000003E-2</v>
      </c>
      <c r="W262" s="162">
        <v>6.2370000000000002E-2</v>
      </c>
      <c r="X262" s="158" t="s">
        <v>232</v>
      </c>
      <c r="Z262" s="161">
        <v>4875</v>
      </c>
      <c r="AA262" s="160">
        <v>1</v>
      </c>
      <c r="AB262" s="163">
        <v>99.03</v>
      </c>
      <c r="AC262" s="161">
        <v>0.27100000000000002</v>
      </c>
      <c r="AD262" s="161">
        <v>5.0990000000000002</v>
      </c>
      <c r="AG262" s="158" t="s">
        <v>237</v>
      </c>
      <c r="AH262" s="162">
        <v>1.2999999999999999E-5</v>
      </c>
      <c r="AI262" s="162">
        <v>2.22612044363351E-2</v>
      </c>
      <c r="AJ262" s="162">
        <v>1.57701634810431E-4</v>
      </c>
    </row>
    <row r="263" spans="1:36">
      <c r="A263" s="158">
        <v>13710</v>
      </c>
      <c r="B263" s="158">
        <v>15444</v>
      </c>
      <c r="C263" s="158" t="s">
        <v>2848</v>
      </c>
      <c r="D263" s="158" t="s">
        <v>2849</v>
      </c>
      <c r="E263" s="158" t="s">
        <v>35</v>
      </c>
      <c r="F263" s="158" t="s">
        <v>2850</v>
      </c>
      <c r="G263" s="158" t="s">
        <v>2851</v>
      </c>
      <c r="H263" s="158" t="s">
        <v>38</v>
      </c>
      <c r="I263" s="158" t="s">
        <v>765</v>
      </c>
      <c r="J263" s="158" t="s">
        <v>39</v>
      </c>
      <c r="K263" s="158" t="s">
        <v>39</v>
      </c>
      <c r="L263" s="158" t="s">
        <v>40</v>
      </c>
      <c r="M263" s="158" t="s">
        <v>41</v>
      </c>
      <c r="N263" s="158" t="s">
        <v>99</v>
      </c>
      <c r="O263" s="158" t="s">
        <v>45</v>
      </c>
      <c r="P263" s="158" t="s">
        <v>257</v>
      </c>
      <c r="Q263" s="158" t="s">
        <v>196</v>
      </c>
      <c r="R263" s="158" t="s">
        <v>197</v>
      </c>
      <c r="S263" s="158" t="s">
        <v>46</v>
      </c>
      <c r="T263" s="158" t="s">
        <v>2244</v>
      </c>
      <c r="U263" s="158" t="s">
        <v>2245</v>
      </c>
      <c r="V263" s="162">
        <v>2.75E-2</v>
      </c>
      <c r="W263" s="162">
        <v>3.6470000000000002E-2</v>
      </c>
      <c r="X263" s="158" t="s">
        <v>232</v>
      </c>
      <c r="Z263" s="161">
        <v>1019.69</v>
      </c>
      <c r="AA263" s="160">
        <v>1</v>
      </c>
      <c r="AB263" s="163">
        <v>100.77</v>
      </c>
      <c r="AD263" s="161">
        <v>1.028</v>
      </c>
      <c r="AG263" s="158" t="s">
        <v>237</v>
      </c>
      <c r="AH263" s="162">
        <v>2.1999999999999999E-5</v>
      </c>
      <c r="AI263" s="162">
        <v>4.48607219877269E-3</v>
      </c>
      <c r="AJ263" s="162">
        <v>3.1779992931081E-5</v>
      </c>
    </row>
    <row r="264" spans="1:36">
      <c r="A264" s="158">
        <v>13710</v>
      </c>
      <c r="B264" s="158">
        <v>15444</v>
      </c>
      <c r="C264" s="158" t="s">
        <v>2875</v>
      </c>
      <c r="D264" s="158" t="s">
        <v>2876</v>
      </c>
      <c r="E264" s="158" t="s">
        <v>35</v>
      </c>
      <c r="F264" s="158" t="s">
        <v>2877</v>
      </c>
      <c r="G264" s="158" t="s">
        <v>2878</v>
      </c>
      <c r="H264" s="158" t="s">
        <v>38</v>
      </c>
      <c r="I264" s="158" t="s">
        <v>1383</v>
      </c>
      <c r="J264" s="158" t="s">
        <v>39</v>
      </c>
      <c r="K264" s="158" t="s">
        <v>39</v>
      </c>
      <c r="L264" s="158" t="s">
        <v>40</v>
      </c>
      <c r="M264" s="158" t="s">
        <v>41</v>
      </c>
      <c r="N264" s="158" t="s">
        <v>43</v>
      </c>
      <c r="O264" s="158" t="s">
        <v>45</v>
      </c>
      <c r="P264" s="158" t="s">
        <v>2109</v>
      </c>
      <c r="Q264" s="158" t="s">
        <v>196</v>
      </c>
      <c r="R264" s="158" t="s">
        <v>197</v>
      </c>
      <c r="S264" s="158" t="s">
        <v>46</v>
      </c>
      <c r="T264" s="158" t="s">
        <v>2879</v>
      </c>
      <c r="U264" s="158" t="s">
        <v>2127</v>
      </c>
      <c r="V264" s="162">
        <v>6.4000000000000003E-3</v>
      </c>
      <c r="W264" s="162">
        <v>2.7189999999999999E-2</v>
      </c>
      <c r="X264" s="158" t="s">
        <v>232</v>
      </c>
      <c r="Z264" s="161">
        <v>0.09</v>
      </c>
      <c r="AA264" s="160">
        <v>1</v>
      </c>
      <c r="AB264" s="163">
        <v>109.31</v>
      </c>
      <c r="AD264" s="161">
        <v>0</v>
      </c>
      <c r="AG264" s="158" t="s">
        <v>237</v>
      </c>
      <c r="AH264" s="162">
        <v>0</v>
      </c>
      <c r="AI264" s="162">
        <v>4.2950600857374598E-7</v>
      </c>
      <c r="AJ264" s="162">
        <v>3.0426835127764402E-9</v>
      </c>
    </row>
    <row r="265" spans="1:36">
      <c r="A265" s="158">
        <v>13710</v>
      </c>
      <c r="B265" s="158">
        <v>15444</v>
      </c>
      <c r="C265" s="158" t="s">
        <v>2888</v>
      </c>
      <c r="D265" s="158" t="s">
        <v>2889</v>
      </c>
      <c r="E265" s="158" t="s">
        <v>35</v>
      </c>
      <c r="F265" s="158" t="s">
        <v>2890</v>
      </c>
      <c r="G265" s="158" t="s">
        <v>2891</v>
      </c>
      <c r="H265" s="158" t="s">
        <v>38</v>
      </c>
      <c r="I265" s="158" t="s">
        <v>1383</v>
      </c>
      <c r="J265" s="158" t="s">
        <v>39</v>
      </c>
      <c r="K265" s="158" t="s">
        <v>39</v>
      </c>
      <c r="L265" s="158" t="s">
        <v>40</v>
      </c>
      <c r="M265" s="158" t="s">
        <v>41</v>
      </c>
      <c r="N265" s="158" t="s">
        <v>43</v>
      </c>
      <c r="O265" s="158" t="s">
        <v>45</v>
      </c>
      <c r="P265" s="158" t="s">
        <v>282</v>
      </c>
      <c r="Q265" s="158" t="s">
        <v>282</v>
      </c>
      <c r="R265" s="158" t="s">
        <v>282</v>
      </c>
      <c r="S265" s="158" t="s">
        <v>46</v>
      </c>
      <c r="T265" s="158" t="s">
        <v>2892</v>
      </c>
      <c r="U265" s="158" t="s">
        <v>2893</v>
      </c>
      <c r="V265" s="162">
        <v>2.5000000000000001E-2</v>
      </c>
      <c r="W265" s="162">
        <v>2.9870000000000001E-2</v>
      </c>
      <c r="X265" s="158" t="s">
        <v>232</v>
      </c>
      <c r="Z265" s="161">
        <v>2000</v>
      </c>
      <c r="AA265" s="160">
        <v>1</v>
      </c>
      <c r="AB265" s="163">
        <v>100.1</v>
      </c>
      <c r="AD265" s="161">
        <v>2.0019999999999998</v>
      </c>
      <c r="AG265" s="158" t="s">
        <v>237</v>
      </c>
      <c r="AH265" s="162">
        <v>9.0000000000000002E-6</v>
      </c>
      <c r="AI265" s="162">
        <v>8.7403920467237807E-3</v>
      </c>
      <c r="AJ265" s="162">
        <v>6.1918218243511695E-5</v>
      </c>
    </row>
    <row r="266" spans="1:36">
      <c r="A266" s="158">
        <v>13710</v>
      </c>
      <c r="B266" s="158">
        <v>15444</v>
      </c>
      <c r="C266" s="158" t="s">
        <v>2894</v>
      </c>
      <c r="D266" s="158" t="s">
        <v>2895</v>
      </c>
      <c r="E266" s="158" t="s">
        <v>35</v>
      </c>
      <c r="F266" s="158" t="s">
        <v>2896</v>
      </c>
      <c r="G266" s="158" t="s">
        <v>2897</v>
      </c>
      <c r="H266" s="158" t="s">
        <v>38</v>
      </c>
      <c r="I266" s="158" t="s">
        <v>765</v>
      </c>
      <c r="J266" s="158" t="s">
        <v>39</v>
      </c>
      <c r="K266" s="158" t="s">
        <v>39</v>
      </c>
      <c r="L266" s="158" t="s">
        <v>40</v>
      </c>
      <c r="M266" s="158" t="s">
        <v>41</v>
      </c>
      <c r="N266" s="158" t="s">
        <v>1101</v>
      </c>
      <c r="O266" s="158" t="s">
        <v>45</v>
      </c>
      <c r="P266" s="158" t="s">
        <v>717</v>
      </c>
      <c r="Q266" s="158" t="s">
        <v>196</v>
      </c>
      <c r="R266" s="158" t="s">
        <v>197</v>
      </c>
      <c r="S266" s="158" t="s">
        <v>46</v>
      </c>
      <c r="T266" s="158" t="s">
        <v>2898</v>
      </c>
      <c r="U266" s="158" t="s">
        <v>2271</v>
      </c>
      <c r="V266" s="162">
        <v>2.6100000000000002E-2</v>
      </c>
      <c r="W266" s="162">
        <v>3.3419999999999998E-2</v>
      </c>
      <c r="X266" s="158" t="s">
        <v>232</v>
      </c>
      <c r="Z266" s="161">
        <v>1500.33</v>
      </c>
      <c r="AA266" s="160">
        <v>1</v>
      </c>
      <c r="AB266" s="163">
        <v>99.33</v>
      </c>
      <c r="AD266" s="161">
        <v>1.49</v>
      </c>
      <c r="AG266" s="158" t="s">
        <v>237</v>
      </c>
      <c r="AH266" s="162">
        <v>1.2E-5</v>
      </c>
      <c r="AI266" s="162">
        <v>6.5062997674249301E-3</v>
      </c>
      <c r="AJ266" s="162">
        <v>4.6091581110269797E-5</v>
      </c>
    </row>
    <row r="267" spans="1:36">
      <c r="A267" s="158">
        <v>13710</v>
      </c>
      <c r="B267" s="158">
        <v>15444</v>
      </c>
      <c r="C267" s="158" t="s">
        <v>2905</v>
      </c>
      <c r="D267" s="158" t="s">
        <v>2906</v>
      </c>
      <c r="E267" s="158" t="s">
        <v>277</v>
      </c>
      <c r="F267" s="158" t="s">
        <v>2907</v>
      </c>
      <c r="G267" s="158" t="s">
        <v>2908</v>
      </c>
      <c r="H267" s="158" t="s">
        <v>38</v>
      </c>
      <c r="I267" s="158" t="s">
        <v>296</v>
      </c>
      <c r="J267" s="158" t="s">
        <v>39</v>
      </c>
      <c r="K267" s="158" t="s">
        <v>545</v>
      </c>
      <c r="L267" s="158" t="s">
        <v>40</v>
      </c>
      <c r="M267" s="158" t="s">
        <v>41</v>
      </c>
      <c r="N267" s="158" t="s">
        <v>226</v>
      </c>
      <c r="O267" s="158" t="s">
        <v>45</v>
      </c>
      <c r="P267" s="158" t="s">
        <v>2624</v>
      </c>
      <c r="Q267" s="158" t="s">
        <v>246</v>
      </c>
      <c r="R267" s="158" t="s">
        <v>197</v>
      </c>
      <c r="S267" s="158" t="s">
        <v>46</v>
      </c>
      <c r="T267" s="158" t="s">
        <v>2909</v>
      </c>
      <c r="U267" s="158" t="s">
        <v>2910</v>
      </c>
      <c r="V267" s="162">
        <v>4.2999999999999997E-2</v>
      </c>
      <c r="W267" s="162">
        <v>9.0759999999999993E-2</v>
      </c>
      <c r="X267" s="158" t="s">
        <v>232</v>
      </c>
      <c r="Z267" s="161">
        <v>979.52</v>
      </c>
      <c r="AA267" s="160">
        <v>1</v>
      </c>
      <c r="AB267" s="163">
        <v>77.11</v>
      </c>
      <c r="AD267" s="161">
        <v>0.755</v>
      </c>
      <c r="AG267" s="158" t="s">
        <v>237</v>
      </c>
      <c r="AH267" s="162">
        <v>9.9999999999999995E-7</v>
      </c>
      <c r="AI267" s="162">
        <v>3.2975459127156199E-3</v>
      </c>
      <c r="AJ267" s="162">
        <v>2.3360298531237999E-5</v>
      </c>
    </row>
    <row r="268" spans="1:36">
      <c r="A268" s="158">
        <v>13710</v>
      </c>
      <c r="B268" s="158">
        <v>15444</v>
      </c>
      <c r="C268" s="158" t="s">
        <v>2832</v>
      </c>
      <c r="D268" s="158" t="s">
        <v>2833</v>
      </c>
      <c r="E268" s="158" t="s">
        <v>35</v>
      </c>
      <c r="F268" s="158" t="s">
        <v>3045</v>
      </c>
      <c r="G268" s="158" t="s">
        <v>3046</v>
      </c>
      <c r="H268" s="158" t="s">
        <v>38</v>
      </c>
      <c r="I268" s="158" t="s">
        <v>765</v>
      </c>
      <c r="J268" s="158" t="s">
        <v>39</v>
      </c>
      <c r="K268" s="158" t="s">
        <v>39</v>
      </c>
      <c r="L268" s="158" t="s">
        <v>40</v>
      </c>
      <c r="M268" s="158" t="s">
        <v>41</v>
      </c>
      <c r="N268" s="158" t="s">
        <v>106</v>
      </c>
      <c r="O268" s="158" t="s">
        <v>45</v>
      </c>
      <c r="P268" s="158" t="s">
        <v>2092</v>
      </c>
      <c r="Q268" s="158" t="s">
        <v>246</v>
      </c>
      <c r="R268" s="158" t="s">
        <v>197</v>
      </c>
      <c r="S268" s="158" t="s">
        <v>46</v>
      </c>
      <c r="T268" s="158" t="s">
        <v>2130</v>
      </c>
      <c r="U268" s="158" t="s">
        <v>786</v>
      </c>
      <c r="V268" s="162">
        <v>0.02</v>
      </c>
      <c r="W268" s="162">
        <v>4.7070000000000001E-2</v>
      </c>
      <c r="X268" s="158" t="s">
        <v>232</v>
      </c>
      <c r="Z268" s="161">
        <v>1014.93</v>
      </c>
      <c r="AA268" s="160">
        <v>1</v>
      </c>
      <c r="AB268" s="163">
        <v>98.71</v>
      </c>
      <c r="AD268" s="161">
        <v>1.002</v>
      </c>
      <c r="AG268" s="158" t="s">
        <v>237</v>
      </c>
      <c r="AH268" s="162">
        <v>9.0000000000000002E-6</v>
      </c>
      <c r="AI268" s="162">
        <v>4.3738519826631399E-3</v>
      </c>
      <c r="AJ268" s="162">
        <v>3.0985008473260202E-5</v>
      </c>
    </row>
    <row r="269" spans="1:36">
      <c r="A269" s="158">
        <v>559</v>
      </c>
      <c r="B269" s="158">
        <v>556</v>
      </c>
      <c r="C269" s="158" t="s">
        <v>2088</v>
      </c>
      <c r="D269" s="158" t="s">
        <v>2089</v>
      </c>
      <c r="E269" s="158" t="s">
        <v>35</v>
      </c>
      <c r="F269" s="158" t="s">
        <v>2090</v>
      </c>
      <c r="G269" s="158" t="s">
        <v>2091</v>
      </c>
      <c r="H269" s="158" t="s">
        <v>38</v>
      </c>
      <c r="I269" s="158" t="s">
        <v>765</v>
      </c>
      <c r="J269" s="158" t="s">
        <v>39</v>
      </c>
      <c r="K269" s="158" t="s">
        <v>39</v>
      </c>
      <c r="L269" s="158" t="s">
        <v>40</v>
      </c>
      <c r="M269" s="158" t="s">
        <v>41</v>
      </c>
      <c r="N269" s="158" t="s">
        <v>106</v>
      </c>
      <c r="O269" s="158" t="s">
        <v>45</v>
      </c>
      <c r="P269" s="158" t="s">
        <v>2092</v>
      </c>
      <c r="Q269" s="158" t="s">
        <v>246</v>
      </c>
      <c r="R269" s="158" t="s">
        <v>197</v>
      </c>
      <c r="S269" s="158" t="s">
        <v>46</v>
      </c>
      <c r="T269" s="158" t="s">
        <v>2093</v>
      </c>
      <c r="U269" s="158" t="s">
        <v>1878</v>
      </c>
      <c r="V269" s="162">
        <v>3.5000000000000003E-2</v>
      </c>
      <c r="W269" s="162">
        <v>4.4089999999999997E-2</v>
      </c>
      <c r="X269" s="158" t="s">
        <v>232</v>
      </c>
      <c r="Z269" s="161">
        <v>180124.1</v>
      </c>
      <c r="AA269" s="160">
        <v>1</v>
      </c>
      <c r="AB269" s="163">
        <v>100.26</v>
      </c>
      <c r="AD269" s="161">
        <v>180.59200000000001</v>
      </c>
      <c r="AG269" s="158" t="s">
        <v>237</v>
      </c>
      <c r="AH269" s="162">
        <v>2.1570000000000001E-3</v>
      </c>
      <c r="AI269" s="162">
        <v>2.78349852829769E-3</v>
      </c>
      <c r="AJ269" s="162">
        <v>5.1385943345152497E-4</v>
      </c>
    </row>
    <row r="270" spans="1:36">
      <c r="A270" s="158">
        <v>559</v>
      </c>
      <c r="B270" s="158">
        <v>556</v>
      </c>
      <c r="C270" s="158" t="s">
        <v>2088</v>
      </c>
      <c r="D270" s="158" t="s">
        <v>2089</v>
      </c>
      <c r="E270" s="158" t="s">
        <v>35</v>
      </c>
      <c r="F270" s="158" t="s">
        <v>2094</v>
      </c>
      <c r="G270" s="158" t="s">
        <v>2095</v>
      </c>
      <c r="H270" s="158" t="s">
        <v>38</v>
      </c>
      <c r="I270" s="158" t="s">
        <v>765</v>
      </c>
      <c r="J270" s="158" t="s">
        <v>39</v>
      </c>
      <c r="K270" s="158" t="s">
        <v>39</v>
      </c>
      <c r="L270" s="158" t="s">
        <v>992</v>
      </c>
      <c r="M270" s="158" t="s">
        <v>41</v>
      </c>
      <c r="N270" s="158" t="s">
        <v>106</v>
      </c>
      <c r="O270" s="158" t="s">
        <v>45</v>
      </c>
      <c r="P270" s="158" t="s">
        <v>2092</v>
      </c>
      <c r="Q270" s="158" t="s">
        <v>246</v>
      </c>
      <c r="R270" s="158" t="s">
        <v>197</v>
      </c>
      <c r="S270" s="158" t="s">
        <v>46</v>
      </c>
      <c r="T270" s="158" t="s">
        <v>2096</v>
      </c>
      <c r="U270" s="158" t="s">
        <v>2097</v>
      </c>
      <c r="V270" s="162">
        <v>5.8000000000000003E-2</v>
      </c>
      <c r="W270" s="162">
        <v>4.5249999999999999E-2</v>
      </c>
      <c r="X270" s="158" t="s">
        <v>232</v>
      </c>
      <c r="Z270" s="161">
        <v>180000</v>
      </c>
      <c r="AA270" s="160">
        <v>1</v>
      </c>
      <c r="AB270" s="163">
        <v>107.43</v>
      </c>
      <c r="AD270" s="161">
        <v>193.374</v>
      </c>
      <c r="AG270" s="158" t="s">
        <v>237</v>
      </c>
      <c r="AH270" s="162">
        <v>1.1999999999999999E-3</v>
      </c>
      <c r="AI270" s="162">
        <v>2.9805029274368199E-3</v>
      </c>
      <c r="AJ270" s="162">
        <v>5.5022825775659899E-4</v>
      </c>
    </row>
    <row r="271" spans="1:36">
      <c r="A271" s="158">
        <v>559</v>
      </c>
      <c r="B271" s="158">
        <v>556</v>
      </c>
      <c r="C271" s="158" t="s">
        <v>2098</v>
      </c>
      <c r="D271" s="158" t="s">
        <v>2099</v>
      </c>
      <c r="E271" s="158" t="s">
        <v>35</v>
      </c>
      <c r="F271" s="158" t="s">
        <v>2100</v>
      </c>
      <c r="G271" s="158" t="s">
        <v>2101</v>
      </c>
      <c r="H271" s="158" t="s">
        <v>38</v>
      </c>
      <c r="I271" s="158" t="s">
        <v>1383</v>
      </c>
      <c r="J271" s="158" t="s">
        <v>39</v>
      </c>
      <c r="K271" s="158" t="s">
        <v>39</v>
      </c>
      <c r="L271" s="158" t="s">
        <v>40</v>
      </c>
      <c r="M271" s="158" t="s">
        <v>41</v>
      </c>
      <c r="N271" s="158" t="s">
        <v>43</v>
      </c>
      <c r="O271" s="158" t="s">
        <v>45</v>
      </c>
      <c r="P271" s="158" t="s">
        <v>282</v>
      </c>
      <c r="Q271" s="158" t="s">
        <v>282</v>
      </c>
      <c r="R271" s="158" t="s">
        <v>282</v>
      </c>
      <c r="S271" s="158" t="s">
        <v>46</v>
      </c>
      <c r="T271" s="158" t="s">
        <v>2102</v>
      </c>
      <c r="U271" s="158" t="s">
        <v>2103</v>
      </c>
      <c r="V271" s="162">
        <v>3.7400000000000003E-2</v>
      </c>
      <c r="W271" s="162">
        <v>3.1060000000000001E-2</v>
      </c>
      <c r="X271" s="158" t="s">
        <v>232</v>
      </c>
      <c r="Z271" s="161">
        <v>451000</v>
      </c>
      <c r="AA271" s="160">
        <v>1</v>
      </c>
      <c r="AB271" s="163">
        <v>107.68</v>
      </c>
      <c r="AD271" s="161">
        <v>485.637</v>
      </c>
      <c r="AG271" s="158" t="s">
        <v>237</v>
      </c>
      <c r="AH271" s="162">
        <v>1.3420000000000001E-3</v>
      </c>
      <c r="AI271" s="162">
        <v>7.4851939974921603E-3</v>
      </c>
      <c r="AJ271" s="162">
        <v>1.3818356674966099E-3</v>
      </c>
    </row>
    <row r="272" spans="1:36">
      <c r="A272" s="158">
        <v>559</v>
      </c>
      <c r="B272" s="158">
        <v>556</v>
      </c>
      <c r="C272" s="158" t="s">
        <v>2098</v>
      </c>
      <c r="D272" s="158" t="s">
        <v>2099</v>
      </c>
      <c r="E272" s="158" t="s">
        <v>35</v>
      </c>
      <c r="F272" s="158" t="s">
        <v>2104</v>
      </c>
      <c r="G272" s="158" t="s">
        <v>2101</v>
      </c>
      <c r="H272" s="158" t="s">
        <v>38</v>
      </c>
      <c r="I272" s="158" t="s">
        <v>1383</v>
      </c>
      <c r="J272" s="158" t="s">
        <v>39</v>
      </c>
      <c r="K272" s="158" t="s">
        <v>39</v>
      </c>
      <c r="L272" s="158" t="s">
        <v>992</v>
      </c>
      <c r="M272" s="158" t="s">
        <v>41</v>
      </c>
      <c r="N272" s="158" t="s">
        <v>43</v>
      </c>
      <c r="O272" s="158" t="s">
        <v>45</v>
      </c>
      <c r="P272" s="158" t="s">
        <v>282</v>
      </c>
      <c r="Q272" s="158" t="s">
        <v>282</v>
      </c>
      <c r="R272" s="158" t="s">
        <v>282</v>
      </c>
      <c r="S272" s="158" t="s">
        <v>46</v>
      </c>
      <c r="T272" s="158" t="s">
        <v>328</v>
      </c>
      <c r="U272" s="158" t="s">
        <v>2103</v>
      </c>
      <c r="V272" s="162">
        <v>3.7400000000000003E-2</v>
      </c>
      <c r="W272" s="162">
        <v>3.1060000000000001E-2</v>
      </c>
      <c r="X272" s="158" t="s">
        <v>232</v>
      </c>
      <c r="Z272" s="161">
        <v>166837</v>
      </c>
      <c r="AA272" s="160">
        <v>1</v>
      </c>
      <c r="AB272" s="163">
        <v>107.46299999999999</v>
      </c>
      <c r="AD272" s="161">
        <v>179.28700000000001</v>
      </c>
      <c r="AG272" s="158" t="s">
        <v>237</v>
      </c>
      <c r="AH272" s="162">
        <v>0</v>
      </c>
      <c r="AI272" s="162">
        <v>2.7633826002875098E-3</v>
      </c>
      <c r="AJ272" s="162">
        <v>5.1014584809641302E-4</v>
      </c>
    </row>
    <row r="273" spans="1:36">
      <c r="A273" s="158">
        <v>559</v>
      </c>
      <c r="B273" s="158">
        <v>556</v>
      </c>
      <c r="C273" s="158" t="s">
        <v>2105</v>
      </c>
      <c r="D273" s="158" t="s">
        <v>2106</v>
      </c>
      <c r="E273" s="158" t="s">
        <v>277</v>
      </c>
      <c r="F273" s="158" t="s">
        <v>2107</v>
      </c>
      <c r="G273" s="158" t="s">
        <v>2108</v>
      </c>
      <c r="H273" s="158" t="s">
        <v>38</v>
      </c>
      <c r="I273" s="158" t="s">
        <v>765</v>
      </c>
      <c r="J273" s="158" t="s">
        <v>39</v>
      </c>
      <c r="K273" s="158" t="s">
        <v>280</v>
      </c>
      <c r="L273" s="158" t="s">
        <v>40</v>
      </c>
      <c r="M273" s="158" t="s">
        <v>41</v>
      </c>
      <c r="N273" s="158" t="s">
        <v>226</v>
      </c>
      <c r="O273" s="158" t="s">
        <v>45</v>
      </c>
      <c r="P273" s="158" t="s">
        <v>2109</v>
      </c>
      <c r="Q273" s="158" t="s">
        <v>196</v>
      </c>
      <c r="R273" s="158" t="s">
        <v>197</v>
      </c>
      <c r="S273" s="158" t="s">
        <v>46</v>
      </c>
      <c r="T273" s="158" t="s">
        <v>2110</v>
      </c>
      <c r="U273" s="158" t="s">
        <v>2111</v>
      </c>
      <c r="V273" s="162">
        <v>5.9200000000000003E-2</v>
      </c>
      <c r="W273" s="162">
        <v>5.6309999999999999E-2</v>
      </c>
      <c r="X273" s="158" t="s">
        <v>232</v>
      </c>
      <c r="Z273" s="161">
        <v>51000</v>
      </c>
      <c r="AA273" s="160">
        <v>1</v>
      </c>
      <c r="AB273" s="163">
        <v>100.7</v>
      </c>
      <c r="AD273" s="161">
        <v>51.356999999999999</v>
      </c>
      <c r="AG273" s="158" t="s">
        <v>237</v>
      </c>
      <c r="AH273" s="162">
        <v>8.8999999999999995E-5</v>
      </c>
      <c r="AI273" s="162">
        <v>7.9157326654241396E-4</v>
      </c>
      <c r="AJ273" s="162">
        <v>1.4613170660795E-4</v>
      </c>
    </row>
    <row r="274" spans="1:36">
      <c r="A274" s="158">
        <v>559</v>
      </c>
      <c r="B274" s="158">
        <v>556</v>
      </c>
      <c r="C274" s="158" t="s">
        <v>3047</v>
      </c>
      <c r="D274" s="158" t="s">
        <v>3048</v>
      </c>
      <c r="E274" s="158" t="s">
        <v>277</v>
      </c>
      <c r="F274" s="158" t="s">
        <v>3049</v>
      </c>
      <c r="G274" s="158" t="s">
        <v>3050</v>
      </c>
      <c r="H274" s="158" t="s">
        <v>38</v>
      </c>
      <c r="I274" s="158" t="s">
        <v>765</v>
      </c>
      <c r="J274" s="158" t="s">
        <v>39</v>
      </c>
      <c r="K274" s="158" t="s">
        <v>138</v>
      </c>
      <c r="L274" s="158" t="s">
        <v>994</v>
      </c>
      <c r="M274" s="158" t="s">
        <v>41</v>
      </c>
      <c r="N274" s="158" t="s">
        <v>226</v>
      </c>
      <c r="O274" s="158" t="s">
        <v>45</v>
      </c>
      <c r="P274" s="158" t="s">
        <v>310</v>
      </c>
      <c r="Q274" s="158" t="s">
        <v>246</v>
      </c>
      <c r="R274" s="158" t="s">
        <v>197</v>
      </c>
      <c r="S274" s="158" t="s">
        <v>46</v>
      </c>
      <c r="T274" s="158" t="s">
        <v>328</v>
      </c>
      <c r="U274" s="158" t="s">
        <v>3051</v>
      </c>
      <c r="V274" s="162">
        <v>7.0000000000000007E-2</v>
      </c>
      <c r="W274" s="162">
        <v>0</v>
      </c>
      <c r="X274" s="158" t="s">
        <v>232</v>
      </c>
      <c r="Z274" s="161">
        <v>93020.37</v>
      </c>
      <c r="AA274" s="160">
        <v>1</v>
      </c>
      <c r="AB274" s="163">
        <v>0</v>
      </c>
      <c r="AD274" s="161">
        <v>0</v>
      </c>
      <c r="AG274" s="158" t="s">
        <v>237</v>
      </c>
      <c r="AH274" s="162">
        <v>0</v>
      </c>
      <c r="AI274" s="162">
        <v>1.4337371368242698E-11</v>
      </c>
      <c r="AJ274" s="162">
        <v>2.64681064263935E-12</v>
      </c>
    </row>
    <row r="275" spans="1:36">
      <c r="A275" s="158">
        <v>559</v>
      </c>
      <c r="B275" s="158">
        <v>556</v>
      </c>
      <c r="C275" s="158" t="s">
        <v>2112</v>
      </c>
      <c r="D275" s="158" t="s">
        <v>2113</v>
      </c>
      <c r="E275" s="158" t="s">
        <v>35</v>
      </c>
      <c r="F275" s="158" t="s">
        <v>2114</v>
      </c>
      <c r="G275" s="158" t="s">
        <v>2115</v>
      </c>
      <c r="H275" s="158" t="s">
        <v>38</v>
      </c>
      <c r="I275" s="158" t="s">
        <v>765</v>
      </c>
      <c r="J275" s="158" t="s">
        <v>39</v>
      </c>
      <c r="K275" s="158" t="s">
        <v>39</v>
      </c>
      <c r="L275" s="158" t="s">
        <v>40</v>
      </c>
      <c r="M275" s="158" t="s">
        <v>41</v>
      </c>
      <c r="N275" s="158" t="s">
        <v>106</v>
      </c>
      <c r="O275" s="158" t="s">
        <v>45</v>
      </c>
      <c r="P275" s="158" t="s">
        <v>1969</v>
      </c>
      <c r="Q275" s="158" t="s">
        <v>246</v>
      </c>
      <c r="R275" s="158" t="s">
        <v>197</v>
      </c>
      <c r="S275" s="158" t="s">
        <v>46</v>
      </c>
      <c r="T275" s="158" t="s">
        <v>2116</v>
      </c>
      <c r="U275" s="158" t="s">
        <v>2117</v>
      </c>
      <c r="V275" s="162">
        <v>0.08</v>
      </c>
      <c r="W275" s="162">
        <v>5.219E-2</v>
      </c>
      <c r="X275" s="158" t="s">
        <v>232</v>
      </c>
      <c r="Z275" s="161">
        <v>62795.32</v>
      </c>
      <c r="AA275" s="160">
        <v>1</v>
      </c>
      <c r="AB275" s="163">
        <v>105.5</v>
      </c>
      <c r="AD275" s="161">
        <v>66.248999999999995</v>
      </c>
      <c r="AG275" s="158" t="s">
        <v>237</v>
      </c>
      <c r="AH275" s="162">
        <v>2.2699999999999999E-4</v>
      </c>
      <c r="AI275" s="162">
        <v>1.02110689657992E-3</v>
      </c>
      <c r="AJ275" s="162">
        <v>1.8850572617004299E-4</v>
      </c>
    </row>
    <row r="276" spans="1:36">
      <c r="A276" s="158">
        <v>559</v>
      </c>
      <c r="B276" s="158">
        <v>556</v>
      </c>
      <c r="C276" s="158" t="s">
        <v>2118</v>
      </c>
      <c r="D276" s="158" t="s">
        <v>2119</v>
      </c>
      <c r="E276" s="158" t="s">
        <v>35</v>
      </c>
      <c r="F276" s="158" t="s">
        <v>2120</v>
      </c>
      <c r="G276" s="158" t="s">
        <v>2121</v>
      </c>
      <c r="H276" s="158" t="s">
        <v>38</v>
      </c>
      <c r="I276" s="158" t="s">
        <v>1383</v>
      </c>
      <c r="J276" s="158" t="s">
        <v>39</v>
      </c>
      <c r="K276" s="158" t="s">
        <v>39</v>
      </c>
      <c r="L276" s="158" t="s">
        <v>40</v>
      </c>
      <c r="M276" s="158" t="s">
        <v>41</v>
      </c>
      <c r="N276" s="158" t="s">
        <v>99</v>
      </c>
      <c r="O276" s="158" t="s">
        <v>45</v>
      </c>
      <c r="P276" s="158" t="s">
        <v>282</v>
      </c>
      <c r="Q276" s="158" t="s">
        <v>282</v>
      </c>
      <c r="R276" s="158" t="s">
        <v>282</v>
      </c>
      <c r="S276" s="158" t="s">
        <v>46</v>
      </c>
      <c r="T276" s="158" t="s">
        <v>2122</v>
      </c>
      <c r="U276" s="158" t="s">
        <v>2123</v>
      </c>
      <c r="V276" s="162">
        <v>4.3799999999999999E-2</v>
      </c>
      <c r="W276" s="162">
        <v>3.9300000000000002E-2</v>
      </c>
      <c r="X276" s="158" t="s">
        <v>232</v>
      </c>
      <c r="Z276" s="161">
        <v>566000</v>
      </c>
      <c r="AA276" s="160">
        <v>1</v>
      </c>
      <c r="AB276" s="163">
        <v>103.26</v>
      </c>
      <c r="AD276" s="161">
        <v>584.452</v>
      </c>
      <c r="AG276" s="158" t="s">
        <v>237</v>
      </c>
      <c r="AH276" s="162">
        <v>4.8000000000000001E-4</v>
      </c>
      <c r="AI276" s="162">
        <v>9.0082415668349004E-3</v>
      </c>
      <c r="AJ276" s="162">
        <v>1.6630042591613001E-3</v>
      </c>
    </row>
    <row r="277" spans="1:36">
      <c r="A277" s="158">
        <v>559</v>
      </c>
      <c r="B277" s="158">
        <v>556</v>
      </c>
      <c r="C277" s="158" t="s">
        <v>2118</v>
      </c>
      <c r="D277" s="158" t="s">
        <v>2119</v>
      </c>
      <c r="E277" s="158" t="s">
        <v>35</v>
      </c>
      <c r="F277" s="158" t="s">
        <v>2124</v>
      </c>
      <c r="G277" s="158" t="s">
        <v>2125</v>
      </c>
      <c r="H277" s="158" t="s">
        <v>38</v>
      </c>
      <c r="I277" s="158" t="s">
        <v>765</v>
      </c>
      <c r="J277" s="158" t="s">
        <v>39</v>
      </c>
      <c r="K277" s="158" t="s">
        <v>39</v>
      </c>
      <c r="L277" s="158" t="s">
        <v>40</v>
      </c>
      <c r="M277" s="158" t="s">
        <v>41</v>
      </c>
      <c r="N277" s="158" t="s">
        <v>99</v>
      </c>
      <c r="O277" s="158" t="s">
        <v>45</v>
      </c>
      <c r="P277" s="158" t="s">
        <v>282</v>
      </c>
      <c r="Q277" s="158" t="s">
        <v>282</v>
      </c>
      <c r="R277" s="158" t="s">
        <v>282</v>
      </c>
      <c r="S277" s="158" t="s">
        <v>46</v>
      </c>
      <c r="T277" s="158" t="s">
        <v>2126</v>
      </c>
      <c r="U277" s="158" t="s">
        <v>2127</v>
      </c>
      <c r="V277" s="162">
        <v>5.5E-2</v>
      </c>
      <c r="W277" s="162">
        <v>7.2010000000000005E-2</v>
      </c>
      <c r="X277" s="158" t="s">
        <v>232</v>
      </c>
      <c r="Z277" s="161">
        <v>145000</v>
      </c>
      <c r="AA277" s="160">
        <v>1</v>
      </c>
      <c r="AB277" s="163">
        <v>94.61</v>
      </c>
      <c r="AD277" s="161">
        <v>137.185</v>
      </c>
      <c r="AG277" s="158" t="s">
        <v>237</v>
      </c>
      <c r="AH277" s="162">
        <v>7.2499999999999995E-4</v>
      </c>
      <c r="AI277" s="162">
        <v>2.1144456020403802E-3</v>
      </c>
      <c r="AJ277" s="162">
        <v>3.9034610871270298E-4</v>
      </c>
    </row>
    <row r="278" spans="1:36">
      <c r="A278" s="158">
        <v>559</v>
      </c>
      <c r="B278" s="158">
        <v>556</v>
      </c>
      <c r="C278" s="158" t="s">
        <v>47</v>
      </c>
      <c r="D278" s="158" t="s">
        <v>48</v>
      </c>
      <c r="E278" s="158" t="s">
        <v>35</v>
      </c>
      <c r="F278" s="158" t="s">
        <v>2128</v>
      </c>
      <c r="G278" s="158" t="s">
        <v>2129</v>
      </c>
      <c r="H278" s="158" t="s">
        <v>38</v>
      </c>
      <c r="I278" s="158" t="s">
        <v>765</v>
      </c>
      <c r="J278" s="158" t="s">
        <v>39</v>
      </c>
      <c r="K278" s="158" t="s">
        <v>39</v>
      </c>
      <c r="L278" s="158" t="s">
        <v>40</v>
      </c>
      <c r="M278" s="158" t="s">
        <v>41</v>
      </c>
      <c r="N278" s="158" t="s">
        <v>52</v>
      </c>
      <c r="O278" s="158" t="s">
        <v>45</v>
      </c>
      <c r="P278" s="158" t="s">
        <v>2109</v>
      </c>
      <c r="Q278" s="158" t="s">
        <v>196</v>
      </c>
      <c r="R278" s="158" t="s">
        <v>197</v>
      </c>
      <c r="S278" s="158" t="s">
        <v>46</v>
      </c>
      <c r="T278" s="158" t="s">
        <v>2130</v>
      </c>
      <c r="U278" s="158" t="s">
        <v>786</v>
      </c>
      <c r="V278" s="162">
        <v>3.2500000000000001E-2</v>
      </c>
      <c r="W278" s="162">
        <v>3.3890000000000003E-2</v>
      </c>
      <c r="X278" s="158" t="s">
        <v>232</v>
      </c>
      <c r="Z278" s="161">
        <v>15009.78</v>
      </c>
      <c r="AA278" s="160">
        <v>1</v>
      </c>
      <c r="AB278" s="163">
        <v>99.95</v>
      </c>
      <c r="AD278" s="161">
        <v>15.002000000000001</v>
      </c>
      <c r="AG278" s="158" t="s">
        <v>237</v>
      </c>
      <c r="AH278" s="162">
        <v>6.8800000000000003E-4</v>
      </c>
      <c r="AI278" s="162">
        <v>2.3123235224780701E-4</v>
      </c>
      <c r="AJ278" s="162">
        <v>4.2687619308492801E-5</v>
      </c>
    </row>
    <row r="279" spans="1:36">
      <c r="A279" s="158">
        <v>559</v>
      </c>
      <c r="B279" s="158">
        <v>556</v>
      </c>
      <c r="C279" s="158" t="s">
        <v>2131</v>
      </c>
      <c r="D279" s="158" t="s">
        <v>2132</v>
      </c>
      <c r="E279" s="158" t="s">
        <v>277</v>
      </c>
      <c r="F279" s="158" t="s">
        <v>2133</v>
      </c>
      <c r="G279" s="158" t="s">
        <v>2134</v>
      </c>
      <c r="H279" s="158" t="s">
        <v>38</v>
      </c>
      <c r="I279" s="158" t="s">
        <v>765</v>
      </c>
      <c r="J279" s="158" t="s">
        <v>39</v>
      </c>
      <c r="K279" s="158" t="s">
        <v>138</v>
      </c>
      <c r="L279" s="158" t="s">
        <v>40</v>
      </c>
      <c r="M279" s="158" t="s">
        <v>41</v>
      </c>
      <c r="N279" s="158" t="s">
        <v>226</v>
      </c>
      <c r="O279" s="158" t="s">
        <v>45</v>
      </c>
      <c r="P279" s="158" t="s">
        <v>282</v>
      </c>
      <c r="Q279" s="158" t="s">
        <v>282</v>
      </c>
      <c r="R279" s="158" t="s">
        <v>282</v>
      </c>
      <c r="S279" s="158" t="s">
        <v>46</v>
      </c>
      <c r="T279" s="158" t="s">
        <v>2135</v>
      </c>
      <c r="U279" s="158" t="s">
        <v>259</v>
      </c>
      <c r="V279" s="162">
        <v>7.6999999999999999E-2</v>
      </c>
      <c r="W279" s="162">
        <v>0.13794000000000001</v>
      </c>
      <c r="X279" s="158" t="s">
        <v>232</v>
      </c>
      <c r="Z279" s="161">
        <v>199000</v>
      </c>
      <c r="AA279" s="160">
        <v>1</v>
      </c>
      <c r="AB279" s="163">
        <v>84.83</v>
      </c>
      <c r="AD279" s="161">
        <v>168.81200000000001</v>
      </c>
      <c r="AG279" s="158" t="s">
        <v>237</v>
      </c>
      <c r="AH279" s="162">
        <v>6.8099999999999996E-4</v>
      </c>
      <c r="AI279" s="162">
        <v>2.6019204548470101E-3</v>
      </c>
      <c r="AJ279" s="162">
        <v>4.8033845077378399E-4</v>
      </c>
    </row>
    <row r="280" spans="1:36">
      <c r="A280" s="158">
        <v>559</v>
      </c>
      <c r="B280" s="158">
        <v>556</v>
      </c>
      <c r="C280" s="158" t="s">
        <v>2136</v>
      </c>
      <c r="D280" s="158" t="s">
        <v>2137</v>
      </c>
      <c r="E280" s="158" t="s">
        <v>35</v>
      </c>
      <c r="F280" s="158" t="s">
        <v>2138</v>
      </c>
      <c r="G280" s="158" t="s">
        <v>2139</v>
      </c>
      <c r="H280" s="158" t="s">
        <v>38</v>
      </c>
      <c r="I280" s="158" t="s">
        <v>1383</v>
      </c>
      <c r="J280" s="158" t="s">
        <v>39</v>
      </c>
      <c r="K280" s="158" t="s">
        <v>39</v>
      </c>
      <c r="L280" s="158" t="s">
        <v>40</v>
      </c>
      <c r="M280" s="158" t="s">
        <v>41</v>
      </c>
      <c r="N280" s="158" t="s">
        <v>43</v>
      </c>
      <c r="O280" s="158" t="s">
        <v>45</v>
      </c>
      <c r="P280" s="158" t="s">
        <v>2140</v>
      </c>
      <c r="Q280" s="158" t="s">
        <v>196</v>
      </c>
      <c r="R280" s="158" t="s">
        <v>197</v>
      </c>
      <c r="S280" s="158" t="s">
        <v>46</v>
      </c>
      <c r="T280" s="158" t="s">
        <v>2141</v>
      </c>
      <c r="U280" s="158" t="s">
        <v>2142</v>
      </c>
      <c r="V280" s="162">
        <v>2.3400000000000001E-2</v>
      </c>
      <c r="W280" s="162">
        <v>2.4379999999999999E-2</v>
      </c>
      <c r="X280" s="158" t="s">
        <v>232</v>
      </c>
      <c r="Z280" s="161">
        <v>96601.69</v>
      </c>
      <c r="AA280" s="160">
        <v>1</v>
      </c>
      <c r="AB280" s="163">
        <v>119.82</v>
      </c>
      <c r="AD280" s="161">
        <v>115.748</v>
      </c>
      <c r="AG280" s="158" t="s">
        <v>237</v>
      </c>
      <c r="AH280" s="162">
        <v>8.3999999999999995E-5</v>
      </c>
      <c r="AI280" s="162">
        <v>1.78404379540528E-3</v>
      </c>
      <c r="AJ280" s="162">
        <v>3.2935089587430899E-4</v>
      </c>
    </row>
    <row r="281" spans="1:36">
      <c r="A281" s="158">
        <v>559</v>
      </c>
      <c r="B281" s="158">
        <v>556</v>
      </c>
      <c r="C281" s="158" t="s">
        <v>2143</v>
      </c>
      <c r="D281" s="158" t="s">
        <v>2144</v>
      </c>
      <c r="E281" s="158" t="s">
        <v>277</v>
      </c>
      <c r="F281" s="158" t="s">
        <v>2145</v>
      </c>
      <c r="G281" s="158" t="s">
        <v>2146</v>
      </c>
      <c r="H281" s="158" t="s">
        <v>38</v>
      </c>
      <c r="I281" s="158" t="s">
        <v>765</v>
      </c>
      <c r="J281" s="158" t="s">
        <v>39</v>
      </c>
      <c r="K281" s="158" t="s">
        <v>39</v>
      </c>
      <c r="L281" s="158" t="s">
        <v>40</v>
      </c>
      <c r="M281" s="158" t="s">
        <v>41</v>
      </c>
      <c r="N281" s="158" t="s">
        <v>80</v>
      </c>
      <c r="O281" s="158" t="s">
        <v>45</v>
      </c>
      <c r="P281" s="158" t="s">
        <v>1969</v>
      </c>
      <c r="Q281" s="158" t="s">
        <v>246</v>
      </c>
      <c r="R281" s="158" t="s">
        <v>197</v>
      </c>
      <c r="S281" s="158" t="s">
        <v>46</v>
      </c>
      <c r="T281" s="158" t="s">
        <v>2147</v>
      </c>
      <c r="U281" s="158" t="s">
        <v>2148</v>
      </c>
      <c r="V281" s="162">
        <v>6.2300000000000001E-2</v>
      </c>
      <c r="W281" s="162">
        <v>5.9049999999999998E-2</v>
      </c>
      <c r="X281" s="158" t="s">
        <v>232</v>
      </c>
      <c r="Z281" s="161">
        <v>95000</v>
      </c>
      <c r="AA281" s="160">
        <v>1</v>
      </c>
      <c r="AB281" s="163">
        <v>101.73</v>
      </c>
      <c r="AD281" s="161">
        <v>96.644000000000005</v>
      </c>
      <c r="AG281" s="158" t="s">
        <v>237</v>
      </c>
      <c r="AH281" s="162">
        <v>1.73E-4</v>
      </c>
      <c r="AI281" s="162">
        <v>1.4895809915900799E-3</v>
      </c>
      <c r="AJ281" s="162">
        <v>2.7499035355580298E-4</v>
      </c>
    </row>
    <row r="282" spans="1:36">
      <c r="A282" s="158">
        <v>559</v>
      </c>
      <c r="B282" s="158">
        <v>556</v>
      </c>
      <c r="C282" s="158" t="s">
        <v>2149</v>
      </c>
      <c r="D282" s="158" t="s">
        <v>2150</v>
      </c>
      <c r="E282" s="158" t="s">
        <v>35</v>
      </c>
      <c r="F282" s="158" t="s">
        <v>2151</v>
      </c>
      <c r="G282" s="158" t="s">
        <v>2152</v>
      </c>
      <c r="H282" s="158" t="s">
        <v>38</v>
      </c>
      <c r="I282" s="158" t="s">
        <v>1561</v>
      </c>
      <c r="J282" s="158" t="s">
        <v>39</v>
      </c>
      <c r="K282" s="158" t="s">
        <v>39</v>
      </c>
      <c r="L282" s="158" t="s">
        <v>40</v>
      </c>
      <c r="M282" s="158" t="s">
        <v>41</v>
      </c>
      <c r="N282" s="158" t="s">
        <v>1102</v>
      </c>
      <c r="O282" s="158" t="s">
        <v>45</v>
      </c>
      <c r="P282" s="158" t="s">
        <v>282</v>
      </c>
      <c r="Q282" s="158" t="s">
        <v>282</v>
      </c>
      <c r="R282" s="158" t="s">
        <v>282</v>
      </c>
      <c r="S282" s="158" t="s">
        <v>46</v>
      </c>
      <c r="T282" s="158" t="s">
        <v>2153</v>
      </c>
      <c r="U282" s="158" t="s">
        <v>2111</v>
      </c>
      <c r="V282" s="162">
        <v>4.8500000000000001E-2</v>
      </c>
      <c r="W282" s="162">
        <v>-1.523E-2</v>
      </c>
      <c r="X282" s="158" t="s">
        <v>232</v>
      </c>
      <c r="Z282" s="161">
        <v>188000</v>
      </c>
      <c r="AA282" s="160">
        <v>1</v>
      </c>
      <c r="AB282" s="163">
        <v>113</v>
      </c>
      <c r="AD282" s="161">
        <v>212.44</v>
      </c>
      <c r="AG282" s="158" t="s">
        <v>237</v>
      </c>
      <c r="AH282" s="162">
        <v>6.2699999999999995E-4</v>
      </c>
      <c r="AI282" s="162">
        <v>3.2743700906258202E-3</v>
      </c>
      <c r="AJ282" s="162">
        <v>6.0447883933626996E-4</v>
      </c>
    </row>
    <row r="283" spans="1:36">
      <c r="A283" s="158">
        <v>559</v>
      </c>
      <c r="B283" s="158">
        <v>556</v>
      </c>
      <c r="C283" s="158" t="s">
        <v>2154</v>
      </c>
      <c r="D283" s="158" t="s">
        <v>2155</v>
      </c>
      <c r="E283" s="158" t="s">
        <v>35</v>
      </c>
      <c r="F283" s="158" t="s">
        <v>3052</v>
      </c>
      <c r="G283" s="158" t="s">
        <v>3053</v>
      </c>
      <c r="H283" s="158" t="s">
        <v>38</v>
      </c>
      <c r="I283" s="158" t="s">
        <v>296</v>
      </c>
      <c r="J283" s="158" t="s">
        <v>39</v>
      </c>
      <c r="K283" s="158" t="s">
        <v>512</v>
      </c>
      <c r="L283" s="158" t="s">
        <v>40</v>
      </c>
      <c r="M283" s="158" t="s">
        <v>41</v>
      </c>
      <c r="N283" s="158" t="s">
        <v>243</v>
      </c>
      <c r="O283" s="158" t="s">
        <v>45</v>
      </c>
      <c r="P283" s="158" t="s">
        <v>195</v>
      </c>
      <c r="Q283" s="158" t="s">
        <v>196</v>
      </c>
      <c r="R283" s="158" t="s">
        <v>197</v>
      </c>
      <c r="S283" s="158" t="s">
        <v>46</v>
      </c>
      <c r="T283" s="158" t="s">
        <v>3054</v>
      </c>
      <c r="U283" s="158" t="s">
        <v>3055</v>
      </c>
      <c r="V283" s="162">
        <v>2.6700000000000002E-2</v>
      </c>
      <c r="W283" s="162">
        <v>4.3770000000000003E-2</v>
      </c>
      <c r="X283" s="158" t="s">
        <v>232</v>
      </c>
      <c r="Z283" s="161">
        <v>297919.06</v>
      </c>
      <c r="AA283" s="160">
        <v>1</v>
      </c>
      <c r="AB283" s="163">
        <v>84.46</v>
      </c>
      <c r="AD283" s="161">
        <v>251.62200000000001</v>
      </c>
      <c r="AG283" s="158" t="s">
        <v>237</v>
      </c>
      <c r="AH283" s="162">
        <v>1.8959999999999999E-3</v>
      </c>
      <c r="AI283" s="162">
        <v>3.8782949791301199E-3</v>
      </c>
      <c r="AJ283" s="162">
        <v>7.1596892919950595E-4</v>
      </c>
    </row>
    <row r="284" spans="1:36">
      <c r="A284" s="158">
        <v>559</v>
      </c>
      <c r="B284" s="158">
        <v>556</v>
      </c>
      <c r="C284" s="158" t="s">
        <v>2154</v>
      </c>
      <c r="D284" s="158" t="s">
        <v>2155</v>
      </c>
      <c r="E284" s="158" t="s">
        <v>35</v>
      </c>
      <c r="F284" s="158" t="s">
        <v>2156</v>
      </c>
      <c r="G284" s="158" t="s">
        <v>2157</v>
      </c>
      <c r="H284" s="158" t="s">
        <v>38</v>
      </c>
      <c r="I284" s="158" t="s">
        <v>765</v>
      </c>
      <c r="J284" s="158" t="s">
        <v>39</v>
      </c>
      <c r="K284" s="158" t="s">
        <v>512</v>
      </c>
      <c r="L284" s="158" t="s">
        <v>40</v>
      </c>
      <c r="M284" s="158" t="s">
        <v>41</v>
      </c>
      <c r="N284" s="158" t="s">
        <v>243</v>
      </c>
      <c r="O284" s="158" t="s">
        <v>45</v>
      </c>
      <c r="P284" s="158" t="s">
        <v>195</v>
      </c>
      <c r="Q284" s="158" t="s">
        <v>196</v>
      </c>
      <c r="R284" s="158" t="s">
        <v>197</v>
      </c>
      <c r="S284" s="158" t="s">
        <v>46</v>
      </c>
      <c r="T284" s="158" t="s">
        <v>2158</v>
      </c>
      <c r="U284" s="158" t="s">
        <v>2159</v>
      </c>
      <c r="V284" s="162">
        <v>1.0800000000000001E-2</v>
      </c>
      <c r="W284" s="162">
        <v>3.6580000000000001E-2</v>
      </c>
      <c r="X284" s="158" t="s">
        <v>232</v>
      </c>
      <c r="Z284" s="161">
        <v>664500.49</v>
      </c>
      <c r="AA284" s="160">
        <v>1</v>
      </c>
      <c r="AB284" s="163">
        <v>95.17</v>
      </c>
      <c r="AD284" s="161">
        <v>632.40499999999997</v>
      </c>
      <c r="AG284" s="158" t="s">
        <v>237</v>
      </c>
      <c r="AH284" s="162">
        <v>1.181E-3</v>
      </c>
      <c r="AI284" s="162">
        <v>9.7473564210107302E-3</v>
      </c>
      <c r="AJ284" s="162">
        <v>1.7994516602866299E-3</v>
      </c>
    </row>
    <row r="285" spans="1:36">
      <c r="A285" s="158">
        <v>559</v>
      </c>
      <c r="B285" s="158">
        <v>556</v>
      </c>
      <c r="C285" s="158" t="s">
        <v>2160</v>
      </c>
      <c r="D285" s="158" t="s">
        <v>2161</v>
      </c>
      <c r="E285" s="158" t="s">
        <v>35</v>
      </c>
      <c r="F285" s="158" t="s">
        <v>2162</v>
      </c>
      <c r="G285" s="158" t="s">
        <v>2163</v>
      </c>
      <c r="H285" s="158" t="s">
        <v>38</v>
      </c>
      <c r="I285" s="158" t="s">
        <v>765</v>
      </c>
      <c r="J285" s="158" t="s">
        <v>39</v>
      </c>
      <c r="K285" s="158" t="s">
        <v>39</v>
      </c>
      <c r="L285" s="158" t="s">
        <v>40</v>
      </c>
      <c r="M285" s="158" t="s">
        <v>41</v>
      </c>
      <c r="N285" s="158" t="s">
        <v>52</v>
      </c>
      <c r="O285" s="158" t="s">
        <v>45</v>
      </c>
      <c r="P285" s="158" t="s">
        <v>265</v>
      </c>
      <c r="Q285" s="158" t="s">
        <v>196</v>
      </c>
      <c r="R285" s="158" t="s">
        <v>197</v>
      </c>
      <c r="S285" s="158" t="s">
        <v>46</v>
      </c>
      <c r="T285" s="158" t="s">
        <v>2164</v>
      </c>
      <c r="U285" s="158" t="s">
        <v>2165</v>
      </c>
      <c r="V285" s="162">
        <v>3.2500000000000001E-2</v>
      </c>
      <c r="W285" s="162">
        <v>4.3439999999999999E-2</v>
      </c>
      <c r="X285" s="158" t="s">
        <v>232</v>
      </c>
      <c r="Z285" s="161">
        <v>325000.24</v>
      </c>
      <c r="AA285" s="160">
        <v>1</v>
      </c>
      <c r="AB285" s="163">
        <v>100.42</v>
      </c>
      <c r="AD285" s="161">
        <v>326.36500000000001</v>
      </c>
      <c r="AG285" s="158" t="s">
        <v>237</v>
      </c>
      <c r="AH285" s="162">
        <v>2.6419999999999998E-3</v>
      </c>
      <c r="AI285" s="162">
        <v>5.03031718968407E-3</v>
      </c>
      <c r="AJ285" s="162">
        <v>9.2864282660618501E-4</v>
      </c>
    </row>
    <row r="286" spans="1:36">
      <c r="A286" s="158">
        <v>559</v>
      </c>
      <c r="B286" s="158">
        <v>556</v>
      </c>
      <c r="C286" s="158" t="s">
        <v>2170</v>
      </c>
      <c r="D286" s="158" t="s">
        <v>2171</v>
      </c>
      <c r="E286" s="158" t="s">
        <v>35</v>
      </c>
      <c r="F286" s="158" t="s">
        <v>2172</v>
      </c>
      <c r="G286" s="158" t="s">
        <v>2173</v>
      </c>
      <c r="H286" s="158" t="s">
        <v>38</v>
      </c>
      <c r="I286" s="158" t="s">
        <v>765</v>
      </c>
      <c r="J286" s="158" t="s">
        <v>39</v>
      </c>
      <c r="K286" s="158" t="s">
        <v>39</v>
      </c>
      <c r="L286" s="158" t="s">
        <v>40</v>
      </c>
      <c r="M286" s="158" t="s">
        <v>41</v>
      </c>
      <c r="N286" s="158" t="s">
        <v>52</v>
      </c>
      <c r="O286" s="158" t="s">
        <v>45</v>
      </c>
      <c r="P286" s="158" t="s">
        <v>265</v>
      </c>
      <c r="Q286" s="158" t="s">
        <v>196</v>
      </c>
      <c r="R286" s="158" t="s">
        <v>197</v>
      </c>
      <c r="S286" s="158" t="s">
        <v>46</v>
      </c>
      <c r="T286" s="158" t="s">
        <v>2174</v>
      </c>
      <c r="U286" s="158" t="s">
        <v>2175</v>
      </c>
      <c r="V286" s="162">
        <v>2.8000000000000001E-2</v>
      </c>
      <c r="W286" s="162">
        <v>4.9279999999999997E-2</v>
      </c>
      <c r="X286" s="158" t="s">
        <v>232</v>
      </c>
      <c r="Z286" s="161">
        <v>170000.21</v>
      </c>
      <c r="AA286" s="160">
        <v>1</v>
      </c>
      <c r="AB286" s="163">
        <v>99.01</v>
      </c>
      <c r="AD286" s="161">
        <v>168.31700000000001</v>
      </c>
      <c r="AG286" s="158" t="s">
        <v>237</v>
      </c>
      <c r="AH286" s="162">
        <v>1.9659999999999999E-3</v>
      </c>
      <c r="AI286" s="162">
        <v>2.5942987730849698E-3</v>
      </c>
      <c r="AJ286" s="162">
        <v>4.7893141820941299E-4</v>
      </c>
    </row>
    <row r="287" spans="1:36">
      <c r="A287" s="158">
        <v>559</v>
      </c>
      <c r="B287" s="158">
        <v>556</v>
      </c>
      <c r="C287" s="158" t="s">
        <v>54</v>
      </c>
      <c r="D287" s="158" t="s">
        <v>55</v>
      </c>
      <c r="E287" s="158" t="s">
        <v>35</v>
      </c>
      <c r="F287" s="158" t="s">
        <v>2176</v>
      </c>
      <c r="G287" s="158" t="s">
        <v>2177</v>
      </c>
      <c r="H287" s="158" t="s">
        <v>38</v>
      </c>
      <c r="I287" s="158" t="s">
        <v>1561</v>
      </c>
      <c r="J287" s="158" t="s">
        <v>39</v>
      </c>
      <c r="K287" s="158" t="s">
        <v>39</v>
      </c>
      <c r="L287" s="158" t="s">
        <v>40</v>
      </c>
      <c r="M287" s="158" t="s">
        <v>41</v>
      </c>
      <c r="N287" s="158" t="s">
        <v>59</v>
      </c>
      <c r="O287" s="158" t="s">
        <v>45</v>
      </c>
      <c r="P287" s="158" t="s">
        <v>282</v>
      </c>
      <c r="Q287" s="158" t="s">
        <v>282</v>
      </c>
      <c r="R287" s="158" t="s">
        <v>282</v>
      </c>
      <c r="S287" s="158" t="s">
        <v>46</v>
      </c>
      <c r="T287" s="158" t="s">
        <v>2178</v>
      </c>
      <c r="U287" s="158" t="s">
        <v>2179</v>
      </c>
      <c r="V287" s="162">
        <v>4.5999999999999999E-2</v>
      </c>
      <c r="W287" s="162">
        <v>3.8170000000000003E-2</v>
      </c>
      <c r="X287" s="158" t="s">
        <v>232</v>
      </c>
      <c r="Z287" s="161">
        <v>142000</v>
      </c>
      <c r="AA287" s="160">
        <v>1</v>
      </c>
      <c r="AB287" s="163">
        <v>104.6</v>
      </c>
      <c r="AD287" s="161">
        <v>148.53200000000001</v>
      </c>
      <c r="AG287" s="158" t="s">
        <v>237</v>
      </c>
      <c r="AH287" s="162">
        <v>7.4700000000000005E-4</v>
      </c>
      <c r="AI287" s="162">
        <v>2.2893463486200099E-3</v>
      </c>
      <c r="AJ287" s="162">
        <v>4.2263439542597898E-4</v>
      </c>
    </row>
    <row r="288" spans="1:36">
      <c r="A288" s="158">
        <v>559</v>
      </c>
      <c r="B288" s="158">
        <v>556</v>
      </c>
      <c r="C288" s="158" t="s">
        <v>61</v>
      </c>
      <c r="D288" s="158" t="s">
        <v>62</v>
      </c>
      <c r="E288" s="158" t="s">
        <v>35</v>
      </c>
      <c r="F288" s="158" t="s">
        <v>2180</v>
      </c>
      <c r="G288" s="158" t="s">
        <v>2181</v>
      </c>
      <c r="H288" s="158" t="s">
        <v>38</v>
      </c>
      <c r="I288" s="158" t="s">
        <v>1561</v>
      </c>
      <c r="J288" s="158" t="s">
        <v>39</v>
      </c>
      <c r="K288" s="158" t="s">
        <v>39</v>
      </c>
      <c r="L288" s="158" t="s">
        <v>40</v>
      </c>
      <c r="M288" s="158" t="s">
        <v>41</v>
      </c>
      <c r="N288" s="158" t="s">
        <v>66</v>
      </c>
      <c r="O288" s="158" t="s">
        <v>45</v>
      </c>
      <c r="P288" s="158" t="s">
        <v>282</v>
      </c>
      <c r="Q288" s="158" t="s">
        <v>282</v>
      </c>
      <c r="R288" s="158" t="s">
        <v>282</v>
      </c>
      <c r="S288" s="158" t="s">
        <v>46</v>
      </c>
      <c r="T288" s="158" t="s">
        <v>2130</v>
      </c>
      <c r="U288" s="158" t="s">
        <v>786</v>
      </c>
      <c r="V288" s="162">
        <v>1.2E-2</v>
      </c>
      <c r="W288" s="162">
        <v>4.5339999999999998E-2</v>
      </c>
      <c r="X288" s="158" t="s">
        <v>232</v>
      </c>
      <c r="Z288" s="161">
        <v>8000</v>
      </c>
      <c r="AA288" s="160">
        <v>1</v>
      </c>
      <c r="AB288" s="163">
        <v>98.4</v>
      </c>
      <c r="AD288" s="161">
        <v>7.8719999999999999</v>
      </c>
      <c r="AG288" s="158" t="s">
        <v>237</v>
      </c>
      <c r="AH288" s="162">
        <v>1.2899999999999999E-4</v>
      </c>
      <c r="AI288" s="162">
        <v>1.21332335498995E-4</v>
      </c>
      <c r="AJ288" s="162">
        <v>2.2399065257273201E-5</v>
      </c>
    </row>
    <row r="289" spans="1:36">
      <c r="A289" s="158">
        <v>559</v>
      </c>
      <c r="B289" s="158">
        <v>556</v>
      </c>
      <c r="C289" s="158" t="s">
        <v>61</v>
      </c>
      <c r="D289" s="158" t="s">
        <v>62</v>
      </c>
      <c r="E289" s="158" t="s">
        <v>35</v>
      </c>
      <c r="F289" s="158" t="s">
        <v>2182</v>
      </c>
      <c r="G289" s="158" t="s">
        <v>2183</v>
      </c>
      <c r="H289" s="158" t="s">
        <v>38</v>
      </c>
      <c r="I289" s="158" t="s">
        <v>765</v>
      </c>
      <c r="J289" s="158" t="s">
        <v>39</v>
      </c>
      <c r="K289" s="158" t="s">
        <v>39</v>
      </c>
      <c r="L289" s="158" t="s">
        <v>40</v>
      </c>
      <c r="M289" s="158" t="s">
        <v>41</v>
      </c>
      <c r="N289" s="158" t="s">
        <v>66</v>
      </c>
      <c r="O289" s="158" t="s">
        <v>45</v>
      </c>
      <c r="P289" s="158" t="s">
        <v>282</v>
      </c>
      <c r="Q289" s="158" t="s">
        <v>282</v>
      </c>
      <c r="R289" s="158" t="s">
        <v>282</v>
      </c>
      <c r="S289" s="158" t="s">
        <v>46</v>
      </c>
      <c r="T289" s="158" t="s">
        <v>2184</v>
      </c>
      <c r="U289" s="158" t="s">
        <v>2083</v>
      </c>
      <c r="V289" s="162">
        <v>5.5E-2</v>
      </c>
      <c r="W289" s="162">
        <v>5.1540000000000002E-2</v>
      </c>
      <c r="X289" s="158" t="s">
        <v>232</v>
      </c>
      <c r="Z289" s="161">
        <v>41000</v>
      </c>
      <c r="AA289" s="160">
        <v>1</v>
      </c>
      <c r="AB289" s="163">
        <v>102.63</v>
      </c>
      <c r="AD289" s="161">
        <v>42.078000000000003</v>
      </c>
      <c r="AG289" s="158" t="s">
        <v>237</v>
      </c>
      <c r="AH289" s="162">
        <v>1.25E-4</v>
      </c>
      <c r="AI289" s="162">
        <v>6.4855924959697096E-4</v>
      </c>
      <c r="AJ289" s="162">
        <v>1.1973000350801799E-4</v>
      </c>
    </row>
    <row r="290" spans="1:36">
      <c r="A290" s="158">
        <v>559</v>
      </c>
      <c r="B290" s="158">
        <v>556</v>
      </c>
      <c r="C290" s="158" t="s">
        <v>61</v>
      </c>
      <c r="D290" s="158" t="s">
        <v>62</v>
      </c>
      <c r="E290" s="158" t="s">
        <v>35</v>
      </c>
      <c r="F290" s="158" t="s">
        <v>2185</v>
      </c>
      <c r="G290" s="158" t="s">
        <v>2186</v>
      </c>
      <c r="H290" s="158" t="s">
        <v>38</v>
      </c>
      <c r="I290" s="158" t="s">
        <v>765</v>
      </c>
      <c r="J290" s="158" t="s">
        <v>39</v>
      </c>
      <c r="K290" s="158" t="s">
        <v>39</v>
      </c>
      <c r="L290" s="158" t="s">
        <v>40</v>
      </c>
      <c r="M290" s="158" t="s">
        <v>41</v>
      </c>
      <c r="N290" s="158" t="s">
        <v>66</v>
      </c>
      <c r="O290" s="158" t="s">
        <v>45</v>
      </c>
      <c r="P290" s="158" t="s">
        <v>282</v>
      </c>
      <c r="Q290" s="158" t="s">
        <v>282</v>
      </c>
      <c r="R290" s="158" t="s">
        <v>282</v>
      </c>
      <c r="S290" s="158" t="s">
        <v>46</v>
      </c>
      <c r="T290" s="158" t="s">
        <v>2187</v>
      </c>
      <c r="U290" s="158" t="s">
        <v>2188</v>
      </c>
      <c r="V290" s="162">
        <v>6.3399999999999998E-2</v>
      </c>
      <c r="W290" s="162">
        <v>5.747E-2</v>
      </c>
      <c r="X290" s="158" t="s">
        <v>232</v>
      </c>
      <c r="Z290" s="161">
        <v>251000</v>
      </c>
      <c r="AA290" s="160">
        <v>1</v>
      </c>
      <c r="AB290" s="163">
        <v>103.64</v>
      </c>
      <c r="AD290" s="161">
        <v>260.13600000000002</v>
      </c>
      <c r="AG290" s="158" t="s">
        <v>237</v>
      </c>
      <c r="AH290" s="162">
        <v>7.2900000000000005E-4</v>
      </c>
      <c r="AI290" s="162">
        <v>4.0095219715829203E-3</v>
      </c>
      <c r="AJ290" s="162">
        <v>7.4019463915042205E-4</v>
      </c>
    </row>
    <row r="291" spans="1:36">
      <c r="A291" s="158">
        <v>559</v>
      </c>
      <c r="B291" s="158">
        <v>556</v>
      </c>
      <c r="C291" s="158" t="s">
        <v>2189</v>
      </c>
      <c r="D291" s="158" t="s">
        <v>2190</v>
      </c>
      <c r="E291" s="158" t="s">
        <v>35</v>
      </c>
      <c r="F291" s="158" t="s">
        <v>2191</v>
      </c>
      <c r="G291" s="158" t="s">
        <v>2192</v>
      </c>
      <c r="H291" s="158" t="s">
        <v>38</v>
      </c>
      <c r="I291" s="158" t="s">
        <v>765</v>
      </c>
      <c r="J291" s="158" t="s">
        <v>39</v>
      </c>
      <c r="K291" s="158" t="s">
        <v>39</v>
      </c>
      <c r="L291" s="158" t="s">
        <v>40</v>
      </c>
      <c r="M291" s="158" t="s">
        <v>41</v>
      </c>
      <c r="N291" s="158" t="s">
        <v>59</v>
      </c>
      <c r="O291" s="158" t="s">
        <v>45</v>
      </c>
      <c r="P291" s="158" t="s">
        <v>257</v>
      </c>
      <c r="Q291" s="158" t="s">
        <v>196</v>
      </c>
      <c r="R291" s="158" t="s">
        <v>197</v>
      </c>
      <c r="S291" s="158" t="s">
        <v>46</v>
      </c>
      <c r="T291" s="158" t="s">
        <v>2193</v>
      </c>
      <c r="U291" s="158" t="s">
        <v>2194</v>
      </c>
      <c r="V291" s="162">
        <v>3.9E-2</v>
      </c>
      <c r="W291" s="162">
        <v>4.3720000000000002E-2</v>
      </c>
      <c r="X291" s="158" t="s">
        <v>232</v>
      </c>
      <c r="Z291" s="161">
        <v>342000</v>
      </c>
      <c r="AA291" s="160">
        <v>1</v>
      </c>
      <c r="AB291" s="163">
        <v>100.88</v>
      </c>
      <c r="AD291" s="161">
        <v>345.01</v>
      </c>
      <c r="AG291" s="158" t="s">
        <v>237</v>
      </c>
      <c r="AH291" s="162">
        <v>1.1869999999999999E-3</v>
      </c>
      <c r="AI291" s="162">
        <v>5.3176855357690601E-3</v>
      </c>
      <c r="AJ291" s="162">
        <v>9.816936667664789E-4</v>
      </c>
    </row>
    <row r="292" spans="1:36">
      <c r="A292" s="158">
        <v>559</v>
      </c>
      <c r="B292" s="158">
        <v>556</v>
      </c>
      <c r="C292" s="158" t="s">
        <v>2195</v>
      </c>
      <c r="D292" s="158" t="s">
        <v>2196</v>
      </c>
      <c r="E292" s="158" t="s">
        <v>35</v>
      </c>
      <c r="F292" s="158" t="s">
        <v>2197</v>
      </c>
      <c r="G292" s="158" t="s">
        <v>2198</v>
      </c>
      <c r="H292" s="158" t="s">
        <v>38</v>
      </c>
      <c r="I292" s="158" t="s">
        <v>765</v>
      </c>
      <c r="J292" s="158" t="s">
        <v>39</v>
      </c>
      <c r="K292" s="158" t="s">
        <v>39</v>
      </c>
      <c r="L292" s="158" t="s">
        <v>40</v>
      </c>
      <c r="M292" s="158" t="s">
        <v>41</v>
      </c>
      <c r="N292" s="158" t="s">
        <v>43</v>
      </c>
      <c r="O292" s="158" t="s">
        <v>45</v>
      </c>
      <c r="P292" s="158" t="s">
        <v>257</v>
      </c>
      <c r="Q292" s="158" t="s">
        <v>196</v>
      </c>
      <c r="R292" s="158" t="s">
        <v>197</v>
      </c>
      <c r="S292" s="158" t="s">
        <v>46</v>
      </c>
      <c r="T292" s="158" t="s">
        <v>2199</v>
      </c>
      <c r="U292" s="158" t="s">
        <v>2022</v>
      </c>
      <c r="V292" s="162">
        <v>3.85E-2</v>
      </c>
      <c r="W292" s="162">
        <v>3.9300000000000002E-2</v>
      </c>
      <c r="X292" s="158" t="s">
        <v>232</v>
      </c>
      <c r="Z292" s="161">
        <v>112500.16</v>
      </c>
      <c r="AA292" s="160">
        <v>1</v>
      </c>
      <c r="AB292" s="163">
        <v>101.24</v>
      </c>
      <c r="AD292" s="161">
        <v>113.895</v>
      </c>
      <c r="AG292" s="158" t="s">
        <v>237</v>
      </c>
      <c r="AH292" s="162">
        <v>7.2199999999999999E-4</v>
      </c>
      <c r="AI292" s="162">
        <v>1.7554834864780299E-3</v>
      </c>
      <c r="AJ292" s="162">
        <v>3.24078400122881E-4</v>
      </c>
    </row>
    <row r="293" spans="1:36">
      <c r="A293" s="158">
        <v>559</v>
      </c>
      <c r="B293" s="158">
        <v>556</v>
      </c>
      <c r="C293" s="158" t="s">
        <v>2195</v>
      </c>
      <c r="D293" s="158" t="s">
        <v>2196</v>
      </c>
      <c r="E293" s="158" t="s">
        <v>35</v>
      </c>
      <c r="F293" s="158" t="s">
        <v>2200</v>
      </c>
      <c r="G293" s="158" t="s">
        <v>2201</v>
      </c>
      <c r="H293" s="158" t="s">
        <v>38</v>
      </c>
      <c r="I293" s="158" t="s">
        <v>765</v>
      </c>
      <c r="J293" s="158" t="s">
        <v>39</v>
      </c>
      <c r="K293" s="158" t="s">
        <v>39</v>
      </c>
      <c r="L293" s="158" t="s">
        <v>40</v>
      </c>
      <c r="M293" s="158" t="s">
        <v>41</v>
      </c>
      <c r="N293" s="158" t="s">
        <v>43</v>
      </c>
      <c r="O293" s="158" t="s">
        <v>45</v>
      </c>
      <c r="P293" s="158" t="s">
        <v>257</v>
      </c>
      <c r="Q293" s="158" t="s">
        <v>196</v>
      </c>
      <c r="R293" s="158" t="s">
        <v>197</v>
      </c>
      <c r="S293" s="158" t="s">
        <v>46</v>
      </c>
      <c r="T293" s="158" t="s">
        <v>2202</v>
      </c>
      <c r="U293" s="158" t="s">
        <v>2022</v>
      </c>
      <c r="V293" s="162">
        <v>6.7400000000000002E-2</v>
      </c>
      <c r="W293" s="162">
        <v>4.9570000000000003E-2</v>
      </c>
      <c r="X293" s="158" t="s">
        <v>232</v>
      </c>
      <c r="Z293" s="161">
        <v>32000</v>
      </c>
      <c r="AA293" s="160">
        <v>1</v>
      </c>
      <c r="AB293" s="163">
        <v>101.26</v>
      </c>
      <c r="AD293" s="161">
        <v>32.402999999999999</v>
      </c>
      <c r="AG293" s="158" t="s">
        <v>237</v>
      </c>
      <c r="AH293" s="162">
        <v>1.6000000000000001E-4</v>
      </c>
      <c r="AI293" s="162">
        <v>4.9943545904992796E-4</v>
      </c>
      <c r="AJ293" s="162">
        <v>9.22003799980278E-5</v>
      </c>
    </row>
    <row r="294" spans="1:36">
      <c r="A294" s="158">
        <v>559</v>
      </c>
      <c r="B294" s="158">
        <v>556</v>
      </c>
      <c r="C294" s="158" t="s">
        <v>2203</v>
      </c>
      <c r="D294" s="158" t="s">
        <v>2204</v>
      </c>
      <c r="E294" s="158" t="s">
        <v>35</v>
      </c>
      <c r="F294" s="158" t="s">
        <v>2205</v>
      </c>
      <c r="G294" s="158" t="s">
        <v>2206</v>
      </c>
      <c r="H294" s="158" t="s">
        <v>38</v>
      </c>
      <c r="I294" s="158" t="s">
        <v>765</v>
      </c>
      <c r="J294" s="158" t="s">
        <v>39</v>
      </c>
      <c r="K294" s="158" t="s">
        <v>39</v>
      </c>
      <c r="L294" s="158" t="s">
        <v>40</v>
      </c>
      <c r="M294" s="158" t="s">
        <v>41</v>
      </c>
      <c r="N294" s="158" t="s">
        <v>106</v>
      </c>
      <c r="O294" s="158" t="s">
        <v>45</v>
      </c>
      <c r="P294" s="158" t="s">
        <v>282</v>
      </c>
      <c r="Q294" s="158" t="s">
        <v>282</v>
      </c>
      <c r="R294" s="158" t="s">
        <v>282</v>
      </c>
      <c r="S294" s="158" t="s">
        <v>46</v>
      </c>
      <c r="T294" s="158" t="s">
        <v>2207</v>
      </c>
      <c r="U294" s="158" t="s">
        <v>267</v>
      </c>
      <c r="V294" s="162">
        <v>6.0699999999999997E-2</v>
      </c>
      <c r="W294" s="162">
        <v>6.1589999999999999E-2</v>
      </c>
      <c r="X294" s="158" t="s">
        <v>232</v>
      </c>
      <c r="Z294" s="161">
        <v>177000</v>
      </c>
      <c r="AA294" s="160">
        <v>1</v>
      </c>
      <c r="AB294" s="163">
        <v>100.02</v>
      </c>
      <c r="AD294" s="161">
        <v>177.035</v>
      </c>
      <c r="AG294" s="158" t="s">
        <v>237</v>
      </c>
      <c r="AH294" s="162">
        <v>1.967E-3</v>
      </c>
      <c r="AI294" s="162">
        <v>2.7286735960364299E-3</v>
      </c>
      <c r="AJ294" s="162">
        <v>5.0373824662696396E-4</v>
      </c>
    </row>
    <row r="295" spans="1:36">
      <c r="A295" s="158">
        <v>559</v>
      </c>
      <c r="B295" s="158">
        <v>556</v>
      </c>
      <c r="C295" s="158" t="s">
        <v>2208</v>
      </c>
      <c r="D295" s="158" t="s">
        <v>2209</v>
      </c>
      <c r="E295" s="158" t="s">
        <v>277</v>
      </c>
      <c r="F295" s="158" t="s">
        <v>2210</v>
      </c>
      <c r="G295" s="158" t="s">
        <v>2211</v>
      </c>
      <c r="H295" s="158" t="s">
        <v>38</v>
      </c>
      <c r="I295" s="158" t="s">
        <v>765</v>
      </c>
      <c r="J295" s="158" t="s">
        <v>39</v>
      </c>
      <c r="K295" s="158" t="s">
        <v>138</v>
      </c>
      <c r="L295" s="158" t="s">
        <v>40</v>
      </c>
      <c r="M295" s="158" t="s">
        <v>41</v>
      </c>
      <c r="N295" s="158" t="s">
        <v>106</v>
      </c>
      <c r="O295" s="158" t="s">
        <v>45</v>
      </c>
      <c r="P295" s="158" t="s">
        <v>282</v>
      </c>
      <c r="Q295" s="158" t="s">
        <v>282</v>
      </c>
      <c r="R295" s="158" t="s">
        <v>282</v>
      </c>
      <c r="S295" s="158" t="s">
        <v>46</v>
      </c>
      <c r="T295" s="158" t="s">
        <v>2212</v>
      </c>
      <c r="U295" s="158" t="s">
        <v>2213</v>
      </c>
      <c r="V295" s="162">
        <v>7.7499999999999999E-2</v>
      </c>
      <c r="W295" s="162">
        <v>8.4089999999999998E-2</v>
      </c>
      <c r="X295" s="158" t="s">
        <v>232</v>
      </c>
      <c r="Z295" s="161">
        <v>180000</v>
      </c>
      <c r="AA295" s="160">
        <v>1</v>
      </c>
      <c r="AB295" s="163">
        <v>101</v>
      </c>
      <c r="AD295" s="161">
        <v>181.8</v>
      </c>
      <c r="AG295" s="158" t="s">
        <v>237</v>
      </c>
      <c r="AH295" s="162">
        <v>7.2800000000000002E-4</v>
      </c>
      <c r="AI295" s="162">
        <v>2.8021111018441602E-3</v>
      </c>
      <c r="AJ295" s="162">
        <v>5.1729548574342798E-4</v>
      </c>
    </row>
    <row r="296" spans="1:36">
      <c r="A296" s="158">
        <v>559</v>
      </c>
      <c r="B296" s="158">
        <v>556</v>
      </c>
      <c r="C296" s="158" t="s">
        <v>2214</v>
      </c>
      <c r="D296" s="158" t="s">
        <v>2215</v>
      </c>
      <c r="E296" s="158" t="s">
        <v>277</v>
      </c>
      <c r="F296" s="158" t="s">
        <v>2216</v>
      </c>
      <c r="G296" s="158" t="s">
        <v>2217</v>
      </c>
      <c r="H296" s="158" t="s">
        <v>38</v>
      </c>
      <c r="I296" s="158" t="s">
        <v>765</v>
      </c>
      <c r="J296" s="158" t="s">
        <v>39</v>
      </c>
      <c r="K296" s="158" t="s">
        <v>512</v>
      </c>
      <c r="L296" s="158" t="s">
        <v>40</v>
      </c>
      <c r="M296" s="158" t="s">
        <v>41</v>
      </c>
      <c r="N296" s="158" t="s">
        <v>226</v>
      </c>
      <c r="O296" s="158" t="s">
        <v>45</v>
      </c>
      <c r="P296" s="158" t="s">
        <v>2218</v>
      </c>
      <c r="Q296" s="158" t="s">
        <v>246</v>
      </c>
      <c r="R296" s="158" t="s">
        <v>197</v>
      </c>
      <c r="S296" s="158" t="s">
        <v>46</v>
      </c>
      <c r="T296" s="158" t="s">
        <v>2219</v>
      </c>
      <c r="U296" s="158" t="s">
        <v>595</v>
      </c>
      <c r="V296" s="162">
        <v>7.9500000000000001E-2</v>
      </c>
      <c r="W296" s="162">
        <v>5.3379999999999997E-2</v>
      </c>
      <c r="X296" s="158" t="s">
        <v>232</v>
      </c>
      <c r="Z296" s="161">
        <v>286000</v>
      </c>
      <c r="AA296" s="160">
        <v>1</v>
      </c>
      <c r="AB296" s="163">
        <v>103.75</v>
      </c>
      <c r="AD296" s="161">
        <v>296.72500000000002</v>
      </c>
      <c r="AG296" s="158" t="s">
        <v>237</v>
      </c>
      <c r="AH296" s="162">
        <v>1.6559999999999999E-3</v>
      </c>
      <c r="AI296" s="162">
        <v>4.5734676385847601E-3</v>
      </c>
      <c r="AJ296" s="162">
        <v>8.4430419695939903E-4</v>
      </c>
    </row>
    <row r="297" spans="1:36">
      <c r="A297" s="158">
        <v>559</v>
      </c>
      <c r="B297" s="158">
        <v>556</v>
      </c>
      <c r="C297" s="158" t="s">
        <v>2214</v>
      </c>
      <c r="D297" s="158" t="s">
        <v>2215</v>
      </c>
      <c r="E297" s="158" t="s">
        <v>277</v>
      </c>
      <c r="F297" s="158" t="s">
        <v>2220</v>
      </c>
      <c r="G297" s="158" t="s">
        <v>2221</v>
      </c>
      <c r="H297" s="158" t="s">
        <v>38</v>
      </c>
      <c r="I297" s="158" t="s">
        <v>765</v>
      </c>
      <c r="J297" s="158" t="s">
        <v>39</v>
      </c>
      <c r="K297" s="158" t="s">
        <v>512</v>
      </c>
      <c r="L297" s="158" t="s">
        <v>40</v>
      </c>
      <c r="M297" s="158" t="s">
        <v>41</v>
      </c>
      <c r="N297" s="158" t="s">
        <v>226</v>
      </c>
      <c r="O297" s="158" t="s">
        <v>45</v>
      </c>
      <c r="P297" s="158" t="s">
        <v>2218</v>
      </c>
      <c r="Q297" s="158" t="s">
        <v>246</v>
      </c>
      <c r="R297" s="158" t="s">
        <v>197</v>
      </c>
      <c r="S297" s="158" t="s">
        <v>46</v>
      </c>
      <c r="T297" s="158" t="s">
        <v>2222</v>
      </c>
      <c r="U297" s="158" t="s">
        <v>2223</v>
      </c>
      <c r="V297" s="162">
        <v>0.06</v>
      </c>
      <c r="W297" s="162">
        <v>7.6359999999999997E-2</v>
      </c>
      <c r="X297" s="158" t="s">
        <v>232</v>
      </c>
      <c r="Z297" s="161">
        <v>204000</v>
      </c>
      <c r="AA297" s="160">
        <v>1</v>
      </c>
      <c r="AB297" s="163">
        <v>99.73</v>
      </c>
      <c r="AD297" s="161">
        <v>203.44900000000001</v>
      </c>
      <c r="AG297" s="158" t="s">
        <v>237</v>
      </c>
      <c r="AH297" s="162">
        <v>7.45E-4</v>
      </c>
      <c r="AI297" s="162">
        <v>3.1357935202492499E-3</v>
      </c>
      <c r="AJ297" s="162">
        <v>5.7889632969258505E-4</v>
      </c>
    </row>
    <row r="298" spans="1:36">
      <c r="A298" s="158">
        <v>559</v>
      </c>
      <c r="B298" s="158">
        <v>556</v>
      </c>
      <c r="C298" s="158" t="s">
        <v>2224</v>
      </c>
      <c r="D298" s="158" t="s">
        <v>2225</v>
      </c>
      <c r="E298" s="158" t="s">
        <v>277</v>
      </c>
      <c r="F298" s="158" t="s">
        <v>2226</v>
      </c>
      <c r="G298" s="158" t="s">
        <v>2227</v>
      </c>
      <c r="H298" s="158" t="s">
        <v>38</v>
      </c>
      <c r="I298" s="158" t="s">
        <v>765</v>
      </c>
      <c r="J298" s="158" t="s">
        <v>39</v>
      </c>
      <c r="K298" s="158" t="s">
        <v>39</v>
      </c>
      <c r="L298" s="158" t="s">
        <v>40</v>
      </c>
      <c r="M298" s="158" t="s">
        <v>41</v>
      </c>
      <c r="N298" s="158" t="s">
        <v>226</v>
      </c>
      <c r="O298" s="158" t="s">
        <v>45</v>
      </c>
      <c r="P298" s="158" t="s">
        <v>257</v>
      </c>
      <c r="Q298" s="158" t="s">
        <v>196</v>
      </c>
      <c r="R298" s="158" t="s">
        <v>197</v>
      </c>
      <c r="S298" s="158" t="s">
        <v>46</v>
      </c>
      <c r="T298" s="158" t="s">
        <v>2228</v>
      </c>
      <c r="U298" s="158" t="s">
        <v>2229</v>
      </c>
      <c r="V298" s="162">
        <v>5.6300000000000003E-2</v>
      </c>
      <c r="W298" s="162">
        <v>5.577E-2</v>
      </c>
      <c r="X298" s="158" t="s">
        <v>232</v>
      </c>
      <c r="Z298" s="161">
        <v>135000</v>
      </c>
      <c r="AA298" s="160">
        <v>1</v>
      </c>
      <c r="AB298" s="163">
        <v>100.92</v>
      </c>
      <c r="AD298" s="161">
        <v>136.24199999999999</v>
      </c>
      <c r="AG298" s="158" t="s">
        <v>237</v>
      </c>
      <c r="AH298" s="162">
        <v>2.0799999999999999E-4</v>
      </c>
      <c r="AI298" s="162">
        <v>2.0999187059265799E-3</v>
      </c>
      <c r="AJ298" s="162">
        <v>3.8766431005861498E-4</v>
      </c>
    </row>
    <row r="299" spans="1:36">
      <c r="A299" s="158">
        <v>559</v>
      </c>
      <c r="B299" s="158">
        <v>556</v>
      </c>
      <c r="C299" s="158" t="s">
        <v>2230</v>
      </c>
      <c r="D299" s="158" t="s">
        <v>2231</v>
      </c>
      <c r="E299" s="158" t="s">
        <v>277</v>
      </c>
      <c r="F299" s="158" t="s">
        <v>2232</v>
      </c>
      <c r="G299" s="158" t="s">
        <v>2233</v>
      </c>
      <c r="H299" s="158" t="s">
        <v>38</v>
      </c>
      <c r="I299" s="158" t="s">
        <v>765</v>
      </c>
      <c r="J299" s="158" t="s">
        <v>39</v>
      </c>
      <c r="K299" s="158" t="s">
        <v>39</v>
      </c>
      <c r="L299" s="158" t="s">
        <v>40</v>
      </c>
      <c r="M299" s="158" t="s">
        <v>41</v>
      </c>
      <c r="N299" s="158" t="s">
        <v>226</v>
      </c>
      <c r="O299" s="158" t="s">
        <v>45</v>
      </c>
      <c r="P299" s="158" t="s">
        <v>2218</v>
      </c>
      <c r="Q299" s="158" t="s">
        <v>246</v>
      </c>
      <c r="R299" s="158" t="s">
        <v>197</v>
      </c>
      <c r="S299" s="158" t="s">
        <v>46</v>
      </c>
      <c r="T299" s="158" t="s">
        <v>2234</v>
      </c>
      <c r="U299" s="158" t="s">
        <v>2117</v>
      </c>
      <c r="V299" s="162">
        <v>6.6000000000000003E-2</v>
      </c>
      <c r="W299" s="162">
        <v>6.7559999999999995E-2</v>
      </c>
      <c r="X299" s="158" t="s">
        <v>232</v>
      </c>
      <c r="Z299" s="161">
        <v>257000</v>
      </c>
      <c r="AA299" s="160">
        <v>1</v>
      </c>
      <c r="AB299" s="163">
        <v>99.88</v>
      </c>
      <c r="AD299" s="161">
        <v>256.69200000000001</v>
      </c>
      <c r="AG299" s="158" t="s">
        <v>237</v>
      </c>
      <c r="AH299" s="162">
        <v>4.8999999999999998E-4</v>
      </c>
      <c r="AI299" s="162">
        <v>3.9564267442802102E-3</v>
      </c>
      <c r="AJ299" s="162">
        <v>7.3039277177259501E-4</v>
      </c>
    </row>
    <row r="300" spans="1:36">
      <c r="A300" s="158">
        <v>559</v>
      </c>
      <c r="B300" s="158">
        <v>556</v>
      </c>
      <c r="C300" s="158" t="s">
        <v>2230</v>
      </c>
      <c r="D300" s="158" t="s">
        <v>2231</v>
      </c>
      <c r="E300" s="158" t="s">
        <v>277</v>
      </c>
      <c r="F300" s="158" t="s">
        <v>2235</v>
      </c>
      <c r="G300" s="158" t="s">
        <v>2236</v>
      </c>
      <c r="H300" s="158" t="s">
        <v>38</v>
      </c>
      <c r="I300" s="158" t="s">
        <v>765</v>
      </c>
      <c r="J300" s="158" t="s">
        <v>39</v>
      </c>
      <c r="K300" s="158" t="s">
        <v>39</v>
      </c>
      <c r="L300" s="158" t="s">
        <v>40</v>
      </c>
      <c r="M300" s="158" t="s">
        <v>41</v>
      </c>
      <c r="N300" s="158" t="s">
        <v>226</v>
      </c>
      <c r="O300" s="158" t="s">
        <v>45</v>
      </c>
      <c r="P300" s="158" t="s">
        <v>2218</v>
      </c>
      <c r="Q300" s="158" t="s">
        <v>246</v>
      </c>
      <c r="R300" s="158" t="s">
        <v>197</v>
      </c>
      <c r="S300" s="158" t="s">
        <v>46</v>
      </c>
      <c r="T300" s="158" t="s">
        <v>2237</v>
      </c>
      <c r="U300" s="158" t="s">
        <v>2238</v>
      </c>
      <c r="V300" s="162">
        <v>6.3E-2</v>
      </c>
      <c r="W300" s="162">
        <v>6.5589999999999996E-2</v>
      </c>
      <c r="X300" s="158" t="s">
        <v>232</v>
      </c>
      <c r="Z300" s="161">
        <v>413000</v>
      </c>
      <c r="AA300" s="160">
        <v>1</v>
      </c>
      <c r="AB300" s="163">
        <v>99.4</v>
      </c>
      <c r="AD300" s="161">
        <v>410.52199999999999</v>
      </c>
      <c r="AG300" s="158" t="s">
        <v>237</v>
      </c>
      <c r="AH300" s="162">
        <v>9.1799999999999998E-4</v>
      </c>
      <c r="AI300" s="162">
        <v>6.32743813944593E-3</v>
      </c>
      <c r="AJ300" s="162">
        <v>1.1681032860195999E-3</v>
      </c>
    </row>
    <row r="301" spans="1:36">
      <c r="A301" s="158">
        <v>559</v>
      </c>
      <c r="B301" s="158">
        <v>556</v>
      </c>
      <c r="C301" s="158" t="s">
        <v>2239</v>
      </c>
      <c r="D301" s="158" t="s">
        <v>2240</v>
      </c>
      <c r="E301" s="158" t="s">
        <v>35</v>
      </c>
      <c r="F301" s="158" t="s">
        <v>2241</v>
      </c>
      <c r="G301" s="158" t="s">
        <v>2242</v>
      </c>
      <c r="H301" s="158" t="s">
        <v>38</v>
      </c>
      <c r="I301" s="158" t="s">
        <v>765</v>
      </c>
      <c r="J301" s="158" t="s">
        <v>39</v>
      </c>
      <c r="K301" s="158" t="s">
        <v>138</v>
      </c>
      <c r="L301" s="158" t="s">
        <v>40</v>
      </c>
      <c r="M301" s="158" t="s">
        <v>41</v>
      </c>
      <c r="N301" s="158" t="s">
        <v>66</v>
      </c>
      <c r="O301" s="158" t="s">
        <v>45</v>
      </c>
      <c r="P301" s="158" t="s">
        <v>2243</v>
      </c>
      <c r="Q301" s="158" t="s">
        <v>196</v>
      </c>
      <c r="R301" s="158" t="s">
        <v>197</v>
      </c>
      <c r="S301" s="158" t="s">
        <v>46</v>
      </c>
      <c r="T301" s="158" t="s">
        <v>2244</v>
      </c>
      <c r="U301" s="158" t="s">
        <v>2245</v>
      </c>
      <c r="V301" s="162">
        <v>3.4500000000000003E-2</v>
      </c>
      <c r="W301" s="162">
        <v>5.1799999999999999E-2</v>
      </c>
      <c r="X301" s="158" t="s">
        <v>232</v>
      </c>
      <c r="Z301" s="161">
        <v>997000.43</v>
      </c>
      <c r="AA301" s="160">
        <v>1</v>
      </c>
      <c r="AB301" s="163">
        <v>100.87</v>
      </c>
      <c r="AD301" s="161">
        <v>1005.674</v>
      </c>
      <c r="AG301" s="158" t="s">
        <v>237</v>
      </c>
      <c r="AH301" s="162">
        <v>1.7899999999999999E-3</v>
      </c>
      <c r="AI301" s="162">
        <v>1.55006117459592E-2</v>
      </c>
      <c r="AJ301" s="162">
        <v>2.86155551689906E-3</v>
      </c>
    </row>
    <row r="302" spans="1:36">
      <c r="A302" s="158">
        <v>559</v>
      </c>
      <c r="B302" s="158">
        <v>556</v>
      </c>
      <c r="C302" s="158" t="s">
        <v>2239</v>
      </c>
      <c r="D302" s="158" t="s">
        <v>2240</v>
      </c>
      <c r="E302" s="158" t="s">
        <v>35</v>
      </c>
      <c r="F302" s="158" t="s">
        <v>2246</v>
      </c>
      <c r="G302" s="158" t="s">
        <v>2247</v>
      </c>
      <c r="H302" s="158" t="s">
        <v>38</v>
      </c>
      <c r="I302" s="158" t="s">
        <v>1561</v>
      </c>
      <c r="J302" s="158" t="s">
        <v>39</v>
      </c>
      <c r="K302" s="158" t="s">
        <v>138</v>
      </c>
      <c r="L302" s="158" t="s">
        <v>40</v>
      </c>
      <c r="M302" s="158" t="s">
        <v>41</v>
      </c>
      <c r="N302" s="158" t="s">
        <v>66</v>
      </c>
      <c r="O302" s="158" t="s">
        <v>45</v>
      </c>
      <c r="P302" s="158" t="s">
        <v>2243</v>
      </c>
      <c r="Q302" s="158" t="s">
        <v>196</v>
      </c>
      <c r="R302" s="158" t="s">
        <v>197</v>
      </c>
      <c r="S302" s="158" t="s">
        <v>46</v>
      </c>
      <c r="T302" s="158" t="s">
        <v>2248</v>
      </c>
      <c r="U302" s="158" t="s">
        <v>2103</v>
      </c>
      <c r="V302" s="162">
        <v>7.4999999999999997E-3</v>
      </c>
      <c r="W302" s="162">
        <v>-9.6339999999999995E-2</v>
      </c>
      <c r="X302" s="158" t="s">
        <v>232</v>
      </c>
      <c r="Z302" s="161">
        <v>461000</v>
      </c>
      <c r="AA302" s="160">
        <v>1</v>
      </c>
      <c r="AB302" s="163">
        <v>126.7</v>
      </c>
      <c r="AD302" s="161">
        <v>584.08699999999999</v>
      </c>
      <c r="AG302" s="158" t="s">
        <v>237</v>
      </c>
      <c r="AH302" s="162">
        <v>8.8400000000000002E-4</v>
      </c>
      <c r="AI302" s="162">
        <v>9.0026219314788408E-3</v>
      </c>
      <c r="AJ302" s="162">
        <v>1.6619668227801001E-3</v>
      </c>
    </row>
    <row r="303" spans="1:36">
      <c r="A303" s="158">
        <v>559</v>
      </c>
      <c r="B303" s="158">
        <v>556</v>
      </c>
      <c r="C303" s="158" t="s">
        <v>2249</v>
      </c>
      <c r="D303" s="158" t="s">
        <v>2250</v>
      </c>
      <c r="E303" s="158" t="s">
        <v>277</v>
      </c>
      <c r="F303" s="158" t="s">
        <v>2251</v>
      </c>
      <c r="G303" s="158" t="s">
        <v>2252</v>
      </c>
      <c r="H303" s="158" t="s">
        <v>38</v>
      </c>
      <c r="I303" s="158" t="s">
        <v>765</v>
      </c>
      <c r="J303" s="158" t="s">
        <v>39</v>
      </c>
      <c r="K303" s="158" t="s">
        <v>138</v>
      </c>
      <c r="L303" s="158" t="s">
        <v>40</v>
      </c>
      <c r="M303" s="158" t="s">
        <v>41</v>
      </c>
      <c r="N303" s="158" t="s">
        <v>43</v>
      </c>
      <c r="O303" s="158" t="s">
        <v>45</v>
      </c>
      <c r="P303" s="158" t="s">
        <v>2243</v>
      </c>
      <c r="Q303" s="158" t="s">
        <v>196</v>
      </c>
      <c r="R303" s="158" t="s">
        <v>197</v>
      </c>
      <c r="S303" s="158" t="s">
        <v>46</v>
      </c>
      <c r="T303" s="158" t="s">
        <v>2253</v>
      </c>
      <c r="U303" s="158" t="s">
        <v>2254</v>
      </c>
      <c r="V303" s="162">
        <v>6.8000000000000005E-2</v>
      </c>
      <c r="W303" s="162">
        <v>6.923E-2</v>
      </c>
      <c r="X303" s="158" t="s">
        <v>232</v>
      </c>
      <c r="Z303" s="161">
        <v>161000</v>
      </c>
      <c r="AA303" s="160">
        <v>1</v>
      </c>
      <c r="AB303" s="163">
        <v>101</v>
      </c>
      <c r="AD303" s="161">
        <v>162.61000000000001</v>
      </c>
      <c r="AG303" s="158" t="s">
        <v>237</v>
      </c>
      <c r="AH303" s="162">
        <v>1.238E-3</v>
      </c>
      <c r="AI303" s="162">
        <v>2.5063327077606101E-3</v>
      </c>
      <c r="AJ303" s="162">
        <v>4.626920733594E-4</v>
      </c>
    </row>
    <row r="304" spans="1:36">
      <c r="A304" s="158">
        <v>559</v>
      </c>
      <c r="B304" s="158">
        <v>556</v>
      </c>
      <c r="C304" s="158" t="s">
        <v>2255</v>
      </c>
      <c r="D304" s="158" t="s">
        <v>2256</v>
      </c>
      <c r="E304" s="158" t="s">
        <v>35</v>
      </c>
      <c r="F304" s="158" t="s">
        <v>2257</v>
      </c>
      <c r="G304" s="158" t="s">
        <v>2258</v>
      </c>
      <c r="H304" s="158" t="s">
        <v>38</v>
      </c>
      <c r="I304" s="158" t="s">
        <v>1561</v>
      </c>
      <c r="J304" s="158" t="s">
        <v>39</v>
      </c>
      <c r="K304" s="158" t="s">
        <v>39</v>
      </c>
      <c r="L304" s="158" t="s">
        <v>40</v>
      </c>
      <c r="M304" s="158" t="s">
        <v>41</v>
      </c>
      <c r="N304" s="158" t="s">
        <v>66</v>
      </c>
      <c r="O304" s="158" t="s">
        <v>45</v>
      </c>
      <c r="P304" s="158" t="s">
        <v>2243</v>
      </c>
      <c r="Q304" s="158" t="s">
        <v>196</v>
      </c>
      <c r="R304" s="158" t="s">
        <v>197</v>
      </c>
      <c r="S304" s="158" t="s">
        <v>46</v>
      </c>
      <c r="T304" s="158" t="s">
        <v>1995</v>
      </c>
      <c r="U304" s="158" t="s">
        <v>2259</v>
      </c>
      <c r="V304" s="162">
        <v>1.25E-3</v>
      </c>
      <c r="W304" s="162">
        <v>4.3119999999999999E-2</v>
      </c>
      <c r="X304" s="158" t="s">
        <v>232</v>
      </c>
      <c r="Z304" s="161">
        <v>27000</v>
      </c>
      <c r="AA304" s="160">
        <v>1</v>
      </c>
      <c r="AB304" s="163">
        <v>95.9</v>
      </c>
      <c r="AD304" s="161">
        <v>25.893000000000001</v>
      </c>
      <c r="AG304" s="158" t="s">
        <v>237</v>
      </c>
      <c r="AH304" s="162">
        <v>4.8000000000000001E-5</v>
      </c>
      <c r="AI304" s="162">
        <v>3.9909275445572601E-4</v>
      </c>
      <c r="AJ304" s="162">
        <v>7.3676193687318995E-5</v>
      </c>
    </row>
    <row r="305" spans="1:36">
      <c r="A305" s="158">
        <v>559</v>
      </c>
      <c r="B305" s="158">
        <v>556</v>
      </c>
      <c r="C305" s="158" t="s">
        <v>2260</v>
      </c>
      <c r="D305" s="158" t="s">
        <v>2261</v>
      </c>
      <c r="E305" s="158" t="s">
        <v>35</v>
      </c>
      <c r="F305" s="158" t="s">
        <v>2262</v>
      </c>
      <c r="G305" s="158" t="s">
        <v>2263</v>
      </c>
      <c r="H305" s="158" t="s">
        <v>38</v>
      </c>
      <c r="I305" s="158" t="s">
        <v>765</v>
      </c>
      <c r="J305" s="158" t="s">
        <v>39</v>
      </c>
      <c r="K305" s="158" t="s">
        <v>39</v>
      </c>
      <c r="L305" s="158" t="s">
        <v>40</v>
      </c>
      <c r="M305" s="158" t="s">
        <v>41</v>
      </c>
      <c r="N305" s="158" t="s">
        <v>226</v>
      </c>
      <c r="O305" s="158" t="s">
        <v>45</v>
      </c>
      <c r="P305" s="158" t="s">
        <v>265</v>
      </c>
      <c r="Q305" s="158" t="s">
        <v>196</v>
      </c>
      <c r="R305" s="158" t="s">
        <v>197</v>
      </c>
      <c r="S305" s="158" t="s">
        <v>46</v>
      </c>
      <c r="T305" s="158" t="s">
        <v>2264</v>
      </c>
      <c r="U305" s="158" t="s">
        <v>2265</v>
      </c>
      <c r="V305" s="162">
        <v>2.3E-2</v>
      </c>
      <c r="W305" s="162">
        <v>3.884E-2</v>
      </c>
      <c r="X305" s="158" t="s">
        <v>232</v>
      </c>
      <c r="Z305" s="161">
        <v>763484.86</v>
      </c>
      <c r="AA305" s="160">
        <v>1</v>
      </c>
      <c r="AB305" s="163">
        <v>98.94</v>
      </c>
      <c r="AD305" s="161">
        <v>755.39200000000005</v>
      </c>
      <c r="AG305" s="158" t="s">
        <v>237</v>
      </c>
      <c r="AH305" s="162">
        <v>1.1249999999999999E-3</v>
      </c>
      <c r="AI305" s="162">
        <v>1.16429707735512E-2</v>
      </c>
      <c r="AJ305" s="162">
        <v>2.1493995073346098E-3</v>
      </c>
    </row>
    <row r="306" spans="1:36">
      <c r="A306" s="158">
        <v>559</v>
      </c>
      <c r="B306" s="158">
        <v>556</v>
      </c>
      <c r="C306" s="158" t="s">
        <v>2266</v>
      </c>
      <c r="D306" s="158" t="s">
        <v>2267</v>
      </c>
      <c r="E306" s="158" t="s">
        <v>35</v>
      </c>
      <c r="F306" s="158" t="s">
        <v>2268</v>
      </c>
      <c r="G306" s="158" t="s">
        <v>2269</v>
      </c>
      <c r="H306" s="158" t="s">
        <v>38</v>
      </c>
      <c r="I306" s="158" t="s">
        <v>765</v>
      </c>
      <c r="J306" s="158" t="s">
        <v>39</v>
      </c>
      <c r="K306" s="158" t="s">
        <v>39</v>
      </c>
      <c r="L306" s="158" t="s">
        <v>40</v>
      </c>
      <c r="M306" s="158" t="s">
        <v>41</v>
      </c>
      <c r="N306" s="158" t="s">
        <v>106</v>
      </c>
      <c r="O306" s="158" t="s">
        <v>45</v>
      </c>
      <c r="P306" s="158" t="s">
        <v>282</v>
      </c>
      <c r="Q306" s="158" t="s">
        <v>282</v>
      </c>
      <c r="R306" s="158" t="s">
        <v>282</v>
      </c>
      <c r="S306" s="158" t="s">
        <v>46</v>
      </c>
      <c r="T306" s="158" t="s">
        <v>2270</v>
      </c>
      <c r="U306" s="158" t="s">
        <v>2271</v>
      </c>
      <c r="V306" s="162">
        <v>8.5000000000000006E-2</v>
      </c>
      <c r="W306" s="162">
        <v>5.7020000000000001E-2</v>
      </c>
      <c r="X306" s="158" t="s">
        <v>232</v>
      </c>
      <c r="Z306" s="161">
        <v>122500</v>
      </c>
      <c r="AA306" s="160">
        <v>1</v>
      </c>
      <c r="AB306" s="163">
        <v>102</v>
      </c>
      <c r="AD306" s="161">
        <v>124.95</v>
      </c>
      <c r="AG306" s="158" t="s">
        <v>237</v>
      </c>
      <c r="AH306" s="162">
        <v>1.346E-3</v>
      </c>
      <c r="AI306" s="162">
        <v>1.92587338930379E-3</v>
      </c>
      <c r="AJ306" s="162">
        <v>3.5553394358438603E-4</v>
      </c>
    </row>
    <row r="307" spans="1:36">
      <c r="A307" s="158">
        <v>559</v>
      </c>
      <c r="B307" s="158">
        <v>556</v>
      </c>
      <c r="C307" s="158" t="s">
        <v>2266</v>
      </c>
      <c r="D307" s="158" t="s">
        <v>2267</v>
      </c>
      <c r="E307" s="158" t="s">
        <v>35</v>
      </c>
      <c r="F307" s="158" t="s">
        <v>2272</v>
      </c>
      <c r="G307" s="158" t="s">
        <v>2273</v>
      </c>
      <c r="H307" s="158" t="s">
        <v>38</v>
      </c>
      <c r="I307" s="158" t="s">
        <v>765</v>
      </c>
      <c r="J307" s="158" t="s">
        <v>39</v>
      </c>
      <c r="K307" s="158" t="s">
        <v>39</v>
      </c>
      <c r="L307" s="158" t="s">
        <v>40</v>
      </c>
      <c r="M307" s="158" t="s">
        <v>41</v>
      </c>
      <c r="N307" s="158" t="s">
        <v>106</v>
      </c>
      <c r="O307" s="158" t="s">
        <v>45</v>
      </c>
      <c r="P307" s="158" t="s">
        <v>282</v>
      </c>
      <c r="Q307" s="158" t="s">
        <v>282</v>
      </c>
      <c r="R307" s="158" t="s">
        <v>282</v>
      </c>
      <c r="S307" s="158" t="s">
        <v>46</v>
      </c>
      <c r="T307" s="158" t="s">
        <v>2274</v>
      </c>
      <c r="U307" s="158" t="s">
        <v>267</v>
      </c>
      <c r="V307" s="162">
        <v>7.17E-2</v>
      </c>
      <c r="W307" s="162">
        <v>4.777E-2</v>
      </c>
      <c r="X307" s="158" t="s">
        <v>232</v>
      </c>
      <c r="Z307" s="161">
        <v>55273</v>
      </c>
      <c r="AA307" s="160">
        <v>1</v>
      </c>
      <c r="AB307" s="163">
        <v>104.78</v>
      </c>
      <c r="AD307" s="161">
        <v>57.914999999999999</v>
      </c>
      <c r="AG307" s="158" t="s">
        <v>237</v>
      </c>
      <c r="AH307" s="162">
        <v>2.9500000000000001E-4</v>
      </c>
      <c r="AI307" s="162">
        <v>8.92653481229886E-4</v>
      </c>
      <c r="AJ307" s="162">
        <v>1.6479204406615901E-4</v>
      </c>
    </row>
    <row r="308" spans="1:36">
      <c r="A308" s="158">
        <v>559</v>
      </c>
      <c r="B308" s="158">
        <v>556</v>
      </c>
      <c r="C308" s="158" t="s">
        <v>2275</v>
      </c>
      <c r="D308" s="158" t="s">
        <v>2276</v>
      </c>
      <c r="E308" s="158" t="s">
        <v>35</v>
      </c>
      <c r="F308" s="158" t="s">
        <v>2277</v>
      </c>
      <c r="G308" s="158" t="s">
        <v>2278</v>
      </c>
      <c r="H308" s="158" t="s">
        <v>38</v>
      </c>
      <c r="I308" s="158" t="s">
        <v>1383</v>
      </c>
      <c r="J308" s="158" t="s">
        <v>39</v>
      </c>
      <c r="K308" s="158" t="s">
        <v>39</v>
      </c>
      <c r="L308" s="158" t="s">
        <v>40</v>
      </c>
      <c r="M308" s="158" t="s">
        <v>41</v>
      </c>
      <c r="N308" s="158" t="s">
        <v>43</v>
      </c>
      <c r="O308" s="158" t="s">
        <v>45</v>
      </c>
      <c r="P308" s="158" t="s">
        <v>282</v>
      </c>
      <c r="Q308" s="158" t="s">
        <v>282</v>
      </c>
      <c r="R308" s="158" t="s">
        <v>282</v>
      </c>
      <c r="S308" s="158" t="s">
        <v>46</v>
      </c>
      <c r="T308" s="158" t="s">
        <v>2093</v>
      </c>
      <c r="U308" s="158" t="s">
        <v>2279</v>
      </c>
      <c r="V308" s="162">
        <v>1.9E-2</v>
      </c>
      <c r="W308" s="162">
        <v>3.2719999999999999E-2</v>
      </c>
      <c r="X308" s="158" t="s">
        <v>232</v>
      </c>
      <c r="Z308" s="161">
        <v>514476.31</v>
      </c>
      <c r="AA308" s="160">
        <v>1</v>
      </c>
      <c r="AB308" s="163">
        <v>113.93</v>
      </c>
      <c r="AD308" s="161">
        <v>586.14300000000003</v>
      </c>
      <c r="AG308" s="158" t="s">
        <v>237</v>
      </c>
      <c r="AH308" s="162">
        <v>7.7899999999999996E-4</v>
      </c>
      <c r="AI308" s="162">
        <v>9.0343092146592599E-3</v>
      </c>
      <c r="AJ308" s="162">
        <v>1.6678165867433899E-3</v>
      </c>
    </row>
    <row r="309" spans="1:36">
      <c r="A309" s="158">
        <v>559</v>
      </c>
      <c r="B309" s="158">
        <v>556</v>
      </c>
      <c r="C309" s="158" t="s">
        <v>2280</v>
      </c>
      <c r="D309" s="158" t="s">
        <v>2281</v>
      </c>
      <c r="E309" s="158" t="s">
        <v>35</v>
      </c>
      <c r="F309" s="158" t="s">
        <v>2282</v>
      </c>
      <c r="G309" s="158" t="s">
        <v>2283</v>
      </c>
      <c r="H309" s="158" t="s">
        <v>38</v>
      </c>
      <c r="I309" s="158" t="s">
        <v>1383</v>
      </c>
      <c r="J309" s="158" t="s">
        <v>39</v>
      </c>
      <c r="K309" s="158" t="s">
        <v>39</v>
      </c>
      <c r="L309" s="158" t="s">
        <v>40</v>
      </c>
      <c r="M309" s="158" t="s">
        <v>41</v>
      </c>
      <c r="N309" s="158" t="s">
        <v>43</v>
      </c>
      <c r="O309" s="158" t="s">
        <v>45</v>
      </c>
      <c r="P309" s="158" t="s">
        <v>265</v>
      </c>
      <c r="Q309" s="158" t="s">
        <v>196</v>
      </c>
      <c r="R309" s="158" t="s">
        <v>197</v>
      </c>
      <c r="S309" s="158" t="s">
        <v>46</v>
      </c>
      <c r="T309" s="158" t="s">
        <v>2284</v>
      </c>
      <c r="U309" s="158" t="s">
        <v>2285</v>
      </c>
      <c r="V309" s="162">
        <v>1.83E-2</v>
      </c>
      <c r="W309" s="162">
        <v>2.4580000000000001E-2</v>
      </c>
      <c r="X309" s="158" t="s">
        <v>232</v>
      </c>
      <c r="Z309" s="161">
        <v>128785.71</v>
      </c>
      <c r="AA309" s="160">
        <v>1</v>
      </c>
      <c r="AB309" s="163">
        <v>118</v>
      </c>
      <c r="AD309" s="161">
        <v>151.96700000000001</v>
      </c>
      <c r="AG309" s="158" t="s">
        <v>237</v>
      </c>
      <c r="AH309" s="162">
        <v>5.5000000000000003E-4</v>
      </c>
      <c r="AI309" s="162">
        <v>2.3422926509618401E-3</v>
      </c>
      <c r="AJ309" s="162">
        <v>4.32408769886081E-4</v>
      </c>
    </row>
    <row r="310" spans="1:36">
      <c r="A310" s="158">
        <v>559</v>
      </c>
      <c r="B310" s="158">
        <v>556</v>
      </c>
      <c r="C310" s="158" t="s">
        <v>2280</v>
      </c>
      <c r="D310" s="158" t="s">
        <v>2281</v>
      </c>
      <c r="E310" s="158" t="s">
        <v>35</v>
      </c>
      <c r="F310" s="158" t="s">
        <v>2286</v>
      </c>
      <c r="G310" s="158" t="s">
        <v>2287</v>
      </c>
      <c r="H310" s="158" t="s">
        <v>38</v>
      </c>
      <c r="I310" s="158" t="s">
        <v>1383</v>
      </c>
      <c r="J310" s="158" t="s">
        <v>39</v>
      </c>
      <c r="K310" s="158" t="s">
        <v>39</v>
      </c>
      <c r="L310" s="158" t="s">
        <v>40</v>
      </c>
      <c r="M310" s="158" t="s">
        <v>41</v>
      </c>
      <c r="N310" s="158" t="s">
        <v>43</v>
      </c>
      <c r="O310" s="158" t="s">
        <v>45</v>
      </c>
      <c r="P310" s="158" t="s">
        <v>265</v>
      </c>
      <c r="Q310" s="158" t="s">
        <v>196</v>
      </c>
      <c r="R310" s="158" t="s">
        <v>197</v>
      </c>
      <c r="S310" s="158" t="s">
        <v>46</v>
      </c>
      <c r="T310" s="158" t="s">
        <v>2288</v>
      </c>
      <c r="U310" s="158" t="s">
        <v>2159</v>
      </c>
      <c r="V310" s="162">
        <v>1.5299999999999999E-2</v>
      </c>
      <c r="W310" s="162">
        <v>2.4379999999999999E-2</v>
      </c>
      <c r="X310" s="158" t="s">
        <v>232</v>
      </c>
      <c r="Z310" s="161">
        <v>175000.64</v>
      </c>
      <c r="AA310" s="160">
        <v>1</v>
      </c>
      <c r="AB310" s="163">
        <v>116.67</v>
      </c>
      <c r="AC310" s="161">
        <v>8.3260000000000005</v>
      </c>
      <c r="AD310" s="161">
        <v>212.499</v>
      </c>
      <c r="AG310" s="158" t="s">
        <v>237</v>
      </c>
      <c r="AH310" s="162">
        <v>3.6200000000000002E-4</v>
      </c>
      <c r="AI310" s="162">
        <v>3.2752806486198E-3</v>
      </c>
      <c r="AJ310" s="162">
        <v>6.0464693671809103E-4</v>
      </c>
    </row>
    <row r="311" spans="1:36">
      <c r="A311" s="158">
        <v>559</v>
      </c>
      <c r="B311" s="158">
        <v>556</v>
      </c>
      <c r="C311" s="158" t="s">
        <v>2289</v>
      </c>
      <c r="D311" s="158" t="s">
        <v>2290</v>
      </c>
      <c r="E311" s="158" t="s">
        <v>35</v>
      </c>
      <c r="F311" s="158" t="s">
        <v>2291</v>
      </c>
      <c r="G311" s="158" t="s">
        <v>2292</v>
      </c>
      <c r="H311" s="158" t="s">
        <v>38</v>
      </c>
      <c r="I311" s="158" t="s">
        <v>1383</v>
      </c>
      <c r="J311" s="158" t="s">
        <v>39</v>
      </c>
      <c r="K311" s="158" t="s">
        <v>39</v>
      </c>
      <c r="L311" s="158" t="s">
        <v>40</v>
      </c>
      <c r="M311" s="158" t="s">
        <v>41</v>
      </c>
      <c r="N311" s="158" t="s">
        <v>1120</v>
      </c>
      <c r="O311" s="158" t="s">
        <v>45</v>
      </c>
      <c r="P311" s="158" t="s">
        <v>2140</v>
      </c>
      <c r="Q311" s="158" t="s">
        <v>196</v>
      </c>
      <c r="R311" s="158" t="s">
        <v>197</v>
      </c>
      <c r="S311" s="158" t="s">
        <v>46</v>
      </c>
      <c r="T311" s="158" t="s">
        <v>2293</v>
      </c>
      <c r="U311" s="158" t="s">
        <v>2294</v>
      </c>
      <c r="V311" s="162">
        <v>1.7000000000000001E-2</v>
      </c>
      <c r="W311" s="162">
        <v>2.205E-2</v>
      </c>
      <c r="X311" s="158" t="s">
        <v>232</v>
      </c>
      <c r="Z311" s="161">
        <v>114400</v>
      </c>
      <c r="AA311" s="160">
        <v>1</v>
      </c>
      <c r="AB311" s="163">
        <v>116.37</v>
      </c>
      <c r="AD311" s="161">
        <v>133.12700000000001</v>
      </c>
      <c r="AG311" s="158" t="s">
        <v>237</v>
      </c>
      <c r="AH311" s="162">
        <v>1.13E-4</v>
      </c>
      <c r="AI311" s="162">
        <v>2.0519110519599398E-3</v>
      </c>
      <c r="AJ311" s="162">
        <v>3.7880165551871001E-4</v>
      </c>
    </row>
    <row r="312" spans="1:36">
      <c r="A312" s="158">
        <v>559</v>
      </c>
      <c r="B312" s="158">
        <v>556</v>
      </c>
      <c r="C312" s="158" t="s">
        <v>2295</v>
      </c>
      <c r="D312" s="158" t="s">
        <v>2296</v>
      </c>
      <c r="E312" s="158" t="s">
        <v>35</v>
      </c>
      <c r="F312" s="158" t="s">
        <v>2297</v>
      </c>
      <c r="G312" s="158" t="s">
        <v>2298</v>
      </c>
      <c r="H312" s="158" t="s">
        <v>38</v>
      </c>
      <c r="I312" s="158" t="s">
        <v>1383</v>
      </c>
      <c r="J312" s="158" t="s">
        <v>39</v>
      </c>
      <c r="K312" s="158" t="s">
        <v>39</v>
      </c>
      <c r="L312" s="158" t="s">
        <v>40</v>
      </c>
      <c r="M312" s="158" t="s">
        <v>41</v>
      </c>
      <c r="N312" s="158" t="s">
        <v>43</v>
      </c>
      <c r="O312" s="158" t="s">
        <v>45</v>
      </c>
      <c r="P312" s="158" t="s">
        <v>2140</v>
      </c>
      <c r="Q312" s="158" t="s">
        <v>196</v>
      </c>
      <c r="R312" s="158" t="s">
        <v>197</v>
      </c>
      <c r="S312" s="158" t="s">
        <v>46</v>
      </c>
      <c r="T312" s="158" t="s">
        <v>2299</v>
      </c>
      <c r="U312" s="158" t="s">
        <v>2300</v>
      </c>
      <c r="V312" s="162">
        <v>2.3699999999999999E-2</v>
      </c>
      <c r="W312" s="162">
        <v>2.418E-2</v>
      </c>
      <c r="X312" s="158" t="s">
        <v>232</v>
      </c>
      <c r="Z312" s="161">
        <v>154000</v>
      </c>
      <c r="AA312" s="160">
        <v>1</v>
      </c>
      <c r="AB312" s="163">
        <v>101.21</v>
      </c>
      <c r="AD312" s="161">
        <v>155.863</v>
      </c>
      <c r="AG312" s="158" t="s">
        <v>237</v>
      </c>
      <c r="AH312" s="162">
        <v>1.54E-4</v>
      </c>
      <c r="AI312" s="162">
        <v>2.4023463339448701E-3</v>
      </c>
      <c r="AJ312" s="162">
        <v>4.4349523219264198E-4</v>
      </c>
    </row>
    <row r="313" spans="1:36">
      <c r="A313" s="158">
        <v>559</v>
      </c>
      <c r="B313" s="158">
        <v>556</v>
      </c>
      <c r="C313" s="158" t="s">
        <v>2295</v>
      </c>
      <c r="D313" s="158" t="s">
        <v>2296</v>
      </c>
      <c r="E313" s="158" t="s">
        <v>35</v>
      </c>
      <c r="F313" s="158" t="s">
        <v>2301</v>
      </c>
      <c r="G313" s="158" t="s">
        <v>2302</v>
      </c>
      <c r="H313" s="158" t="s">
        <v>38</v>
      </c>
      <c r="I313" s="158" t="s">
        <v>1383</v>
      </c>
      <c r="J313" s="158" t="s">
        <v>39</v>
      </c>
      <c r="K313" s="158" t="s">
        <v>39</v>
      </c>
      <c r="L313" s="158" t="s">
        <v>40</v>
      </c>
      <c r="M313" s="158" t="s">
        <v>41</v>
      </c>
      <c r="N313" s="158" t="s">
        <v>43</v>
      </c>
      <c r="O313" s="158" t="s">
        <v>45</v>
      </c>
      <c r="P313" s="158" t="s">
        <v>2140</v>
      </c>
      <c r="Q313" s="158" t="s">
        <v>196</v>
      </c>
      <c r="R313" s="158" t="s">
        <v>197</v>
      </c>
      <c r="S313" s="158" t="s">
        <v>46</v>
      </c>
      <c r="T313" s="158" t="s">
        <v>2303</v>
      </c>
      <c r="U313" s="158" t="s">
        <v>2304</v>
      </c>
      <c r="V313" s="162">
        <v>7.7999999999999996E-3</v>
      </c>
      <c r="W313" s="162">
        <v>2.35E-2</v>
      </c>
      <c r="X313" s="158" t="s">
        <v>232</v>
      </c>
      <c r="Z313" s="161">
        <v>193121.95</v>
      </c>
      <c r="AA313" s="160">
        <v>1</v>
      </c>
      <c r="AB313" s="163">
        <v>114.51</v>
      </c>
      <c r="AD313" s="161">
        <v>221.14400000000001</v>
      </c>
      <c r="AG313" s="158" t="s">
        <v>237</v>
      </c>
      <c r="AH313" s="162">
        <v>3.6900000000000002E-4</v>
      </c>
      <c r="AI313" s="162">
        <v>3.4085253203300298E-3</v>
      </c>
      <c r="AJ313" s="162">
        <v>6.2924512882036199E-4</v>
      </c>
    </row>
    <row r="314" spans="1:36">
      <c r="A314" s="158">
        <v>559</v>
      </c>
      <c r="B314" s="158">
        <v>556</v>
      </c>
      <c r="C314" s="158" t="s">
        <v>2295</v>
      </c>
      <c r="D314" s="158" t="s">
        <v>2296</v>
      </c>
      <c r="E314" s="158" t="s">
        <v>35</v>
      </c>
      <c r="F314" s="158" t="s">
        <v>2305</v>
      </c>
      <c r="G314" s="158" t="s">
        <v>2306</v>
      </c>
      <c r="H314" s="158" t="s">
        <v>38</v>
      </c>
      <c r="I314" s="158" t="s">
        <v>1383</v>
      </c>
      <c r="J314" s="158" t="s">
        <v>39</v>
      </c>
      <c r="K314" s="158" t="s">
        <v>39</v>
      </c>
      <c r="L314" s="158" t="s">
        <v>40</v>
      </c>
      <c r="M314" s="158" t="s">
        <v>41</v>
      </c>
      <c r="N314" s="158" t="s">
        <v>43</v>
      </c>
      <c r="O314" s="158" t="s">
        <v>45</v>
      </c>
      <c r="P314" s="158" t="s">
        <v>2140</v>
      </c>
      <c r="Q314" s="158" t="s">
        <v>196</v>
      </c>
      <c r="R314" s="158" t="s">
        <v>197</v>
      </c>
      <c r="S314" s="158" t="s">
        <v>46</v>
      </c>
      <c r="T314" s="158" t="s">
        <v>2307</v>
      </c>
      <c r="U314" s="158" t="s">
        <v>2308</v>
      </c>
      <c r="V314" s="162">
        <v>2.5999999999999999E-2</v>
      </c>
      <c r="W314" s="162">
        <v>2.3230000000000001E-2</v>
      </c>
      <c r="X314" s="158" t="s">
        <v>232</v>
      </c>
      <c r="Z314" s="161">
        <v>82000</v>
      </c>
      <c r="AA314" s="160">
        <v>1</v>
      </c>
      <c r="AB314" s="163">
        <v>108.26</v>
      </c>
      <c r="AC314" s="161">
        <v>1.1419999999999999</v>
      </c>
      <c r="AD314" s="161">
        <v>89.915000000000006</v>
      </c>
      <c r="AG314" s="158" t="s">
        <v>237</v>
      </c>
      <c r="AH314" s="162">
        <v>1.5300000000000001E-4</v>
      </c>
      <c r="AI314" s="162">
        <v>1.3858708214649E-3</v>
      </c>
      <c r="AJ314" s="162">
        <v>2.55844502131094E-4</v>
      </c>
    </row>
    <row r="315" spans="1:36">
      <c r="A315" s="158">
        <v>559</v>
      </c>
      <c r="B315" s="158">
        <v>556</v>
      </c>
      <c r="C315" s="158" t="s">
        <v>2295</v>
      </c>
      <c r="D315" s="158" t="s">
        <v>2296</v>
      </c>
      <c r="E315" s="158" t="s">
        <v>35</v>
      </c>
      <c r="F315" s="158" t="s">
        <v>2309</v>
      </c>
      <c r="G315" s="158" t="s">
        <v>2310</v>
      </c>
      <c r="H315" s="158" t="s">
        <v>38</v>
      </c>
      <c r="I315" s="158" t="s">
        <v>1383</v>
      </c>
      <c r="J315" s="158" t="s">
        <v>39</v>
      </c>
      <c r="K315" s="158" t="s">
        <v>39</v>
      </c>
      <c r="L315" s="158" t="s">
        <v>40</v>
      </c>
      <c r="M315" s="158" t="s">
        <v>41</v>
      </c>
      <c r="N315" s="158" t="s">
        <v>43</v>
      </c>
      <c r="O315" s="158" t="s">
        <v>45</v>
      </c>
      <c r="P315" s="158" t="s">
        <v>2140</v>
      </c>
      <c r="Q315" s="158" t="s">
        <v>196</v>
      </c>
      <c r="R315" s="158" t="s">
        <v>197</v>
      </c>
      <c r="S315" s="158" t="s">
        <v>46</v>
      </c>
      <c r="T315" s="158" t="s">
        <v>2311</v>
      </c>
      <c r="U315" s="158" t="s">
        <v>2312</v>
      </c>
      <c r="V315" s="162">
        <v>1.8200000000000001E-2</v>
      </c>
      <c r="W315" s="162">
        <v>2.3460000000000002E-2</v>
      </c>
      <c r="X315" s="158" t="s">
        <v>232</v>
      </c>
      <c r="Z315" s="161">
        <v>3000</v>
      </c>
      <c r="AA315" s="160">
        <v>1</v>
      </c>
      <c r="AB315" s="163">
        <v>118.89</v>
      </c>
      <c r="AD315" s="161">
        <v>3.5670000000000002</v>
      </c>
      <c r="AG315" s="158" t="s">
        <v>237</v>
      </c>
      <c r="AH315" s="162">
        <v>6.0000000000000002E-6</v>
      </c>
      <c r="AI315" s="162">
        <v>5.4974090577269398E-5</v>
      </c>
      <c r="AJ315" s="162">
        <v>1.0148722821788199E-5</v>
      </c>
    </row>
    <row r="316" spans="1:36">
      <c r="A316" s="158">
        <v>559</v>
      </c>
      <c r="B316" s="158">
        <v>556</v>
      </c>
      <c r="C316" s="158" t="s">
        <v>2295</v>
      </c>
      <c r="D316" s="158" t="s">
        <v>2296</v>
      </c>
      <c r="E316" s="158" t="s">
        <v>35</v>
      </c>
      <c r="F316" s="158" t="s">
        <v>2313</v>
      </c>
      <c r="G316" s="158" t="s">
        <v>2314</v>
      </c>
      <c r="H316" s="158" t="s">
        <v>38</v>
      </c>
      <c r="I316" s="158" t="s">
        <v>1383</v>
      </c>
      <c r="J316" s="158" t="s">
        <v>39</v>
      </c>
      <c r="K316" s="158" t="s">
        <v>39</v>
      </c>
      <c r="L316" s="158" t="s">
        <v>40</v>
      </c>
      <c r="M316" s="158" t="s">
        <v>41</v>
      </c>
      <c r="N316" s="158" t="s">
        <v>43</v>
      </c>
      <c r="O316" s="158" t="s">
        <v>45</v>
      </c>
      <c r="P316" s="158" t="s">
        <v>2315</v>
      </c>
      <c r="Q316" s="158" t="s">
        <v>246</v>
      </c>
      <c r="R316" s="158" t="s">
        <v>197</v>
      </c>
      <c r="S316" s="158" t="s">
        <v>46</v>
      </c>
      <c r="T316" s="158" t="s">
        <v>2316</v>
      </c>
      <c r="U316" s="158" t="s">
        <v>2317</v>
      </c>
      <c r="V316" s="162">
        <v>2.7799999999999998E-2</v>
      </c>
      <c r="W316" s="162">
        <v>2.4289999999999999E-2</v>
      </c>
      <c r="X316" s="158" t="s">
        <v>232</v>
      </c>
      <c r="Z316" s="161">
        <v>50000</v>
      </c>
      <c r="AA316" s="160">
        <v>1</v>
      </c>
      <c r="AB316" s="163">
        <v>104.87</v>
      </c>
      <c r="AD316" s="161">
        <v>52.435000000000002</v>
      </c>
      <c r="AG316" s="158" t="s">
        <v>237</v>
      </c>
      <c r="AH316" s="162">
        <v>1.46E-4</v>
      </c>
      <c r="AI316" s="162">
        <v>8.0818864480307405E-4</v>
      </c>
      <c r="AJ316" s="162">
        <v>1.4919905827808901E-4</v>
      </c>
    </row>
    <row r="317" spans="1:36">
      <c r="A317" s="158">
        <v>559</v>
      </c>
      <c r="B317" s="158">
        <v>556</v>
      </c>
      <c r="C317" s="158" t="s">
        <v>2318</v>
      </c>
      <c r="D317" s="158" t="s">
        <v>2319</v>
      </c>
      <c r="E317" s="158" t="s">
        <v>35</v>
      </c>
      <c r="F317" s="158" t="s">
        <v>2320</v>
      </c>
      <c r="G317" s="158" t="s">
        <v>2321</v>
      </c>
      <c r="H317" s="158" t="s">
        <v>38</v>
      </c>
      <c r="I317" s="158" t="s">
        <v>1383</v>
      </c>
      <c r="J317" s="158" t="s">
        <v>39</v>
      </c>
      <c r="K317" s="158" t="s">
        <v>39</v>
      </c>
      <c r="L317" s="158" t="s">
        <v>40</v>
      </c>
      <c r="M317" s="158" t="s">
        <v>41</v>
      </c>
      <c r="N317" s="158" t="s">
        <v>1095</v>
      </c>
      <c r="O317" s="158" t="s">
        <v>45</v>
      </c>
      <c r="P317" s="158" t="s">
        <v>195</v>
      </c>
      <c r="Q317" s="158" t="s">
        <v>196</v>
      </c>
      <c r="R317" s="158" t="s">
        <v>197</v>
      </c>
      <c r="S317" s="158" t="s">
        <v>46</v>
      </c>
      <c r="T317" s="158" t="s">
        <v>2322</v>
      </c>
      <c r="U317" s="158" t="s">
        <v>2323</v>
      </c>
      <c r="V317" s="162">
        <v>1E-3</v>
      </c>
      <c r="W317" s="162">
        <v>2.317E-2</v>
      </c>
      <c r="X317" s="158" t="s">
        <v>232</v>
      </c>
      <c r="Z317" s="161">
        <v>596669.65</v>
      </c>
      <c r="AA317" s="160">
        <v>1</v>
      </c>
      <c r="AB317" s="163">
        <v>114.12</v>
      </c>
      <c r="AD317" s="161">
        <v>680.91899999999998</v>
      </c>
      <c r="AG317" s="158" t="s">
        <v>237</v>
      </c>
      <c r="AH317" s="162">
        <v>1.9170000000000001E-3</v>
      </c>
      <c r="AI317" s="162">
        <v>1.04951145381449E-2</v>
      </c>
      <c r="AJ317" s="162">
        <v>1.9374946872625801E-3</v>
      </c>
    </row>
    <row r="318" spans="1:36">
      <c r="A318" s="158">
        <v>559</v>
      </c>
      <c r="B318" s="158">
        <v>556</v>
      </c>
      <c r="C318" s="158" t="s">
        <v>2318</v>
      </c>
      <c r="D318" s="158" t="s">
        <v>2319</v>
      </c>
      <c r="E318" s="158" t="s">
        <v>35</v>
      </c>
      <c r="F318" s="158" t="s">
        <v>2324</v>
      </c>
      <c r="G318" s="158" t="s">
        <v>2325</v>
      </c>
      <c r="H318" s="158" t="s">
        <v>38</v>
      </c>
      <c r="I318" s="158" t="s">
        <v>1383</v>
      </c>
      <c r="J318" s="158" t="s">
        <v>39</v>
      </c>
      <c r="K318" s="158" t="s">
        <v>39</v>
      </c>
      <c r="L318" s="158" t="s">
        <v>40</v>
      </c>
      <c r="M318" s="158" t="s">
        <v>41</v>
      </c>
      <c r="N318" s="158" t="s">
        <v>1095</v>
      </c>
      <c r="O318" s="158" t="s">
        <v>45</v>
      </c>
      <c r="P318" s="158" t="s">
        <v>195</v>
      </c>
      <c r="Q318" s="158" t="s">
        <v>196</v>
      </c>
      <c r="R318" s="158" t="s">
        <v>197</v>
      </c>
      <c r="S318" s="158" t="s">
        <v>46</v>
      </c>
      <c r="T318" s="158" t="s">
        <v>2326</v>
      </c>
      <c r="U318" s="158" t="s">
        <v>2327</v>
      </c>
      <c r="V318" s="162">
        <v>2.52E-2</v>
      </c>
      <c r="W318" s="162">
        <v>2.145E-2</v>
      </c>
      <c r="X318" s="158" t="s">
        <v>232</v>
      </c>
      <c r="Z318" s="161">
        <v>734000</v>
      </c>
      <c r="AA318" s="160">
        <v>1</v>
      </c>
      <c r="AB318" s="163">
        <v>104.15</v>
      </c>
      <c r="AD318" s="161">
        <v>764.46100000000001</v>
      </c>
      <c r="AG318" s="158" t="s">
        <v>237</v>
      </c>
      <c r="AH318" s="162">
        <v>4.3199999999999998E-4</v>
      </c>
      <c r="AI318" s="162">
        <v>1.17827538780357E-2</v>
      </c>
      <c r="AJ318" s="162">
        <v>2.1752047542734198E-3</v>
      </c>
    </row>
    <row r="319" spans="1:36">
      <c r="A319" s="158">
        <v>559</v>
      </c>
      <c r="B319" s="158">
        <v>556</v>
      </c>
      <c r="C319" s="158" t="s">
        <v>2328</v>
      </c>
      <c r="D319" s="158" t="s">
        <v>2329</v>
      </c>
      <c r="E319" s="158" t="s">
        <v>35</v>
      </c>
      <c r="F319" s="158" t="s">
        <v>2330</v>
      </c>
      <c r="G319" s="158" t="s">
        <v>2331</v>
      </c>
      <c r="H319" s="158" t="s">
        <v>38</v>
      </c>
      <c r="I319" s="158" t="s">
        <v>765</v>
      </c>
      <c r="J319" s="158" t="s">
        <v>39</v>
      </c>
      <c r="K319" s="158" t="s">
        <v>39</v>
      </c>
      <c r="L319" s="158" t="s">
        <v>40</v>
      </c>
      <c r="M319" s="158" t="s">
        <v>41</v>
      </c>
      <c r="N319" s="158" t="s">
        <v>43</v>
      </c>
      <c r="O319" s="158" t="s">
        <v>45</v>
      </c>
      <c r="P319" s="158" t="s">
        <v>2109</v>
      </c>
      <c r="Q319" s="158" t="s">
        <v>196</v>
      </c>
      <c r="R319" s="158" t="s">
        <v>197</v>
      </c>
      <c r="S319" s="158" t="s">
        <v>46</v>
      </c>
      <c r="T319" s="158" t="s">
        <v>2332</v>
      </c>
      <c r="U319" s="158" t="s">
        <v>2055</v>
      </c>
      <c r="V319" s="162">
        <v>3.1300000000000001E-2</v>
      </c>
      <c r="W319" s="162">
        <v>4.4510000000000001E-2</v>
      </c>
      <c r="X319" s="158" t="s">
        <v>232</v>
      </c>
      <c r="Z319" s="161">
        <v>23000</v>
      </c>
      <c r="AA319" s="160">
        <v>1</v>
      </c>
      <c r="AB319" s="163">
        <v>99.82</v>
      </c>
      <c r="AD319" s="161">
        <v>22.959</v>
      </c>
      <c r="AG319" s="158" t="s">
        <v>237</v>
      </c>
      <c r="AH319" s="162">
        <v>3.59E-4</v>
      </c>
      <c r="AI319" s="162">
        <v>3.53864400125409E-4</v>
      </c>
      <c r="AJ319" s="162">
        <v>6.5326623426782601E-5</v>
      </c>
    </row>
    <row r="320" spans="1:36">
      <c r="A320" s="158">
        <v>559</v>
      </c>
      <c r="B320" s="158">
        <v>556</v>
      </c>
      <c r="C320" s="158" t="s">
        <v>2333</v>
      </c>
      <c r="D320" s="158" t="s">
        <v>2334</v>
      </c>
      <c r="E320" s="158" t="s">
        <v>35</v>
      </c>
      <c r="F320" s="158" t="s">
        <v>2335</v>
      </c>
      <c r="G320" s="158" t="s">
        <v>2336</v>
      </c>
      <c r="H320" s="158" t="s">
        <v>38</v>
      </c>
      <c r="I320" s="158" t="s">
        <v>765</v>
      </c>
      <c r="J320" s="158" t="s">
        <v>39</v>
      </c>
      <c r="K320" s="158" t="s">
        <v>39</v>
      </c>
      <c r="L320" s="158" t="s">
        <v>40</v>
      </c>
      <c r="M320" s="158" t="s">
        <v>41</v>
      </c>
      <c r="N320" s="158" t="s">
        <v>1103</v>
      </c>
      <c r="O320" s="158" t="s">
        <v>45</v>
      </c>
      <c r="P320" s="158" t="s">
        <v>282</v>
      </c>
      <c r="Q320" s="158" t="s">
        <v>282</v>
      </c>
      <c r="R320" s="158" t="s">
        <v>282</v>
      </c>
      <c r="S320" s="158" t="s">
        <v>46</v>
      </c>
      <c r="T320" s="158" t="s">
        <v>2337</v>
      </c>
      <c r="U320" s="158" t="s">
        <v>2127</v>
      </c>
      <c r="V320" s="162">
        <v>7.5800000000000006E-2</v>
      </c>
      <c r="W320" s="162">
        <v>5.3800000000000001E-2</v>
      </c>
      <c r="X320" s="158" t="s">
        <v>232</v>
      </c>
      <c r="Z320" s="161">
        <v>121000</v>
      </c>
      <c r="AA320" s="160">
        <v>1</v>
      </c>
      <c r="AB320" s="163">
        <v>105.2</v>
      </c>
      <c r="AD320" s="161">
        <v>127.292</v>
      </c>
      <c r="AG320" s="158" t="s">
        <v>237</v>
      </c>
      <c r="AH320" s="162">
        <v>2.3270000000000001E-3</v>
      </c>
      <c r="AI320" s="162">
        <v>1.9619709921669302E-3</v>
      </c>
      <c r="AJ320" s="162">
        <v>3.62197893131202E-4</v>
      </c>
    </row>
    <row r="321" spans="1:36">
      <c r="A321" s="158">
        <v>559</v>
      </c>
      <c r="B321" s="158">
        <v>556</v>
      </c>
      <c r="C321" s="158" t="s">
        <v>2338</v>
      </c>
      <c r="D321" s="158" t="s">
        <v>2339</v>
      </c>
      <c r="E321" s="158" t="s">
        <v>35</v>
      </c>
      <c r="F321" s="158" t="s">
        <v>2340</v>
      </c>
      <c r="G321" s="158" t="s">
        <v>2341</v>
      </c>
      <c r="H321" s="158" t="s">
        <v>38</v>
      </c>
      <c r="I321" s="158" t="s">
        <v>765</v>
      </c>
      <c r="J321" s="158" t="s">
        <v>39</v>
      </c>
      <c r="K321" s="158" t="s">
        <v>39</v>
      </c>
      <c r="L321" s="158" t="s">
        <v>40</v>
      </c>
      <c r="M321" s="158" t="s">
        <v>41</v>
      </c>
      <c r="N321" s="158" t="s">
        <v>43</v>
      </c>
      <c r="O321" s="158" t="s">
        <v>45</v>
      </c>
      <c r="P321" s="158" t="s">
        <v>282</v>
      </c>
      <c r="Q321" s="158" t="s">
        <v>282</v>
      </c>
      <c r="R321" s="158" t="s">
        <v>282</v>
      </c>
      <c r="S321" s="158" t="s">
        <v>46</v>
      </c>
      <c r="T321" s="158" t="s">
        <v>2342</v>
      </c>
      <c r="U321" s="158" t="s">
        <v>259</v>
      </c>
      <c r="V321" s="162">
        <v>5.4300000000000001E-2</v>
      </c>
      <c r="W321" s="162">
        <v>5.1610000000000003E-2</v>
      </c>
      <c r="X321" s="158" t="s">
        <v>232</v>
      </c>
      <c r="Z321" s="161">
        <v>343000</v>
      </c>
      <c r="AA321" s="160">
        <v>1</v>
      </c>
      <c r="AB321" s="163">
        <v>101</v>
      </c>
      <c r="AD321" s="161">
        <v>346.43</v>
      </c>
      <c r="AG321" s="158" t="s">
        <v>237</v>
      </c>
      <c r="AH321" s="162">
        <v>8.6700000000000004E-4</v>
      </c>
      <c r="AI321" s="162">
        <v>5.33957837740305E-3</v>
      </c>
      <c r="AJ321" s="162">
        <v>9.8573528672219997E-4</v>
      </c>
    </row>
    <row r="322" spans="1:36">
      <c r="A322" s="158">
        <v>559</v>
      </c>
      <c r="B322" s="158">
        <v>556</v>
      </c>
      <c r="C322" s="158" t="s">
        <v>2343</v>
      </c>
      <c r="D322" s="158" t="s">
        <v>2344</v>
      </c>
      <c r="E322" s="158" t="s">
        <v>35</v>
      </c>
      <c r="F322" s="158" t="s">
        <v>2345</v>
      </c>
      <c r="G322" s="158" t="s">
        <v>2346</v>
      </c>
      <c r="H322" s="158" t="s">
        <v>38</v>
      </c>
      <c r="I322" s="158" t="s">
        <v>1383</v>
      </c>
      <c r="J322" s="158" t="s">
        <v>39</v>
      </c>
      <c r="K322" s="158" t="s">
        <v>512</v>
      </c>
      <c r="L322" s="158" t="s">
        <v>40</v>
      </c>
      <c r="M322" s="158" t="s">
        <v>41</v>
      </c>
      <c r="N322" s="158" t="s">
        <v>226</v>
      </c>
      <c r="O322" s="158" t="s">
        <v>45</v>
      </c>
      <c r="P322" s="158" t="s">
        <v>2109</v>
      </c>
      <c r="Q322" s="158" t="s">
        <v>196</v>
      </c>
      <c r="R322" s="158" t="s">
        <v>197</v>
      </c>
      <c r="S322" s="158" t="s">
        <v>46</v>
      </c>
      <c r="T322" s="158" t="s">
        <v>2347</v>
      </c>
      <c r="U322" s="158" t="s">
        <v>2348</v>
      </c>
      <c r="V322" s="162">
        <v>1.7500000000000002E-2</v>
      </c>
      <c r="W322" s="162">
        <v>4.564E-2</v>
      </c>
      <c r="X322" s="158" t="s">
        <v>232</v>
      </c>
      <c r="Z322" s="161">
        <v>167000</v>
      </c>
      <c r="AA322" s="160">
        <v>1</v>
      </c>
      <c r="AB322" s="163">
        <v>111.68</v>
      </c>
      <c r="AD322" s="161">
        <v>186.506</v>
      </c>
      <c r="AG322" s="158" t="s">
        <v>237</v>
      </c>
      <c r="AH322" s="162">
        <v>1E-4</v>
      </c>
      <c r="AI322" s="162">
        <v>2.8746392316617601E-3</v>
      </c>
      <c r="AJ322" s="162">
        <v>5.3068484568685097E-4</v>
      </c>
    </row>
    <row r="323" spans="1:36">
      <c r="A323" s="158">
        <v>559</v>
      </c>
      <c r="B323" s="158">
        <v>556</v>
      </c>
      <c r="C323" s="158" t="s">
        <v>2343</v>
      </c>
      <c r="D323" s="158" t="s">
        <v>2344</v>
      </c>
      <c r="E323" s="158" t="s">
        <v>35</v>
      </c>
      <c r="F323" s="158" t="s">
        <v>2349</v>
      </c>
      <c r="G323" s="158" t="s">
        <v>2350</v>
      </c>
      <c r="H323" s="158" t="s">
        <v>38</v>
      </c>
      <c r="I323" s="158" t="s">
        <v>1383</v>
      </c>
      <c r="J323" s="158" t="s">
        <v>39</v>
      </c>
      <c r="K323" s="158" t="s">
        <v>512</v>
      </c>
      <c r="L323" s="158" t="s">
        <v>40</v>
      </c>
      <c r="M323" s="158" t="s">
        <v>41</v>
      </c>
      <c r="N323" s="158" t="s">
        <v>226</v>
      </c>
      <c r="O323" s="158" t="s">
        <v>45</v>
      </c>
      <c r="P323" s="158" t="s">
        <v>2109</v>
      </c>
      <c r="Q323" s="158" t="s">
        <v>196</v>
      </c>
      <c r="R323" s="158" t="s">
        <v>197</v>
      </c>
      <c r="S323" s="158" t="s">
        <v>46</v>
      </c>
      <c r="T323" s="158" t="s">
        <v>2351</v>
      </c>
      <c r="U323" s="158" t="s">
        <v>2111</v>
      </c>
      <c r="V323" s="162">
        <v>3.2800000000000003E-2</v>
      </c>
      <c r="W323" s="162">
        <v>4.5019999999999998E-2</v>
      </c>
      <c r="X323" s="158" t="s">
        <v>232</v>
      </c>
      <c r="Z323" s="161">
        <v>157600</v>
      </c>
      <c r="AA323" s="160">
        <v>1</v>
      </c>
      <c r="AB323" s="163">
        <v>118.2</v>
      </c>
      <c r="AD323" s="161">
        <v>186.28299999999999</v>
      </c>
      <c r="AG323" s="158" t="s">
        <v>237</v>
      </c>
      <c r="AH323" s="162">
        <v>1.4999999999999999E-4</v>
      </c>
      <c r="AI323" s="162">
        <v>2.8712113465734698E-3</v>
      </c>
      <c r="AJ323" s="162">
        <v>5.3005202656677801E-4</v>
      </c>
    </row>
    <row r="324" spans="1:36">
      <c r="A324" s="158">
        <v>559</v>
      </c>
      <c r="B324" s="158">
        <v>556</v>
      </c>
      <c r="C324" s="158" t="s">
        <v>2343</v>
      </c>
      <c r="D324" s="158" t="s">
        <v>2344</v>
      </c>
      <c r="E324" s="158" t="s">
        <v>35</v>
      </c>
      <c r="F324" s="158" t="s">
        <v>2352</v>
      </c>
      <c r="G324" s="158" t="s">
        <v>2353</v>
      </c>
      <c r="H324" s="158" t="s">
        <v>38</v>
      </c>
      <c r="I324" s="158" t="s">
        <v>1561</v>
      </c>
      <c r="J324" s="158" t="s">
        <v>39</v>
      </c>
      <c r="K324" s="158" t="s">
        <v>512</v>
      </c>
      <c r="L324" s="158" t="s">
        <v>40</v>
      </c>
      <c r="M324" s="158" t="s">
        <v>41</v>
      </c>
      <c r="N324" s="158" t="s">
        <v>226</v>
      </c>
      <c r="O324" s="158" t="s">
        <v>45</v>
      </c>
      <c r="P324" s="158" t="s">
        <v>2109</v>
      </c>
      <c r="Q324" s="158" t="s">
        <v>196</v>
      </c>
      <c r="R324" s="158" t="s">
        <v>197</v>
      </c>
      <c r="S324" s="158" t="s">
        <v>46</v>
      </c>
      <c r="T324" s="158" t="s">
        <v>2354</v>
      </c>
      <c r="U324" s="158" t="s">
        <v>2159</v>
      </c>
      <c r="V324" s="162">
        <v>5.5E-2</v>
      </c>
      <c r="W324" s="162">
        <v>3.9870000000000003E-2</v>
      </c>
      <c r="X324" s="158" t="s">
        <v>232</v>
      </c>
      <c r="Z324" s="161">
        <v>315533.7</v>
      </c>
      <c r="AA324" s="160">
        <v>1</v>
      </c>
      <c r="AB324" s="163">
        <v>104.2</v>
      </c>
      <c r="AD324" s="161">
        <v>328.786</v>
      </c>
      <c r="AG324" s="158" t="s">
        <v>237</v>
      </c>
      <c r="AH324" s="162">
        <v>6.11E-4</v>
      </c>
      <c r="AI324" s="162">
        <v>5.0676304955696201E-3</v>
      </c>
      <c r="AJ324" s="162">
        <v>9.3553120611407001E-4</v>
      </c>
    </row>
    <row r="325" spans="1:36">
      <c r="A325" s="158">
        <v>559</v>
      </c>
      <c r="B325" s="158">
        <v>556</v>
      </c>
      <c r="C325" s="158" t="s">
        <v>2343</v>
      </c>
      <c r="D325" s="158" t="s">
        <v>2344</v>
      </c>
      <c r="E325" s="158" t="s">
        <v>35</v>
      </c>
      <c r="F325" s="158" t="s">
        <v>2355</v>
      </c>
      <c r="G325" s="158" t="s">
        <v>2356</v>
      </c>
      <c r="H325" s="158" t="s">
        <v>38</v>
      </c>
      <c r="I325" s="158" t="s">
        <v>1383</v>
      </c>
      <c r="J325" s="158" t="s">
        <v>39</v>
      </c>
      <c r="K325" s="158" t="s">
        <v>512</v>
      </c>
      <c r="L325" s="158" t="s">
        <v>40</v>
      </c>
      <c r="M325" s="158" t="s">
        <v>41</v>
      </c>
      <c r="N325" s="158" t="s">
        <v>226</v>
      </c>
      <c r="O325" s="158" t="s">
        <v>45</v>
      </c>
      <c r="P325" s="158" t="s">
        <v>2243</v>
      </c>
      <c r="Q325" s="158" t="s">
        <v>196</v>
      </c>
      <c r="R325" s="158" t="s">
        <v>197</v>
      </c>
      <c r="S325" s="158" t="s">
        <v>46</v>
      </c>
      <c r="T325" s="158" t="s">
        <v>2357</v>
      </c>
      <c r="U325" s="158" t="s">
        <v>2358</v>
      </c>
      <c r="V325" s="162">
        <v>1.3299999999999999E-2</v>
      </c>
      <c r="W325" s="162">
        <v>2.4740000000000002E-2</v>
      </c>
      <c r="X325" s="158" t="s">
        <v>232</v>
      </c>
      <c r="Z325" s="161">
        <v>199000</v>
      </c>
      <c r="AA325" s="160">
        <v>1</v>
      </c>
      <c r="AB325" s="163">
        <v>118.05</v>
      </c>
      <c r="AD325" s="161">
        <v>234.91900000000001</v>
      </c>
      <c r="AG325" s="158" t="s">
        <v>237</v>
      </c>
      <c r="AH325" s="162">
        <v>6.8900000000000005E-4</v>
      </c>
      <c r="AI325" s="162">
        <v>3.62085004944819E-3</v>
      </c>
      <c r="AJ325" s="162">
        <v>6.6844222696976503E-4</v>
      </c>
    </row>
    <row r="326" spans="1:36">
      <c r="A326" s="158">
        <v>559</v>
      </c>
      <c r="B326" s="158">
        <v>556</v>
      </c>
      <c r="C326" s="158" t="s">
        <v>2343</v>
      </c>
      <c r="D326" s="158" t="s">
        <v>2344</v>
      </c>
      <c r="E326" s="158" t="s">
        <v>35</v>
      </c>
      <c r="F326" s="158" t="s">
        <v>2359</v>
      </c>
      <c r="G326" s="158" t="s">
        <v>2360</v>
      </c>
      <c r="H326" s="158" t="s">
        <v>38</v>
      </c>
      <c r="I326" s="158" t="s">
        <v>1383</v>
      </c>
      <c r="J326" s="158" t="s">
        <v>39</v>
      </c>
      <c r="K326" s="158" t="s">
        <v>512</v>
      </c>
      <c r="L326" s="158" t="s">
        <v>40</v>
      </c>
      <c r="M326" s="158" t="s">
        <v>41</v>
      </c>
      <c r="N326" s="158" t="s">
        <v>226</v>
      </c>
      <c r="O326" s="158" t="s">
        <v>45</v>
      </c>
      <c r="P326" s="158" t="s">
        <v>2109</v>
      </c>
      <c r="Q326" s="158" t="s">
        <v>196</v>
      </c>
      <c r="R326" s="158" t="s">
        <v>197</v>
      </c>
      <c r="S326" s="158" t="s">
        <v>46</v>
      </c>
      <c r="T326" s="158" t="s">
        <v>2361</v>
      </c>
      <c r="U326" s="158" t="s">
        <v>2271</v>
      </c>
      <c r="V326" s="162">
        <v>0.04</v>
      </c>
      <c r="W326" s="162">
        <v>3.4540000000000001E-2</v>
      </c>
      <c r="X326" s="158" t="s">
        <v>232</v>
      </c>
      <c r="Z326" s="161">
        <v>9000</v>
      </c>
      <c r="AA326" s="160">
        <v>1</v>
      </c>
      <c r="AB326" s="163">
        <v>119.76</v>
      </c>
      <c r="AD326" s="161">
        <v>10.778</v>
      </c>
      <c r="AG326" s="158" t="s">
        <v>237</v>
      </c>
      <c r="AH326" s="162">
        <v>1.5E-5</v>
      </c>
      <c r="AI326" s="162">
        <v>1.66129121562801E-4</v>
      </c>
      <c r="AJ326" s="162">
        <v>3.0668964045857898E-5</v>
      </c>
    </row>
    <row r="327" spans="1:36">
      <c r="A327" s="158">
        <v>559</v>
      </c>
      <c r="B327" s="158">
        <v>556</v>
      </c>
      <c r="C327" s="158" t="s">
        <v>2343</v>
      </c>
      <c r="D327" s="158" t="s">
        <v>2344</v>
      </c>
      <c r="E327" s="158" t="s">
        <v>35</v>
      </c>
      <c r="F327" s="158" t="s">
        <v>2362</v>
      </c>
      <c r="G327" s="158" t="s">
        <v>2363</v>
      </c>
      <c r="H327" s="158" t="s">
        <v>38</v>
      </c>
      <c r="I327" s="158" t="s">
        <v>1383</v>
      </c>
      <c r="J327" s="158" t="s">
        <v>39</v>
      </c>
      <c r="K327" s="158" t="s">
        <v>512</v>
      </c>
      <c r="L327" s="158" t="s">
        <v>40</v>
      </c>
      <c r="M327" s="158" t="s">
        <v>41</v>
      </c>
      <c r="N327" s="158" t="s">
        <v>226</v>
      </c>
      <c r="O327" s="158" t="s">
        <v>45</v>
      </c>
      <c r="P327" s="158" t="s">
        <v>2109</v>
      </c>
      <c r="Q327" s="158" t="s">
        <v>196</v>
      </c>
      <c r="R327" s="158" t="s">
        <v>197</v>
      </c>
      <c r="S327" s="158" t="s">
        <v>46</v>
      </c>
      <c r="T327" s="158" t="s">
        <v>2364</v>
      </c>
      <c r="U327" s="158" t="s">
        <v>2365</v>
      </c>
      <c r="V327" s="162">
        <v>1.7899999999999999E-2</v>
      </c>
      <c r="W327" s="162">
        <v>5.5390000000000002E-2</v>
      </c>
      <c r="X327" s="158" t="s">
        <v>232</v>
      </c>
      <c r="Z327" s="161">
        <v>241000</v>
      </c>
      <c r="AA327" s="160">
        <v>1</v>
      </c>
      <c r="AB327" s="163">
        <v>103.06</v>
      </c>
      <c r="AD327" s="161">
        <v>248.375</v>
      </c>
      <c r="AG327" s="158" t="s">
        <v>237</v>
      </c>
      <c r="AH327" s="162">
        <v>1.6799999999999999E-4</v>
      </c>
      <c r="AI327" s="162">
        <v>3.8282355559741701E-3</v>
      </c>
      <c r="AJ327" s="162">
        <v>7.0672749919323296E-4</v>
      </c>
    </row>
    <row r="328" spans="1:36">
      <c r="A328" s="158">
        <v>559</v>
      </c>
      <c r="B328" s="158">
        <v>556</v>
      </c>
      <c r="C328" s="158" t="s">
        <v>2343</v>
      </c>
      <c r="D328" s="158" t="s">
        <v>2344</v>
      </c>
      <c r="E328" s="158" t="s">
        <v>35</v>
      </c>
      <c r="F328" s="158" t="s">
        <v>2366</v>
      </c>
      <c r="G328" s="158" t="s">
        <v>2367</v>
      </c>
      <c r="H328" s="158" t="s">
        <v>38</v>
      </c>
      <c r="I328" s="158" t="s">
        <v>1383</v>
      </c>
      <c r="J328" s="158" t="s">
        <v>39</v>
      </c>
      <c r="K328" s="158" t="s">
        <v>39</v>
      </c>
      <c r="L328" s="158" t="s">
        <v>40</v>
      </c>
      <c r="M328" s="158" t="s">
        <v>41</v>
      </c>
      <c r="N328" s="158" t="s">
        <v>226</v>
      </c>
      <c r="O328" s="158" t="s">
        <v>45</v>
      </c>
      <c r="P328" s="158" t="s">
        <v>2243</v>
      </c>
      <c r="Q328" s="158" t="s">
        <v>196</v>
      </c>
      <c r="R328" s="158" t="s">
        <v>197</v>
      </c>
      <c r="S328" s="158" t="s">
        <v>46</v>
      </c>
      <c r="T328" s="158" t="s">
        <v>2368</v>
      </c>
      <c r="U328" s="158" t="s">
        <v>2369</v>
      </c>
      <c r="V328" s="162">
        <v>4.24E-2</v>
      </c>
      <c r="W328" s="162">
        <v>3.0020000000000002E-2</v>
      </c>
      <c r="X328" s="158" t="s">
        <v>232</v>
      </c>
      <c r="Z328" s="161">
        <v>169460</v>
      </c>
      <c r="AA328" s="160">
        <v>1</v>
      </c>
      <c r="AB328" s="163">
        <v>110.91</v>
      </c>
      <c r="AD328" s="161">
        <v>187.94800000000001</v>
      </c>
      <c r="AG328" s="158" t="s">
        <v>237</v>
      </c>
      <c r="AH328" s="162">
        <v>2.6800000000000001E-4</v>
      </c>
      <c r="AI328" s="162">
        <v>2.89687248817911E-3</v>
      </c>
      <c r="AJ328" s="162">
        <v>5.3478930936148297E-4</v>
      </c>
    </row>
    <row r="329" spans="1:36">
      <c r="A329" s="158">
        <v>559</v>
      </c>
      <c r="B329" s="158">
        <v>556</v>
      </c>
      <c r="C329" s="158" t="s">
        <v>2370</v>
      </c>
      <c r="D329" s="158" t="s">
        <v>2371</v>
      </c>
      <c r="E329" s="158" t="s">
        <v>35</v>
      </c>
      <c r="F329" s="158" t="s">
        <v>2372</v>
      </c>
      <c r="G329" s="158" t="s">
        <v>2373</v>
      </c>
      <c r="H329" s="158" t="s">
        <v>38</v>
      </c>
      <c r="I329" s="158" t="s">
        <v>765</v>
      </c>
      <c r="J329" s="158" t="s">
        <v>39</v>
      </c>
      <c r="K329" s="158" t="s">
        <v>39</v>
      </c>
      <c r="L329" s="158" t="s">
        <v>40</v>
      </c>
      <c r="M329" s="158" t="s">
        <v>41</v>
      </c>
      <c r="N329" s="158" t="s">
        <v>1115</v>
      </c>
      <c r="O329" s="158" t="s">
        <v>45</v>
      </c>
      <c r="P329" s="158" t="s">
        <v>2140</v>
      </c>
      <c r="Q329" s="158" t="s">
        <v>196</v>
      </c>
      <c r="R329" s="158" t="s">
        <v>197</v>
      </c>
      <c r="S329" s="158" t="s">
        <v>46</v>
      </c>
      <c r="T329" s="158" t="s">
        <v>2374</v>
      </c>
      <c r="U329" s="158" t="s">
        <v>2375</v>
      </c>
      <c r="V329" s="162">
        <v>4.7100000000000003E-2</v>
      </c>
      <c r="W329" s="162">
        <v>4.2290000000000001E-2</v>
      </c>
      <c r="X329" s="158" t="s">
        <v>232</v>
      </c>
      <c r="Z329" s="161">
        <v>70000</v>
      </c>
      <c r="AA329" s="160">
        <v>1</v>
      </c>
      <c r="AB329" s="163">
        <v>103.47</v>
      </c>
      <c r="AD329" s="161">
        <v>72.429000000000002</v>
      </c>
      <c r="AG329" s="158" t="s">
        <v>237</v>
      </c>
      <c r="AH329" s="162">
        <v>1.83E-4</v>
      </c>
      <c r="AI329" s="162">
        <v>1.11635921339643E-3</v>
      </c>
      <c r="AJ329" s="162">
        <v>2.0609018007101599E-4</v>
      </c>
    </row>
    <row r="330" spans="1:36">
      <c r="A330" s="158">
        <v>559</v>
      </c>
      <c r="B330" s="158">
        <v>556</v>
      </c>
      <c r="C330" s="158" t="s">
        <v>2376</v>
      </c>
      <c r="D330" s="158" t="s">
        <v>2377</v>
      </c>
      <c r="E330" s="158" t="s">
        <v>277</v>
      </c>
      <c r="F330" s="158" t="s">
        <v>2378</v>
      </c>
      <c r="G330" s="158" t="s">
        <v>2379</v>
      </c>
      <c r="H330" s="158" t="s">
        <v>38</v>
      </c>
      <c r="I330" s="158" t="s">
        <v>765</v>
      </c>
      <c r="J330" s="158" t="s">
        <v>39</v>
      </c>
      <c r="K330" s="158" t="s">
        <v>138</v>
      </c>
      <c r="L330" s="158" t="s">
        <v>40</v>
      </c>
      <c r="M330" s="158" t="s">
        <v>41</v>
      </c>
      <c r="N330" s="158" t="s">
        <v>226</v>
      </c>
      <c r="O330" s="158" t="s">
        <v>45</v>
      </c>
      <c r="P330" s="158" t="s">
        <v>282</v>
      </c>
      <c r="Q330" s="158" t="s">
        <v>282</v>
      </c>
      <c r="R330" s="158" t="s">
        <v>282</v>
      </c>
      <c r="S330" s="158" t="s">
        <v>46</v>
      </c>
      <c r="T330" s="158" t="s">
        <v>311</v>
      </c>
      <c r="U330" s="158" t="s">
        <v>786</v>
      </c>
      <c r="V330" s="162">
        <v>2.6499999999999999E-2</v>
      </c>
      <c r="W330" s="162">
        <v>1.0000000000000001E-5</v>
      </c>
      <c r="X330" s="158" t="s">
        <v>232</v>
      </c>
      <c r="Z330" s="161">
        <v>310913.28000000003</v>
      </c>
      <c r="AA330" s="160">
        <v>1</v>
      </c>
      <c r="AB330" s="163">
        <v>55</v>
      </c>
      <c r="AD330" s="161">
        <v>171.00200000000001</v>
      </c>
      <c r="AG330" s="158" t="s">
        <v>237</v>
      </c>
      <c r="AH330" s="162">
        <v>1.1230000000000001E-3</v>
      </c>
      <c r="AI330" s="162">
        <v>2.6356845680931299E-3</v>
      </c>
      <c r="AJ330" s="162">
        <v>4.8657161667175699E-4</v>
      </c>
    </row>
    <row r="331" spans="1:36">
      <c r="A331" s="158">
        <v>559</v>
      </c>
      <c r="B331" s="158">
        <v>556</v>
      </c>
      <c r="C331" s="158" t="s">
        <v>2380</v>
      </c>
      <c r="D331" s="158" t="s">
        <v>2381</v>
      </c>
      <c r="E331" s="158" t="s">
        <v>305</v>
      </c>
      <c r="F331" s="158" t="s">
        <v>2382</v>
      </c>
      <c r="G331" s="158" t="s">
        <v>2383</v>
      </c>
      <c r="H331" s="158" t="s">
        <v>38</v>
      </c>
      <c r="I331" s="158" t="s">
        <v>765</v>
      </c>
      <c r="J331" s="158" t="s">
        <v>39</v>
      </c>
      <c r="K331" s="158" t="s">
        <v>138</v>
      </c>
      <c r="L331" s="158" t="s">
        <v>40</v>
      </c>
      <c r="M331" s="158" t="s">
        <v>41</v>
      </c>
      <c r="N331" s="158" t="s">
        <v>226</v>
      </c>
      <c r="O331" s="158" t="s">
        <v>45</v>
      </c>
      <c r="P331" s="158" t="s">
        <v>2243</v>
      </c>
      <c r="Q331" s="158" t="s">
        <v>196</v>
      </c>
      <c r="R331" s="158" t="s">
        <v>197</v>
      </c>
      <c r="S331" s="158" t="s">
        <v>46</v>
      </c>
      <c r="T331" s="158" t="s">
        <v>311</v>
      </c>
      <c r="U331" s="158" t="s">
        <v>786</v>
      </c>
      <c r="V331" s="162">
        <v>6.8000000000000005E-2</v>
      </c>
      <c r="W331" s="162">
        <v>0.16422999999999999</v>
      </c>
      <c r="X331" s="158" t="s">
        <v>232</v>
      </c>
      <c r="Z331" s="161">
        <v>332234.61</v>
      </c>
      <c r="AA331" s="160">
        <v>1</v>
      </c>
      <c r="AB331" s="163">
        <v>95.85</v>
      </c>
      <c r="AD331" s="161">
        <v>318.447</v>
      </c>
      <c r="AG331" s="158" t="s">
        <v>237</v>
      </c>
      <c r="AH331" s="162">
        <v>1.1249999999999999E-3</v>
      </c>
      <c r="AI331" s="162">
        <v>4.9082701875704298E-3</v>
      </c>
      <c r="AJ331" s="162">
        <v>9.06111827317702E-4</v>
      </c>
    </row>
    <row r="332" spans="1:36">
      <c r="A332" s="158">
        <v>559</v>
      </c>
      <c r="B332" s="158">
        <v>556</v>
      </c>
      <c r="C332" s="158" t="s">
        <v>2384</v>
      </c>
      <c r="D332" s="158" t="s">
        <v>2385</v>
      </c>
      <c r="E332" s="158" t="s">
        <v>35</v>
      </c>
      <c r="F332" s="158" t="s">
        <v>2386</v>
      </c>
      <c r="G332" s="158" t="s">
        <v>2387</v>
      </c>
      <c r="H332" s="158" t="s">
        <v>38</v>
      </c>
      <c r="I332" s="158" t="s">
        <v>765</v>
      </c>
      <c r="J332" s="158" t="s">
        <v>39</v>
      </c>
      <c r="K332" s="158" t="s">
        <v>39</v>
      </c>
      <c r="L332" s="158" t="s">
        <v>40</v>
      </c>
      <c r="M332" s="158" t="s">
        <v>41</v>
      </c>
      <c r="N332" s="158" t="s">
        <v>113</v>
      </c>
      <c r="O332" s="158" t="s">
        <v>45</v>
      </c>
      <c r="P332" s="158" t="s">
        <v>2092</v>
      </c>
      <c r="Q332" s="158" t="s">
        <v>246</v>
      </c>
      <c r="R332" s="158" t="s">
        <v>197</v>
      </c>
      <c r="S332" s="158" t="s">
        <v>46</v>
      </c>
      <c r="T332" s="158" t="s">
        <v>2388</v>
      </c>
      <c r="U332" s="158" t="s">
        <v>1878</v>
      </c>
      <c r="V332" s="162">
        <v>3.2899999999999999E-2</v>
      </c>
      <c r="W332" s="162">
        <v>4.1340000000000002E-2</v>
      </c>
      <c r="X332" s="158" t="s">
        <v>232</v>
      </c>
      <c r="Z332" s="161">
        <v>92000</v>
      </c>
      <c r="AA332" s="160">
        <v>1</v>
      </c>
      <c r="AB332" s="163">
        <v>100.25</v>
      </c>
      <c r="AD332" s="161">
        <v>92.23</v>
      </c>
      <c r="AG332" s="158" t="s">
        <v>237</v>
      </c>
      <c r="AH332" s="162">
        <v>1.93E-4</v>
      </c>
      <c r="AI332" s="162">
        <v>1.4215550435813401E-3</v>
      </c>
      <c r="AJ332" s="162">
        <v>2.6243213778941898E-4</v>
      </c>
    </row>
    <row r="333" spans="1:36">
      <c r="A333" s="158">
        <v>559</v>
      </c>
      <c r="B333" s="158">
        <v>556</v>
      </c>
      <c r="C333" s="158" t="s">
        <v>2389</v>
      </c>
      <c r="D333" s="158" t="s">
        <v>2390</v>
      </c>
      <c r="E333" s="158" t="s">
        <v>35</v>
      </c>
      <c r="F333" s="158" t="s">
        <v>2391</v>
      </c>
      <c r="G333" s="158" t="s">
        <v>2392</v>
      </c>
      <c r="H333" s="158" t="s">
        <v>38</v>
      </c>
      <c r="I333" s="158" t="s">
        <v>1383</v>
      </c>
      <c r="J333" s="158" t="s">
        <v>39</v>
      </c>
      <c r="K333" s="158" t="s">
        <v>39</v>
      </c>
      <c r="L333" s="158" t="s">
        <v>40</v>
      </c>
      <c r="M333" s="158" t="s">
        <v>41</v>
      </c>
      <c r="N333" s="158" t="s">
        <v>66</v>
      </c>
      <c r="O333" s="158" t="s">
        <v>45</v>
      </c>
      <c r="P333" s="158" t="s">
        <v>282</v>
      </c>
      <c r="Q333" s="158" t="s">
        <v>282</v>
      </c>
      <c r="R333" s="158" t="s">
        <v>282</v>
      </c>
      <c r="S333" s="158" t="s">
        <v>46</v>
      </c>
      <c r="T333" s="158" t="s">
        <v>2393</v>
      </c>
      <c r="U333" s="158" t="s">
        <v>2111</v>
      </c>
      <c r="V333" s="162">
        <v>1.5800000000000002E-2</v>
      </c>
      <c r="W333" s="162">
        <v>2.9569999999999999E-2</v>
      </c>
      <c r="X333" s="158" t="s">
        <v>232</v>
      </c>
      <c r="Z333" s="161">
        <v>98275.86</v>
      </c>
      <c r="AA333" s="160">
        <v>1</v>
      </c>
      <c r="AB333" s="163">
        <v>114.79</v>
      </c>
      <c r="AD333" s="161">
        <v>112.81100000000001</v>
      </c>
      <c r="AG333" s="158" t="s">
        <v>237</v>
      </c>
      <c r="AH333" s="162">
        <v>3.8000000000000002E-4</v>
      </c>
      <c r="AI333" s="162">
        <v>1.7387709700612899E-3</v>
      </c>
      <c r="AJ333" s="162">
        <v>3.2099311585556401E-4</v>
      </c>
    </row>
    <row r="334" spans="1:36">
      <c r="A334" s="158">
        <v>559</v>
      </c>
      <c r="B334" s="158">
        <v>556</v>
      </c>
      <c r="C334" s="158" t="s">
        <v>2394</v>
      </c>
      <c r="D334" s="158" t="s">
        <v>2395</v>
      </c>
      <c r="E334" s="158" t="s">
        <v>35</v>
      </c>
      <c r="F334" s="158" t="s">
        <v>2396</v>
      </c>
      <c r="G334" s="158" t="s">
        <v>2397</v>
      </c>
      <c r="H334" s="158" t="s">
        <v>38</v>
      </c>
      <c r="I334" s="158" t="s">
        <v>1383</v>
      </c>
      <c r="J334" s="158" t="s">
        <v>39</v>
      </c>
      <c r="K334" s="158" t="s">
        <v>39</v>
      </c>
      <c r="L334" s="158" t="s">
        <v>40</v>
      </c>
      <c r="M334" s="158" t="s">
        <v>41</v>
      </c>
      <c r="N334" s="158" t="s">
        <v>1095</v>
      </c>
      <c r="O334" s="158" t="s">
        <v>45</v>
      </c>
      <c r="P334" s="158" t="s">
        <v>195</v>
      </c>
      <c r="Q334" s="158" t="s">
        <v>196</v>
      </c>
      <c r="R334" s="158" t="s">
        <v>197</v>
      </c>
      <c r="S334" s="158" t="s">
        <v>46</v>
      </c>
      <c r="T334" s="158" t="s">
        <v>2398</v>
      </c>
      <c r="U334" s="158" t="s">
        <v>2399</v>
      </c>
      <c r="V334" s="162">
        <v>2E-3</v>
      </c>
      <c r="W334" s="162">
        <v>2.1569999999999999E-2</v>
      </c>
      <c r="X334" s="158" t="s">
        <v>232</v>
      </c>
      <c r="Z334" s="161">
        <v>1296000.19</v>
      </c>
      <c r="AA334" s="160">
        <v>1</v>
      </c>
      <c r="AB334" s="163">
        <v>109.76</v>
      </c>
      <c r="AD334" s="161">
        <v>1422.49</v>
      </c>
      <c r="AG334" s="158" t="s">
        <v>237</v>
      </c>
      <c r="AH334" s="162">
        <v>4.3899999999999999E-4</v>
      </c>
      <c r="AI334" s="162">
        <v>2.19250521715144E-2</v>
      </c>
      <c r="AJ334" s="162">
        <v>4.0475663172488702E-3</v>
      </c>
    </row>
    <row r="335" spans="1:36">
      <c r="A335" s="158">
        <v>559</v>
      </c>
      <c r="B335" s="158">
        <v>556</v>
      </c>
      <c r="C335" s="158" t="s">
        <v>2394</v>
      </c>
      <c r="D335" s="158" t="s">
        <v>2395</v>
      </c>
      <c r="E335" s="158" t="s">
        <v>35</v>
      </c>
      <c r="F335" s="158" t="s">
        <v>2400</v>
      </c>
      <c r="G335" s="158" t="s">
        <v>2401</v>
      </c>
      <c r="H335" s="158" t="s">
        <v>38</v>
      </c>
      <c r="I335" s="158" t="s">
        <v>1383</v>
      </c>
      <c r="J335" s="158" t="s">
        <v>39</v>
      </c>
      <c r="K335" s="158" t="s">
        <v>39</v>
      </c>
      <c r="L335" s="158" t="s">
        <v>40</v>
      </c>
      <c r="M335" s="158" t="s">
        <v>41</v>
      </c>
      <c r="N335" s="158" t="s">
        <v>1095</v>
      </c>
      <c r="O335" s="158" t="s">
        <v>45</v>
      </c>
      <c r="P335" s="158" t="s">
        <v>195</v>
      </c>
      <c r="Q335" s="158" t="s">
        <v>196</v>
      </c>
      <c r="R335" s="158" t="s">
        <v>197</v>
      </c>
      <c r="S335" s="158" t="s">
        <v>46</v>
      </c>
      <c r="T335" s="158" t="s">
        <v>2402</v>
      </c>
      <c r="U335" s="158" t="s">
        <v>2403</v>
      </c>
      <c r="V335" s="162">
        <v>2.47E-2</v>
      </c>
      <c r="W335" s="162">
        <v>2.2849999999999999E-2</v>
      </c>
      <c r="X335" s="158" t="s">
        <v>232</v>
      </c>
      <c r="Z335" s="161">
        <v>312000.77</v>
      </c>
      <c r="AA335" s="160">
        <v>1</v>
      </c>
      <c r="AB335" s="163">
        <v>107</v>
      </c>
      <c r="AD335" s="161">
        <v>333.84100000000001</v>
      </c>
      <c r="AG335" s="158" t="s">
        <v>237</v>
      </c>
      <c r="AH335" s="162">
        <v>1.3300000000000001E-4</v>
      </c>
      <c r="AI335" s="162">
        <v>5.1455394878932503E-3</v>
      </c>
      <c r="AJ335" s="162">
        <v>9.4991392277413004E-4</v>
      </c>
    </row>
    <row r="336" spans="1:36">
      <c r="A336" s="158">
        <v>559</v>
      </c>
      <c r="B336" s="158">
        <v>556</v>
      </c>
      <c r="C336" s="158" t="s">
        <v>2394</v>
      </c>
      <c r="D336" s="158" t="s">
        <v>2395</v>
      </c>
      <c r="E336" s="158" t="s">
        <v>35</v>
      </c>
      <c r="F336" s="158" t="s">
        <v>2404</v>
      </c>
      <c r="G336" s="158" t="s">
        <v>2405</v>
      </c>
      <c r="H336" s="158" t="s">
        <v>38</v>
      </c>
      <c r="I336" s="158" t="s">
        <v>1383</v>
      </c>
      <c r="J336" s="158" t="s">
        <v>39</v>
      </c>
      <c r="K336" s="158" t="s">
        <v>39</v>
      </c>
      <c r="L336" s="158" t="s">
        <v>40</v>
      </c>
      <c r="M336" s="158" t="s">
        <v>41</v>
      </c>
      <c r="N336" s="158" t="s">
        <v>1095</v>
      </c>
      <c r="O336" s="158" t="s">
        <v>45</v>
      </c>
      <c r="P336" s="158" t="s">
        <v>195</v>
      </c>
      <c r="Q336" s="158" t="s">
        <v>196</v>
      </c>
      <c r="R336" s="158" t="s">
        <v>197</v>
      </c>
      <c r="S336" s="158" t="s">
        <v>46</v>
      </c>
      <c r="T336" s="158" t="s">
        <v>2406</v>
      </c>
      <c r="U336" s="158" t="s">
        <v>2403</v>
      </c>
      <c r="V336" s="162">
        <v>2.4E-2</v>
      </c>
      <c r="W336" s="162">
        <v>2.3019999999999999E-2</v>
      </c>
      <c r="X336" s="158" t="s">
        <v>232</v>
      </c>
      <c r="Z336" s="161">
        <v>761000</v>
      </c>
      <c r="AA336" s="160">
        <v>1</v>
      </c>
      <c r="AB336" s="163">
        <v>104.68</v>
      </c>
      <c r="AD336" s="161">
        <v>796.61500000000001</v>
      </c>
      <c r="AG336" s="158" t="s">
        <v>237</v>
      </c>
      <c r="AH336" s="162">
        <v>2.02E-4</v>
      </c>
      <c r="AI336" s="162">
        <v>1.22783452968832E-2</v>
      </c>
      <c r="AJ336" s="162">
        <v>2.2666954890891299E-3</v>
      </c>
    </row>
    <row r="337" spans="1:36">
      <c r="A337" s="158">
        <v>559</v>
      </c>
      <c r="B337" s="158">
        <v>556</v>
      </c>
      <c r="C337" s="158" t="s">
        <v>2394</v>
      </c>
      <c r="D337" s="158" t="s">
        <v>2395</v>
      </c>
      <c r="E337" s="158" t="s">
        <v>35</v>
      </c>
      <c r="F337" s="158" t="s">
        <v>2407</v>
      </c>
      <c r="G337" s="158" t="s">
        <v>2408</v>
      </c>
      <c r="H337" s="158" t="s">
        <v>38</v>
      </c>
      <c r="I337" s="158" t="s">
        <v>1383</v>
      </c>
      <c r="J337" s="158" t="s">
        <v>39</v>
      </c>
      <c r="K337" s="158" t="s">
        <v>39</v>
      </c>
      <c r="L337" s="158" t="s">
        <v>40</v>
      </c>
      <c r="M337" s="158" t="s">
        <v>41</v>
      </c>
      <c r="N337" s="158" t="s">
        <v>1095</v>
      </c>
      <c r="O337" s="158" t="s">
        <v>45</v>
      </c>
      <c r="P337" s="158" t="s">
        <v>195</v>
      </c>
      <c r="Q337" s="158" t="s">
        <v>196</v>
      </c>
      <c r="R337" s="158" t="s">
        <v>197</v>
      </c>
      <c r="S337" s="158" t="s">
        <v>46</v>
      </c>
      <c r="T337" s="158" t="s">
        <v>2409</v>
      </c>
      <c r="U337" s="158" t="s">
        <v>2410</v>
      </c>
      <c r="V337" s="162">
        <v>2.2200000000000001E-2</v>
      </c>
      <c r="W337" s="162">
        <v>2.307E-2</v>
      </c>
      <c r="X337" s="158" t="s">
        <v>232</v>
      </c>
      <c r="Z337" s="161">
        <v>650000</v>
      </c>
      <c r="AA337" s="160">
        <v>1</v>
      </c>
      <c r="AB337" s="163">
        <v>101.81</v>
      </c>
      <c r="AD337" s="161">
        <v>661.76499999999999</v>
      </c>
      <c r="AG337" s="158" t="s">
        <v>237</v>
      </c>
      <c r="AH337" s="162">
        <v>2.6600000000000001E-4</v>
      </c>
      <c r="AI337" s="162">
        <v>1.01998847816936E-2</v>
      </c>
      <c r="AJ337" s="162">
        <v>1.8829925584323401E-3</v>
      </c>
    </row>
    <row r="338" spans="1:36">
      <c r="A338" s="158">
        <v>559</v>
      </c>
      <c r="B338" s="158">
        <v>556</v>
      </c>
      <c r="C338" s="158" t="s">
        <v>2411</v>
      </c>
      <c r="D338" s="158" t="s">
        <v>2412</v>
      </c>
      <c r="E338" s="158" t="s">
        <v>35</v>
      </c>
      <c r="F338" s="158" t="s">
        <v>2413</v>
      </c>
      <c r="G338" s="158" t="s">
        <v>2414</v>
      </c>
      <c r="H338" s="158" t="s">
        <v>38</v>
      </c>
      <c r="I338" s="158" t="s">
        <v>765</v>
      </c>
      <c r="J338" s="158" t="s">
        <v>39</v>
      </c>
      <c r="K338" s="158" t="s">
        <v>39</v>
      </c>
      <c r="L338" s="158" t="s">
        <v>40</v>
      </c>
      <c r="M338" s="158" t="s">
        <v>41</v>
      </c>
      <c r="N338" s="158" t="s">
        <v>59</v>
      </c>
      <c r="O338" s="158" t="s">
        <v>45</v>
      </c>
      <c r="P338" s="158" t="s">
        <v>2415</v>
      </c>
      <c r="Q338" s="158" t="s">
        <v>196</v>
      </c>
      <c r="R338" s="158" t="s">
        <v>197</v>
      </c>
      <c r="S338" s="158" t="s">
        <v>46</v>
      </c>
      <c r="T338" s="158" t="s">
        <v>2174</v>
      </c>
      <c r="U338" s="158" t="s">
        <v>2175</v>
      </c>
      <c r="V338" s="162">
        <v>5.8000000000000003E-2</v>
      </c>
      <c r="W338" s="162">
        <v>4.7129999999999998E-2</v>
      </c>
      <c r="X338" s="158" t="s">
        <v>232</v>
      </c>
      <c r="Z338" s="161">
        <v>320030.82</v>
      </c>
      <c r="AA338" s="160">
        <v>1</v>
      </c>
      <c r="AB338" s="163">
        <v>100.21</v>
      </c>
      <c r="AD338" s="161">
        <v>320.70299999999997</v>
      </c>
      <c r="AG338" s="158" t="s">
        <v>237</v>
      </c>
      <c r="AH338" s="162">
        <v>1.129E-3</v>
      </c>
      <c r="AI338" s="162">
        <v>4.94304242944425E-3</v>
      </c>
      <c r="AJ338" s="162">
        <v>9.1253110303402495E-4</v>
      </c>
    </row>
    <row r="339" spans="1:36">
      <c r="A339" s="158">
        <v>559</v>
      </c>
      <c r="B339" s="158">
        <v>556</v>
      </c>
      <c r="C339" s="158" t="s">
        <v>2416</v>
      </c>
      <c r="D339" s="158" t="s">
        <v>2417</v>
      </c>
      <c r="E339" s="158" t="s">
        <v>35</v>
      </c>
      <c r="F339" s="158" t="s">
        <v>2418</v>
      </c>
      <c r="G339" s="158" t="s">
        <v>2419</v>
      </c>
      <c r="H339" s="158" t="s">
        <v>38</v>
      </c>
      <c r="I339" s="158" t="s">
        <v>765</v>
      </c>
      <c r="J339" s="158" t="s">
        <v>39</v>
      </c>
      <c r="K339" s="158" t="s">
        <v>39</v>
      </c>
      <c r="L339" s="158" t="s">
        <v>40</v>
      </c>
      <c r="M339" s="158" t="s">
        <v>41</v>
      </c>
      <c r="N339" s="158" t="s">
        <v>80</v>
      </c>
      <c r="O339" s="158" t="s">
        <v>45</v>
      </c>
      <c r="P339" s="158" t="s">
        <v>2092</v>
      </c>
      <c r="Q339" s="158" t="s">
        <v>246</v>
      </c>
      <c r="R339" s="158" t="s">
        <v>197</v>
      </c>
      <c r="S339" s="158" t="s">
        <v>46</v>
      </c>
      <c r="T339" s="158" t="s">
        <v>2420</v>
      </c>
      <c r="U339" s="158" t="s">
        <v>2421</v>
      </c>
      <c r="V339" s="162">
        <v>5.6800000000000003E-2</v>
      </c>
      <c r="W339" s="162">
        <v>4.5089999999999998E-2</v>
      </c>
      <c r="X339" s="158" t="s">
        <v>232</v>
      </c>
      <c r="Z339" s="161">
        <v>197000</v>
      </c>
      <c r="AA339" s="160">
        <v>1</v>
      </c>
      <c r="AB339" s="163">
        <v>108.6</v>
      </c>
      <c r="AD339" s="161">
        <v>213.94200000000001</v>
      </c>
      <c r="AG339" s="158" t="s">
        <v>237</v>
      </c>
      <c r="AH339" s="162">
        <v>1.03E-4</v>
      </c>
      <c r="AI339" s="162">
        <v>3.2975206454936398E-3</v>
      </c>
      <c r="AJ339" s="162">
        <v>6.0875264472453597E-4</v>
      </c>
    </row>
    <row r="340" spans="1:36">
      <c r="A340" s="158">
        <v>559</v>
      </c>
      <c r="B340" s="158">
        <v>556</v>
      </c>
      <c r="C340" s="158" t="s">
        <v>2416</v>
      </c>
      <c r="D340" s="158" t="s">
        <v>2417</v>
      </c>
      <c r="E340" s="158" t="s">
        <v>35</v>
      </c>
      <c r="F340" s="158" t="s">
        <v>2422</v>
      </c>
      <c r="G340" s="158" t="s">
        <v>2419</v>
      </c>
      <c r="H340" s="158" t="s">
        <v>38</v>
      </c>
      <c r="I340" s="158" t="s">
        <v>765</v>
      </c>
      <c r="J340" s="158" t="s">
        <v>39</v>
      </c>
      <c r="K340" s="158" t="s">
        <v>39</v>
      </c>
      <c r="L340" s="158" t="s">
        <v>992</v>
      </c>
      <c r="M340" s="158" t="s">
        <v>41</v>
      </c>
      <c r="N340" s="158" t="s">
        <v>80</v>
      </c>
      <c r="O340" s="158" t="s">
        <v>45</v>
      </c>
      <c r="P340" s="158" t="s">
        <v>2092</v>
      </c>
      <c r="Q340" s="158" t="s">
        <v>246</v>
      </c>
      <c r="R340" s="158" t="s">
        <v>197</v>
      </c>
      <c r="S340" s="158" t="s">
        <v>46</v>
      </c>
      <c r="T340" s="158" t="s">
        <v>328</v>
      </c>
      <c r="U340" s="158" t="s">
        <v>2421</v>
      </c>
      <c r="V340" s="162">
        <v>5.6800000000000003E-2</v>
      </c>
      <c r="W340" s="162">
        <v>4.5089999999999998E-2</v>
      </c>
      <c r="X340" s="158" t="s">
        <v>232</v>
      </c>
      <c r="Z340" s="161">
        <v>175000</v>
      </c>
      <c r="AA340" s="160">
        <v>1</v>
      </c>
      <c r="AB340" s="163">
        <v>107.81699999999999</v>
      </c>
      <c r="AD340" s="161">
        <v>188.679</v>
      </c>
      <c r="AG340" s="158" t="s">
        <v>237</v>
      </c>
      <c r="AH340" s="162">
        <v>0</v>
      </c>
      <c r="AI340" s="162">
        <v>2.90813785798215E-3</v>
      </c>
      <c r="AJ340" s="162">
        <v>5.3686900025614801E-4</v>
      </c>
    </row>
    <row r="341" spans="1:36">
      <c r="A341" s="158">
        <v>559</v>
      </c>
      <c r="B341" s="158">
        <v>556</v>
      </c>
      <c r="C341" s="158" t="s">
        <v>2423</v>
      </c>
      <c r="D341" s="158" t="s">
        <v>2424</v>
      </c>
      <c r="E341" s="158" t="s">
        <v>35</v>
      </c>
      <c r="F341" s="158" t="s">
        <v>2425</v>
      </c>
      <c r="G341" s="158" t="s">
        <v>2426</v>
      </c>
      <c r="H341" s="158" t="s">
        <v>38</v>
      </c>
      <c r="I341" s="158" t="s">
        <v>765</v>
      </c>
      <c r="J341" s="158" t="s">
        <v>39</v>
      </c>
      <c r="K341" s="158" t="s">
        <v>39</v>
      </c>
      <c r="L341" s="158" t="s">
        <v>992</v>
      </c>
      <c r="M341" s="158" t="s">
        <v>41</v>
      </c>
      <c r="N341" s="158" t="s">
        <v>106</v>
      </c>
      <c r="O341" s="158" t="s">
        <v>45</v>
      </c>
      <c r="P341" s="158" t="s">
        <v>282</v>
      </c>
      <c r="Q341" s="158" t="s">
        <v>282</v>
      </c>
      <c r="R341" s="158" t="s">
        <v>282</v>
      </c>
      <c r="S341" s="158" t="s">
        <v>46</v>
      </c>
      <c r="T341" s="158" t="s">
        <v>328</v>
      </c>
      <c r="U341" s="158" t="s">
        <v>88</v>
      </c>
      <c r="V341" s="162">
        <v>7.85E-2</v>
      </c>
      <c r="W341" s="162">
        <v>0</v>
      </c>
      <c r="X341" s="158" t="s">
        <v>232</v>
      </c>
      <c r="Z341" s="161">
        <v>120000</v>
      </c>
      <c r="AA341" s="160">
        <v>1</v>
      </c>
      <c r="AB341" s="163">
        <v>102.11199999999999</v>
      </c>
      <c r="AD341" s="161">
        <v>122.535</v>
      </c>
      <c r="AG341" s="158" t="s">
        <v>237</v>
      </c>
      <c r="AH341" s="162">
        <v>0</v>
      </c>
      <c r="AI341" s="162">
        <v>1.8886463020032101E-3</v>
      </c>
      <c r="AJ341" s="162">
        <v>3.48661480820404E-4</v>
      </c>
    </row>
    <row r="342" spans="1:36">
      <c r="A342" s="158">
        <v>559</v>
      </c>
      <c r="B342" s="158">
        <v>556</v>
      </c>
      <c r="C342" s="158" t="s">
        <v>2427</v>
      </c>
      <c r="D342" s="158" t="s">
        <v>2428</v>
      </c>
      <c r="E342" s="158" t="s">
        <v>35</v>
      </c>
      <c r="F342" s="158" t="s">
        <v>2429</v>
      </c>
      <c r="G342" s="158" t="s">
        <v>2430</v>
      </c>
      <c r="H342" s="158" t="s">
        <v>38</v>
      </c>
      <c r="I342" s="158" t="s">
        <v>765</v>
      </c>
      <c r="J342" s="158" t="s">
        <v>39</v>
      </c>
      <c r="K342" s="158" t="s">
        <v>39</v>
      </c>
      <c r="L342" s="158" t="s">
        <v>40</v>
      </c>
      <c r="M342" s="158" t="s">
        <v>41</v>
      </c>
      <c r="N342" s="158" t="s">
        <v>1099</v>
      </c>
      <c r="O342" s="158" t="s">
        <v>45</v>
      </c>
      <c r="P342" s="158" t="s">
        <v>265</v>
      </c>
      <c r="Q342" s="158" t="s">
        <v>196</v>
      </c>
      <c r="R342" s="158" t="s">
        <v>197</v>
      </c>
      <c r="S342" s="158" t="s">
        <v>46</v>
      </c>
      <c r="T342" s="158" t="s">
        <v>2193</v>
      </c>
      <c r="U342" s="158" t="s">
        <v>2194</v>
      </c>
      <c r="V342" s="162">
        <v>3.5999999999999997E-2</v>
      </c>
      <c r="W342" s="162">
        <v>4.5469999999999997E-2</v>
      </c>
      <c r="X342" s="158" t="s">
        <v>232</v>
      </c>
      <c r="Z342" s="161">
        <v>139200.24</v>
      </c>
      <c r="AA342" s="160">
        <v>1</v>
      </c>
      <c r="AB342" s="163">
        <v>100.69</v>
      </c>
      <c r="AD342" s="161">
        <v>140.161</v>
      </c>
      <c r="AG342" s="158" t="s">
        <v>237</v>
      </c>
      <c r="AH342" s="162">
        <v>1.2570000000000001E-3</v>
      </c>
      <c r="AI342" s="162">
        <v>2.1603185599272101E-3</v>
      </c>
      <c r="AJ342" s="162">
        <v>3.9881467871941698E-4</v>
      </c>
    </row>
    <row r="343" spans="1:36">
      <c r="A343" s="158">
        <v>559</v>
      </c>
      <c r="B343" s="158">
        <v>556</v>
      </c>
      <c r="C343" s="158" t="s">
        <v>2431</v>
      </c>
      <c r="D343" s="158" t="s">
        <v>2432</v>
      </c>
      <c r="E343" s="158" t="s">
        <v>35</v>
      </c>
      <c r="F343" s="158" t="s">
        <v>2433</v>
      </c>
      <c r="G343" s="158" t="s">
        <v>2434</v>
      </c>
      <c r="H343" s="158" t="s">
        <v>38</v>
      </c>
      <c r="I343" s="158" t="s">
        <v>765</v>
      </c>
      <c r="J343" s="158" t="s">
        <v>39</v>
      </c>
      <c r="K343" s="158" t="s">
        <v>39</v>
      </c>
      <c r="L343" s="158" t="s">
        <v>40</v>
      </c>
      <c r="M343" s="158" t="s">
        <v>41</v>
      </c>
      <c r="N343" s="158" t="s">
        <v>106</v>
      </c>
      <c r="O343" s="158" t="s">
        <v>45</v>
      </c>
      <c r="P343" s="158" t="s">
        <v>282</v>
      </c>
      <c r="Q343" s="158" t="s">
        <v>282</v>
      </c>
      <c r="R343" s="158" t="s">
        <v>282</v>
      </c>
      <c r="S343" s="158" t="s">
        <v>46</v>
      </c>
      <c r="T343" s="158" t="s">
        <v>228</v>
      </c>
      <c r="U343" s="158" t="s">
        <v>2435</v>
      </c>
      <c r="V343" s="162">
        <v>2.9000000000000001E-2</v>
      </c>
      <c r="W343" s="162">
        <v>6.3990000000000005E-2</v>
      </c>
      <c r="X343" s="158" t="s">
        <v>232</v>
      </c>
      <c r="Z343" s="161">
        <v>122125</v>
      </c>
      <c r="AA343" s="160">
        <v>1</v>
      </c>
      <c r="AB343" s="163">
        <v>96.77</v>
      </c>
      <c r="AC343" s="161">
        <v>125.667</v>
      </c>
      <c r="AD343" s="161">
        <v>243.84700000000001</v>
      </c>
      <c r="AG343" s="158" t="s">
        <v>237</v>
      </c>
      <c r="AH343" s="162">
        <v>9.8999999999999999E-4</v>
      </c>
      <c r="AI343" s="162">
        <v>3.7584508516807502E-3</v>
      </c>
      <c r="AJ343" s="162">
        <v>6.9384460083807297E-4</v>
      </c>
    </row>
    <row r="344" spans="1:36">
      <c r="A344" s="158">
        <v>559</v>
      </c>
      <c r="B344" s="158">
        <v>556</v>
      </c>
      <c r="C344" s="158" t="s">
        <v>2431</v>
      </c>
      <c r="D344" s="158" t="s">
        <v>2432</v>
      </c>
      <c r="E344" s="158" t="s">
        <v>35</v>
      </c>
      <c r="F344" s="158" t="s">
        <v>3056</v>
      </c>
      <c r="G344" s="158" t="s">
        <v>3057</v>
      </c>
      <c r="H344" s="158" t="s">
        <v>38</v>
      </c>
      <c r="I344" s="158" t="s">
        <v>1383</v>
      </c>
      <c r="J344" s="158" t="s">
        <v>39</v>
      </c>
      <c r="K344" s="158" t="s">
        <v>39</v>
      </c>
      <c r="L344" s="158" t="s">
        <v>40</v>
      </c>
      <c r="M344" s="158" t="s">
        <v>41</v>
      </c>
      <c r="N344" s="158" t="s">
        <v>106</v>
      </c>
      <c r="O344" s="158" t="s">
        <v>45</v>
      </c>
      <c r="P344" s="158" t="s">
        <v>282</v>
      </c>
      <c r="Q344" s="158" t="s">
        <v>282</v>
      </c>
      <c r="R344" s="158" t="s">
        <v>282</v>
      </c>
      <c r="S344" s="158" t="s">
        <v>46</v>
      </c>
      <c r="T344" s="158" t="s">
        <v>2130</v>
      </c>
      <c r="U344" s="158" t="s">
        <v>786</v>
      </c>
      <c r="V344" s="162">
        <v>3.5000000000000003E-2</v>
      </c>
      <c r="W344" s="162">
        <v>1.444E-2</v>
      </c>
      <c r="X344" s="158" t="s">
        <v>232</v>
      </c>
      <c r="Z344" s="161">
        <v>22777.77</v>
      </c>
      <c r="AA344" s="160">
        <v>1</v>
      </c>
      <c r="AB344" s="163">
        <v>114.14</v>
      </c>
      <c r="AD344" s="161">
        <v>25.998999999999999</v>
      </c>
      <c r="AG344" s="158" t="s">
        <v>237</v>
      </c>
      <c r="AH344" s="162">
        <v>1.16E-4</v>
      </c>
      <c r="AI344" s="162">
        <v>4.00719561486455E-4</v>
      </c>
      <c r="AJ344" s="162">
        <v>7.3976517230028594E-5</v>
      </c>
    </row>
    <row r="345" spans="1:36">
      <c r="A345" s="158">
        <v>559</v>
      </c>
      <c r="B345" s="158">
        <v>556</v>
      </c>
      <c r="C345" s="158" t="s">
        <v>2436</v>
      </c>
      <c r="D345" s="158" t="s">
        <v>2437</v>
      </c>
      <c r="E345" s="158" t="s">
        <v>35</v>
      </c>
      <c r="F345" s="158" t="s">
        <v>2438</v>
      </c>
      <c r="G345" s="158" t="s">
        <v>2439</v>
      </c>
      <c r="H345" s="158" t="s">
        <v>38</v>
      </c>
      <c r="I345" s="158" t="s">
        <v>1383</v>
      </c>
      <c r="J345" s="158" t="s">
        <v>39</v>
      </c>
      <c r="K345" s="158" t="s">
        <v>39</v>
      </c>
      <c r="L345" s="158" t="s">
        <v>40</v>
      </c>
      <c r="M345" s="158" t="s">
        <v>41</v>
      </c>
      <c r="N345" s="158" t="s">
        <v>99</v>
      </c>
      <c r="O345" s="158" t="s">
        <v>45</v>
      </c>
      <c r="P345" s="158" t="s">
        <v>257</v>
      </c>
      <c r="Q345" s="158" t="s">
        <v>196</v>
      </c>
      <c r="R345" s="158" t="s">
        <v>197</v>
      </c>
      <c r="S345" s="158" t="s">
        <v>46</v>
      </c>
      <c r="T345" s="158" t="s">
        <v>2440</v>
      </c>
      <c r="U345" s="158" t="s">
        <v>2441</v>
      </c>
      <c r="V345" s="162">
        <v>1.0500000000000001E-2</v>
      </c>
      <c r="W345" s="162">
        <v>3.7920000000000002E-2</v>
      </c>
      <c r="X345" s="158" t="s">
        <v>232</v>
      </c>
      <c r="Z345" s="161">
        <v>95245.13</v>
      </c>
      <c r="AA345" s="160">
        <v>1</v>
      </c>
      <c r="AB345" s="163">
        <v>116.65</v>
      </c>
      <c r="AD345" s="161">
        <v>111.10299999999999</v>
      </c>
      <c r="AG345" s="158" t="s">
        <v>237</v>
      </c>
      <c r="AH345" s="162">
        <v>4.1599999999999997E-4</v>
      </c>
      <c r="AI345" s="162">
        <v>1.71245431403646E-3</v>
      </c>
      <c r="AJ345" s="162">
        <v>3.1613481906906299E-4</v>
      </c>
    </row>
    <row r="346" spans="1:36">
      <c r="A346" s="158">
        <v>559</v>
      </c>
      <c r="B346" s="158">
        <v>556</v>
      </c>
      <c r="C346" s="158" t="s">
        <v>2436</v>
      </c>
      <c r="D346" s="158" t="s">
        <v>2437</v>
      </c>
      <c r="E346" s="158" t="s">
        <v>35</v>
      </c>
      <c r="F346" s="158" t="s">
        <v>2442</v>
      </c>
      <c r="G346" s="158" t="s">
        <v>2443</v>
      </c>
      <c r="H346" s="158" t="s">
        <v>38</v>
      </c>
      <c r="I346" s="158" t="s">
        <v>765</v>
      </c>
      <c r="J346" s="158" t="s">
        <v>39</v>
      </c>
      <c r="K346" s="158" t="s">
        <v>39</v>
      </c>
      <c r="L346" s="158" t="s">
        <v>40</v>
      </c>
      <c r="M346" s="158" t="s">
        <v>41</v>
      </c>
      <c r="N346" s="158" t="s">
        <v>99</v>
      </c>
      <c r="O346" s="158" t="s">
        <v>45</v>
      </c>
      <c r="P346" s="158" t="s">
        <v>257</v>
      </c>
      <c r="Q346" s="158" t="s">
        <v>196</v>
      </c>
      <c r="R346" s="158" t="s">
        <v>197</v>
      </c>
      <c r="S346" s="158" t="s">
        <v>46</v>
      </c>
      <c r="T346" s="158" t="s">
        <v>2444</v>
      </c>
      <c r="U346" s="158" t="s">
        <v>2445</v>
      </c>
      <c r="V346" s="162">
        <v>2.18E-2</v>
      </c>
      <c r="W346" s="162">
        <v>3.9809999999999998E-2</v>
      </c>
      <c r="X346" s="158" t="s">
        <v>232</v>
      </c>
      <c r="Z346" s="161">
        <v>137971.63</v>
      </c>
      <c r="AA346" s="160">
        <v>1</v>
      </c>
      <c r="AB346" s="163">
        <v>98.03</v>
      </c>
      <c r="AD346" s="161">
        <v>135.25399999999999</v>
      </c>
      <c r="AG346" s="158" t="s">
        <v>237</v>
      </c>
      <c r="AH346" s="162">
        <v>6.5899999999999997E-4</v>
      </c>
      <c r="AI346" s="162">
        <v>2.0846841748632201E-3</v>
      </c>
      <c r="AJ346" s="162">
        <v>3.8485187548337299E-4</v>
      </c>
    </row>
    <row r="347" spans="1:36">
      <c r="A347" s="158">
        <v>559</v>
      </c>
      <c r="B347" s="158">
        <v>556</v>
      </c>
      <c r="C347" s="158" t="s">
        <v>2446</v>
      </c>
      <c r="D347" s="158" t="s">
        <v>2447</v>
      </c>
      <c r="E347" s="158" t="s">
        <v>277</v>
      </c>
      <c r="F347" s="158" t="s">
        <v>2448</v>
      </c>
      <c r="G347" s="158" t="s">
        <v>2449</v>
      </c>
      <c r="H347" s="158" t="s">
        <v>38</v>
      </c>
      <c r="I347" s="158" t="s">
        <v>765</v>
      </c>
      <c r="J347" s="158" t="s">
        <v>39</v>
      </c>
      <c r="K347" s="158" t="s">
        <v>138</v>
      </c>
      <c r="L347" s="158" t="s">
        <v>40</v>
      </c>
      <c r="M347" s="158" t="s">
        <v>41</v>
      </c>
      <c r="N347" s="158" t="s">
        <v>226</v>
      </c>
      <c r="O347" s="158" t="s">
        <v>45</v>
      </c>
      <c r="P347" s="158" t="s">
        <v>282</v>
      </c>
      <c r="Q347" s="158" t="s">
        <v>282</v>
      </c>
      <c r="R347" s="158" t="s">
        <v>282</v>
      </c>
      <c r="S347" s="158" t="s">
        <v>46</v>
      </c>
      <c r="T347" s="158" t="s">
        <v>2450</v>
      </c>
      <c r="U347" s="158" t="s">
        <v>2127</v>
      </c>
      <c r="V347" s="162">
        <v>7.4999999999999997E-2</v>
      </c>
      <c r="W347" s="162">
        <v>7.3660000000000003E-2</v>
      </c>
      <c r="X347" s="158" t="s">
        <v>232</v>
      </c>
      <c r="Z347" s="161">
        <v>215000</v>
      </c>
      <c r="AA347" s="160">
        <v>1</v>
      </c>
      <c r="AB347" s="163">
        <v>101.39</v>
      </c>
      <c r="AD347" s="161">
        <v>217.988</v>
      </c>
      <c r="AG347" s="158" t="s">
        <v>237</v>
      </c>
      <c r="AH347" s="162">
        <v>3.5799999999999997E-4</v>
      </c>
      <c r="AI347" s="162">
        <v>3.3598899665806198E-3</v>
      </c>
      <c r="AJ347" s="162">
        <v>6.2026659512641003E-4</v>
      </c>
    </row>
    <row r="348" spans="1:36">
      <c r="A348" s="158">
        <v>559</v>
      </c>
      <c r="B348" s="158">
        <v>556</v>
      </c>
      <c r="C348" s="158" t="s">
        <v>2457</v>
      </c>
      <c r="D348" s="158" t="s">
        <v>2458</v>
      </c>
      <c r="E348" s="158" t="s">
        <v>35</v>
      </c>
      <c r="F348" s="158" t="s">
        <v>2459</v>
      </c>
      <c r="G348" s="158" t="s">
        <v>2460</v>
      </c>
      <c r="H348" s="158" t="s">
        <v>38</v>
      </c>
      <c r="I348" s="158" t="s">
        <v>1383</v>
      </c>
      <c r="J348" s="158" t="s">
        <v>39</v>
      </c>
      <c r="K348" s="158" t="s">
        <v>39</v>
      </c>
      <c r="L348" s="158" t="s">
        <v>40</v>
      </c>
      <c r="M348" s="158" t="s">
        <v>41</v>
      </c>
      <c r="N348" s="158" t="s">
        <v>43</v>
      </c>
      <c r="O348" s="158" t="s">
        <v>45</v>
      </c>
      <c r="P348" s="158" t="s">
        <v>282</v>
      </c>
      <c r="Q348" s="158" t="s">
        <v>282</v>
      </c>
      <c r="R348" s="158" t="s">
        <v>282</v>
      </c>
      <c r="S348" s="158" t="s">
        <v>46</v>
      </c>
      <c r="T348" s="158" t="s">
        <v>2461</v>
      </c>
      <c r="U348" s="158" t="s">
        <v>2462</v>
      </c>
      <c r="V348" s="162">
        <v>4.99E-2</v>
      </c>
      <c r="W348" s="162">
        <v>5.8250000000000003E-2</v>
      </c>
      <c r="X348" s="158" t="s">
        <v>232</v>
      </c>
      <c r="Z348" s="161">
        <v>47000</v>
      </c>
      <c r="AA348" s="160">
        <v>1</v>
      </c>
      <c r="AB348" s="163">
        <v>99.79</v>
      </c>
      <c r="AD348" s="161">
        <v>46.901000000000003</v>
      </c>
      <c r="AG348" s="158" t="s">
        <v>237</v>
      </c>
      <c r="AH348" s="162">
        <v>3.6900000000000002E-4</v>
      </c>
      <c r="AI348" s="162">
        <v>7.22896883503431E-4</v>
      </c>
      <c r="AJ348" s="162">
        <v>1.3345341455169599E-4</v>
      </c>
    </row>
    <row r="349" spans="1:36">
      <c r="A349" s="158">
        <v>559</v>
      </c>
      <c r="B349" s="158">
        <v>556</v>
      </c>
      <c r="C349" s="158" t="s">
        <v>2457</v>
      </c>
      <c r="D349" s="158" t="s">
        <v>2458</v>
      </c>
      <c r="E349" s="158" t="s">
        <v>35</v>
      </c>
      <c r="F349" s="158" t="s">
        <v>2463</v>
      </c>
      <c r="G349" s="158" t="s">
        <v>2464</v>
      </c>
      <c r="H349" s="158" t="s">
        <v>38</v>
      </c>
      <c r="I349" s="158" t="s">
        <v>1383</v>
      </c>
      <c r="J349" s="158" t="s">
        <v>39</v>
      </c>
      <c r="K349" s="158" t="s">
        <v>39</v>
      </c>
      <c r="L349" s="158" t="s">
        <v>40</v>
      </c>
      <c r="M349" s="158" t="s">
        <v>41</v>
      </c>
      <c r="N349" s="158" t="s">
        <v>43</v>
      </c>
      <c r="O349" s="158" t="s">
        <v>45</v>
      </c>
      <c r="P349" s="158" t="s">
        <v>282</v>
      </c>
      <c r="Q349" s="158" t="s">
        <v>282</v>
      </c>
      <c r="R349" s="158" t="s">
        <v>282</v>
      </c>
      <c r="S349" s="158" t="s">
        <v>46</v>
      </c>
      <c r="T349" s="158" t="s">
        <v>2465</v>
      </c>
      <c r="U349" s="158" t="s">
        <v>2462</v>
      </c>
      <c r="V349" s="162">
        <v>3.5799999999999998E-2</v>
      </c>
      <c r="W349" s="162">
        <v>3.585E-2</v>
      </c>
      <c r="X349" s="158" t="s">
        <v>232</v>
      </c>
      <c r="Z349" s="161">
        <v>141000</v>
      </c>
      <c r="AA349" s="160">
        <v>1</v>
      </c>
      <c r="AB349" s="163">
        <v>101.7</v>
      </c>
      <c r="AD349" s="161">
        <v>143.39699999999999</v>
      </c>
      <c r="AG349" s="158" t="s">
        <v>237</v>
      </c>
      <c r="AH349" s="162">
        <v>1.85E-4</v>
      </c>
      <c r="AI349" s="162">
        <v>2.2101998111724299E-3</v>
      </c>
      <c r="AJ349" s="162">
        <v>4.08023216551982E-4</v>
      </c>
    </row>
    <row r="350" spans="1:36">
      <c r="A350" s="158">
        <v>559</v>
      </c>
      <c r="B350" s="158">
        <v>556</v>
      </c>
      <c r="C350" s="158" t="s">
        <v>2466</v>
      </c>
      <c r="D350" s="158" t="s">
        <v>2467</v>
      </c>
      <c r="E350" s="158" t="s">
        <v>35</v>
      </c>
      <c r="F350" s="158" t="s">
        <v>2468</v>
      </c>
      <c r="G350" s="158" t="s">
        <v>2469</v>
      </c>
      <c r="H350" s="158" t="s">
        <v>38</v>
      </c>
      <c r="I350" s="158" t="s">
        <v>765</v>
      </c>
      <c r="J350" s="158" t="s">
        <v>39</v>
      </c>
      <c r="K350" s="158" t="s">
        <v>39</v>
      </c>
      <c r="L350" s="158" t="s">
        <v>40</v>
      </c>
      <c r="M350" s="158" t="s">
        <v>41</v>
      </c>
      <c r="N350" s="158" t="s">
        <v>106</v>
      </c>
      <c r="O350" s="158" t="s">
        <v>45</v>
      </c>
      <c r="P350" s="158" t="s">
        <v>2109</v>
      </c>
      <c r="Q350" s="158" t="s">
        <v>196</v>
      </c>
      <c r="R350" s="158" t="s">
        <v>197</v>
      </c>
      <c r="S350" s="158" t="s">
        <v>46</v>
      </c>
      <c r="T350" s="158" t="s">
        <v>2361</v>
      </c>
      <c r="U350" s="158" t="s">
        <v>2271</v>
      </c>
      <c r="V350" s="162">
        <v>3.95E-2</v>
      </c>
      <c r="W350" s="162">
        <v>4.478E-2</v>
      </c>
      <c r="X350" s="158" t="s">
        <v>232</v>
      </c>
      <c r="Z350" s="161">
        <v>248500</v>
      </c>
      <c r="AA350" s="160">
        <v>1</v>
      </c>
      <c r="AB350" s="163">
        <v>99.56</v>
      </c>
      <c r="AD350" s="161">
        <v>247.40700000000001</v>
      </c>
      <c r="AG350" s="158" t="s">
        <v>237</v>
      </c>
      <c r="AH350" s="162">
        <v>8.4699999999999999E-4</v>
      </c>
      <c r="AI350" s="162">
        <v>3.8133156244747998E-3</v>
      </c>
      <c r="AJ350" s="162">
        <v>7.0397314259147497E-4</v>
      </c>
    </row>
    <row r="351" spans="1:36">
      <c r="A351" s="158">
        <v>559</v>
      </c>
      <c r="B351" s="158">
        <v>556</v>
      </c>
      <c r="C351" s="158" t="s">
        <v>2470</v>
      </c>
      <c r="D351" s="158" t="s">
        <v>2471</v>
      </c>
      <c r="E351" s="158" t="s">
        <v>76</v>
      </c>
      <c r="F351" s="158" t="s">
        <v>2472</v>
      </c>
      <c r="G351" s="158" t="s">
        <v>2473</v>
      </c>
      <c r="H351" s="158" t="s">
        <v>38</v>
      </c>
      <c r="I351" s="158" t="s">
        <v>296</v>
      </c>
      <c r="J351" s="158" t="s">
        <v>39</v>
      </c>
      <c r="K351" s="158" t="s">
        <v>39</v>
      </c>
      <c r="L351" s="158" t="s">
        <v>40</v>
      </c>
      <c r="M351" s="158" t="s">
        <v>41</v>
      </c>
      <c r="N351" s="158" t="s">
        <v>80</v>
      </c>
      <c r="O351" s="158" t="s">
        <v>45</v>
      </c>
      <c r="P351" s="158" t="s">
        <v>2140</v>
      </c>
      <c r="Q351" s="158" t="s">
        <v>196</v>
      </c>
      <c r="R351" s="158" t="s">
        <v>197</v>
      </c>
      <c r="S351" s="158" t="s">
        <v>46</v>
      </c>
      <c r="T351" s="158" t="s">
        <v>2474</v>
      </c>
      <c r="U351" s="158" t="s">
        <v>2475</v>
      </c>
      <c r="V351" s="162">
        <v>3.7699999999999997E-2</v>
      </c>
      <c r="W351" s="162">
        <v>5.0959999999999998E-2</v>
      </c>
      <c r="X351" s="158" t="s">
        <v>232</v>
      </c>
      <c r="Z351" s="161">
        <v>129436.51</v>
      </c>
      <c r="AA351" s="160">
        <v>1</v>
      </c>
      <c r="AB351" s="163">
        <v>85.66</v>
      </c>
      <c r="AD351" s="161">
        <v>110.875</v>
      </c>
      <c r="AG351" s="158" t="s">
        <v>237</v>
      </c>
      <c r="AH351" s="162">
        <v>7.76E-4</v>
      </c>
      <c r="AI351" s="162">
        <v>1.7089381165326799E-3</v>
      </c>
      <c r="AJ351" s="162">
        <v>3.1548569666471301E-4</v>
      </c>
    </row>
    <row r="352" spans="1:36">
      <c r="A352" s="158">
        <v>559</v>
      </c>
      <c r="B352" s="158">
        <v>556</v>
      </c>
      <c r="C352" s="158" t="s">
        <v>2476</v>
      </c>
      <c r="D352" s="158" t="s">
        <v>2477</v>
      </c>
      <c r="E352" s="158" t="s">
        <v>35</v>
      </c>
      <c r="F352" s="158" t="s">
        <v>2478</v>
      </c>
      <c r="G352" s="158" t="s">
        <v>2479</v>
      </c>
      <c r="H352" s="158" t="s">
        <v>38</v>
      </c>
      <c r="I352" s="158" t="s">
        <v>1383</v>
      </c>
      <c r="J352" s="158" t="s">
        <v>39</v>
      </c>
      <c r="K352" s="158" t="s">
        <v>39</v>
      </c>
      <c r="L352" s="158" t="s">
        <v>40</v>
      </c>
      <c r="M352" s="158" t="s">
        <v>41</v>
      </c>
      <c r="N352" s="158" t="s">
        <v>43</v>
      </c>
      <c r="O352" s="158" t="s">
        <v>45</v>
      </c>
      <c r="P352" s="158" t="s">
        <v>2140</v>
      </c>
      <c r="Q352" s="158" t="s">
        <v>196</v>
      </c>
      <c r="R352" s="158" t="s">
        <v>197</v>
      </c>
      <c r="S352" s="158" t="s">
        <v>46</v>
      </c>
      <c r="T352" s="158" t="s">
        <v>2480</v>
      </c>
      <c r="U352" s="158" t="s">
        <v>2481</v>
      </c>
      <c r="V352" s="162">
        <v>1.5800000000000002E-2</v>
      </c>
      <c r="W352" s="162">
        <v>2.683E-2</v>
      </c>
      <c r="X352" s="158" t="s">
        <v>232</v>
      </c>
      <c r="Z352" s="161">
        <v>54166.66</v>
      </c>
      <c r="AA352" s="160">
        <v>1</v>
      </c>
      <c r="AB352" s="163">
        <v>119.63</v>
      </c>
      <c r="AD352" s="161">
        <v>64.8</v>
      </c>
      <c r="AG352" s="158" t="s">
        <v>237</v>
      </c>
      <c r="AH352" s="162">
        <v>1.5100000000000001E-4</v>
      </c>
      <c r="AI352" s="162">
        <v>9.987657288528021E-4</v>
      </c>
      <c r="AJ352" s="162">
        <v>1.84381341093424E-4</v>
      </c>
    </row>
    <row r="353" spans="1:36">
      <c r="A353" s="158">
        <v>559</v>
      </c>
      <c r="B353" s="158">
        <v>556</v>
      </c>
      <c r="C353" s="158" t="s">
        <v>2476</v>
      </c>
      <c r="D353" s="158" t="s">
        <v>2477</v>
      </c>
      <c r="E353" s="158" t="s">
        <v>35</v>
      </c>
      <c r="F353" s="158" t="s">
        <v>2482</v>
      </c>
      <c r="G353" s="158" t="s">
        <v>2483</v>
      </c>
      <c r="H353" s="158" t="s">
        <v>38</v>
      </c>
      <c r="I353" s="158" t="s">
        <v>765</v>
      </c>
      <c r="J353" s="158" t="s">
        <v>39</v>
      </c>
      <c r="K353" s="158" t="s">
        <v>39</v>
      </c>
      <c r="L353" s="158" t="s">
        <v>40</v>
      </c>
      <c r="M353" s="158" t="s">
        <v>41</v>
      </c>
      <c r="N353" s="158" t="s">
        <v>43</v>
      </c>
      <c r="O353" s="158" t="s">
        <v>45</v>
      </c>
      <c r="P353" s="158" t="s">
        <v>257</v>
      </c>
      <c r="Q353" s="158" t="s">
        <v>196</v>
      </c>
      <c r="R353" s="158" t="s">
        <v>197</v>
      </c>
      <c r="S353" s="158" t="s">
        <v>46</v>
      </c>
      <c r="T353" s="158" t="s">
        <v>2484</v>
      </c>
      <c r="U353" s="158" t="s">
        <v>2485</v>
      </c>
      <c r="V353" s="162">
        <v>5.0500000000000003E-2</v>
      </c>
      <c r="W353" s="162">
        <v>4.1590000000000002E-2</v>
      </c>
      <c r="X353" s="158" t="s">
        <v>232</v>
      </c>
      <c r="Z353" s="161">
        <v>8000.16</v>
      </c>
      <c r="AA353" s="160">
        <v>1</v>
      </c>
      <c r="AB353" s="163">
        <v>102.3</v>
      </c>
      <c r="AD353" s="161">
        <v>8.1839999999999993</v>
      </c>
      <c r="AG353" s="158" t="s">
        <v>237</v>
      </c>
      <c r="AH353" s="162">
        <v>8.6000000000000003E-5</v>
      </c>
      <c r="AI353" s="162">
        <v>1.2614376186489401E-4</v>
      </c>
      <c r="AJ353" s="162">
        <v>2.3287298824253701E-5</v>
      </c>
    </row>
    <row r="354" spans="1:36">
      <c r="A354" s="158">
        <v>559</v>
      </c>
      <c r="B354" s="158">
        <v>556</v>
      </c>
      <c r="C354" s="158" t="s">
        <v>2486</v>
      </c>
      <c r="D354" s="158" t="s">
        <v>2487</v>
      </c>
      <c r="E354" s="158" t="s">
        <v>35</v>
      </c>
      <c r="F354" s="158" t="s">
        <v>2488</v>
      </c>
      <c r="G354" s="158" t="s">
        <v>2489</v>
      </c>
      <c r="H354" s="158" t="s">
        <v>38</v>
      </c>
      <c r="I354" s="158" t="s">
        <v>1561</v>
      </c>
      <c r="J354" s="158" t="s">
        <v>39</v>
      </c>
      <c r="K354" s="158" t="s">
        <v>39</v>
      </c>
      <c r="L354" s="158" t="s">
        <v>40</v>
      </c>
      <c r="M354" s="158" t="s">
        <v>41</v>
      </c>
      <c r="N354" s="158" t="s">
        <v>1094</v>
      </c>
      <c r="O354" s="158" t="s">
        <v>45</v>
      </c>
      <c r="P354" s="158" t="s">
        <v>257</v>
      </c>
      <c r="Q354" s="158" t="s">
        <v>196</v>
      </c>
      <c r="R354" s="158" t="s">
        <v>197</v>
      </c>
      <c r="S354" s="158" t="s">
        <v>46</v>
      </c>
      <c r="T354" s="158" t="s">
        <v>1849</v>
      </c>
      <c r="U354" s="158" t="s">
        <v>2223</v>
      </c>
      <c r="V354" s="162">
        <v>2.8000000000000001E-2</v>
      </c>
      <c r="W354" s="162">
        <v>-0.44005</v>
      </c>
      <c r="X354" s="158" t="s">
        <v>232</v>
      </c>
      <c r="Z354" s="161">
        <v>551442</v>
      </c>
      <c r="AA354" s="160">
        <v>1</v>
      </c>
      <c r="AB354" s="163">
        <v>291.3</v>
      </c>
      <c r="AD354" s="161">
        <v>1606.3510000000001</v>
      </c>
      <c r="AG354" s="158" t="s">
        <v>237</v>
      </c>
      <c r="AH354" s="162">
        <v>6.3400000000000001E-3</v>
      </c>
      <c r="AI354" s="162">
        <v>2.4758925733773599E-2</v>
      </c>
      <c r="AJ354" s="162">
        <v>4.5707254453646396E-3</v>
      </c>
    </row>
    <row r="355" spans="1:36">
      <c r="A355" s="158">
        <v>559</v>
      </c>
      <c r="B355" s="158">
        <v>556</v>
      </c>
      <c r="C355" s="158" t="s">
        <v>735</v>
      </c>
      <c r="D355" s="158" t="s">
        <v>736</v>
      </c>
      <c r="E355" s="158" t="s">
        <v>35</v>
      </c>
      <c r="F355" s="158" t="s">
        <v>2490</v>
      </c>
      <c r="G355" s="158" t="s">
        <v>2491</v>
      </c>
      <c r="H355" s="158" t="s">
        <v>38</v>
      </c>
      <c r="I355" s="158" t="s">
        <v>1383</v>
      </c>
      <c r="J355" s="158" t="s">
        <v>39</v>
      </c>
      <c r="K355" s="158" t="s">
        <v>39</v>
      </c>
      <c r="L355" s="158" t="s">
        <v>40</v>
      </c>
      <c r="M355" s="158" t="s">
        <v>41</v>
      </c>
      <c r="N355" s="158" t="s">
        <v>1095</v>
      </c>
      <c r="O355" s="158" t="s">
        <v>45</v>
      </c>
      <c r="P355" s="158" t="s">
        <v>195</v>
      </c>
      <c r="Q355" s="158" t="s">
        <v>196</v>
      </c>
      <c r="R355" s="158" t="s">
        <v>197</v>
      </c>
      <c r="S355" s="158" t="s">
        <v>46</v>
      </c>
      <c r="T355" s="158" t="s">
        <v>2492</v>
      </c>
      <c r="U355" s="158" t="s">
        <v>2079</v>
      </c>
      <c r="V355" s="162">
        <v>1.8599999999999998E-2</v>
      </c>
      <c r="W355" s="162">
        <v>2.215E-2</v>
      </c>
      <c r="X355" s="158" t="s">
        <v>232</v>
      </c>
      <c r="Z355" s="161">
        <v>1360180.56</v>
      </c>
      <c r="AA355" s="160">
        <v>1</v>
      </c>
      <c r="AB355" s="163">
        <v>107.17</v>
      </c>
      <c r="AD355" s="161">
        <v>1457.7059999999999</v>
      </c>
      <c r="AG355" s="158" t="s">
        <v>237</v>
      </c>
      <c r="AH355" s="162">
        <v>6.0899999999999995E-4</v>
      </c>
      <c r="AI355" s="162">
        <v>2.2467837084751901E-2</v>
      </c>
      <c r="AJ355" s="162">
        <v>4.14776940525726E-3</v>
      </c>
    </row>
    <row r="356" spans="1:36">
      <c r="A356" s="158">
        <v>559</v>
      </c>
      <c r="B356" s="158">
        <v>556</v>
      </c>
      <c r="C356" s="158" t="s">
        <v>735</v>
      </c>
      <c r="D356" s="158" t="s">
        <v>736</v>
      </c>
      <c r="E356" s="158" t="s">
        <v>35</v>
      </c>
      <c r="F356" s="158" t="s">
        <v>2493</v>
      </c>
      <c r="G356" s="158" t="s">
        <v>2494</v>
      </c>
      <c r="H356" s="158" t="s">
        <v>38</v>
      </c>
      <c r="I356" s="158" t="s">
        <v>1383</v>
      </c>
      <c r="J356" s="158" t="s">
        <v>39</v>
      </c>
      <c r="K356" s="158" t="s">
        <v>39</v>
      </c>
      <c r="L356" s="158" t="s">
        <v>40</v>
      </c>
      <c r="M356" s="158" t="s">
        <v>41</v>
      </c>
      <c r="N356" s="158" t="s">
        <v>1095</v>
      </c>
      <c r="O356" s="158" t="s">
        <v>45</v>
      </c>
      <c r="P356" s="158" t="s">
        <v>195</v>
      </c>
      <c r="Q356" s="158" t="s">
        <v>196</v>
      </c>
      <c r="R356" s="158" t="s">
        <v>197</v>
      </c>
      <c r="S356" s="158" t="s">
        <v>46</v>
      </c>
      <c r="T356" s="158" t="s">
        <v>2495</v>
      </c>
      <c r="U356" s="158" t="s">
        <v>2496</v>
      </c>
      <c r="V356" s="162">
        <v>1E-3</v>
      </c>
      <c r="W356" s="162">
        <v>2.0889999999999999E-2</v>
      </c>
      <c r="X356" s="158" t="s">
        <v>232</v>
      </c>
      <c r="Z356" s="161">
        <v>215000</v>
      </c>
      <c r="AA356" s="160">
        <v>1</v>
      </c>
      <c r="AB356" s="163">
        <v>113.31</v>
      </c>
      <c r="AD356" s="161">
        <v>243.61699999999999</v>
      </c>
      <c r="AG356" s="158" t="s">
        <v>237</v>
      </c>
      <c r="AH356" s="162">
        <v>6.8999999999999997E-5</v>
      </c>
      <c r="AI356" s="162">
        <v>3.7548982356568699E-3</v>
      </c>
      <c r="AJ356" s="162">
        <v>6.9318875523989999E-4</v>
      </c>
    </row>
    <row r="357" spans="1:36">
      <c r="A357" s="158">
        <v>559</v>
      </c>
      <c r="B357" s="158">
        <v>556</v>
      </c>
      <c r="C357" s="158" t="s">
        <v>735</v>
      </c>
      <c r="D357" s="158" t="s">
        <v>736</v>
      </c>
      <c r="E357" s="158" t="s">
        <v>35</v>
      </c>
      <c r="F357" s="158" t="s">
        <v>2497</v>
      </c>
      <c r="G357" s="158" t="s">
        <v>2498</v>
      </c>
      <c r="H357" s="158" t="s">
        <v>38</v>
      </c>
      <c r="I357" s="158" t="s">
        <v>765</v>
      </c>
      <c r="J357" s="158" t="s">
        <v>39</v>
      </c>
      <c r="K357" s="158" t="s">
        <v>39</v>
      </c>
      <c r="L357" s="158" t="s">
        <v>40</v>
      </c>
      <c r="M357" s="158" t="s">
        <v>41</v>
      </c>
      <c r="N357" s="158" t="s">
        <v>1095</v>
      </c>
      <c r="O357" s="158" t="s">
        <v>45</v>
      </c>
      <c r="P357" s="158" t="s">
        <v>195</v>
      </c>
      <c r="Q357" s="158" t="s">
        <v>196</v>
      </c>
      <c r="R357" s="158" t="s">
        <v>197</v>
      </c>
      <c r="S357" s="158" t="s">
        <v>46</v>
      </c>
      <c r="T357" s="158" t="s">
        <v>2499</v>
      </c>
      <c r="U357" s="158" t="s">
        <v>2500</v>
      </c>
      <c r="V357" s="162">
        <v>2.76E-2</v>
      </c>
      <c r="W357" s="162">
        <v>3.6229999999999998E-2</v>
      </c>
      <c r="X357" s="158" t="s">
        <v>232</v>
      </c>
      <c r="Z357" s="161">
        <v>314311.11</v>
      </c>
      <c r="AA357" s="160">
        <v>1</v>
      </c>
      <c r="AB357" s="163">
        <v>98.78</v>
      </c>
      <c r="AD357" s="161">
        <v>310.47699999999998</v>
      </c>
      <c r="AG357" s="158" t="s">
        <v>237</v>
      </c>
      <c r="AH357" s="162">
        <v>1.8100000000000001E-4</v>
      </c>
      <c r="AI357" s="162">
        <v>4.7854218263181604E-3</v>
      </c>
      <c r="AJ357" s="162">
        <v>8.8343288976060305E-4</v>
      </c>
    </row>
    <row r="358" spans="1:36">
      <c r="A358" s="158">
        <v>559</v>
      </c>
      <c r="B358" s="158">
        <v>556</v>
      </c>
      <c r="C358" s="158" t="s">
        <v>735</v>
      </c>
      <c r="D358" s="158" t="s">
        <v>736</v>
      </c>
      <c r="E358" s="158" t="s">
        <v>35</v>
      </c>
      <c r="F358" s="158" t="s">
        <v>2501</v>
      </c>
      <c r="G358" s="158" t="s">
        <v>2502</v>
      </c>
      <c r="H358" s="158" t="s">
        <v>38</v>
      </c>
      <c r="I358" s="158" t="s">
        <v>1383</v>
      </c>
      <c r="J358" s="158" t="s">
        <v>39</v>
      </c>
      <c r="K358" s="158" t="s">
        <v>39</v>
      </c>
      <c r="L358" s="158" t="s">
        <v>40</v>
      </c>
      <c r="M358" s="158" t="s">
        <v>41</v>
      </c>
      <c r="N358" s="158" t="s">
        <v>1095</v>
      </c>
      <c r="O358" s="158" t="s">
        <v>45</v>
      </c>
      <c r="P358" s="158" t="s">
        <v>195</v>
      </c>
      <c r="Q358" s="158" t="s">
        <v>196</v>
      </c>
      <c r="R358" s="158" t="s">
        <v>197</v>
      </c>
      <c r="S358" s="158" t="s">
        <v>46</v>
      </c>
      <c r="T358" s="158" t="s">
        <v>2503</v>
      </c>
      <c r="U358" s="158" t="s">
        <v>2504</v>
      </c>
      <c r="V358" s="162">
        <v>2.0199999999999999E-2</v>
      </c>
      <c r="W358" s="162">
        <v>2.223E-2</v>
      </c>
      <c r="X358" s="158" t="s">
        <v>232</v>
      </c>
      <c r="Z358" s="161">
        <v>672187.5</v>
      </c>
      <c r="AA358" s="160">
        <v>1</v>
      </c>
      <c r="AB358" s="163">
        <v>106.52</v>
      </c>
      <c r="AD358" s="161">
        <v>716.01400000000001</v>
      </c>
      <c r="AG358" s="158" t="s">
        <v>237</v>
      </c>
      <c r="AH358" s="162">
        <v>1.34E-4</v>
      </c>
      <c r="AI358" s="162">
        <v>1.1036034811549701E-2</v>
      </c>
      <c r="AJ358" s="162">
        <v>2.0373535456052298E-3</v>
      </c>
    </row>
    <row r="359" spans="1:36">
      <c r="A359" s="158">
        <v>559</v>
      </c>
      <c r="B359" s="158">
        <v>556</v>
      </c>
      <c r="C359" s="158" t="s">
        <v>735</v>
      </c>
      <c r="D359" s="158" t="s">
        <v>736</v>
      </c>
      <c r="E359" s="158" t="s">
        <v>35</v>
      </c>
      <c r="F359" s="158" t="s">
        <v>2505</v>
      </c>
      <c r="G359" s="158" t="s">
        <v>2506</v>
      </c>
      <c r="H359" s="158" t="s">
        <v>38</v>
      </c>
      <c r="I359" s="158" t="s">
        <v>1383</v>
      </c>
      <c r="J359" s="158" t="s">
        <v>39</v>
      </c>
      <c r="K359" s="158" t="s">
        <v>39</v>
      </c>
      <c r="L359" s="158" t="s">
        <v>40</v>
      </c>
      <c r="M359" s="158" t="s">
        <v>41</v>
      </c>
      <c r="N359" s="158" t="s">
        <v>1095</v>
      </c>
      <c r="O359" s="158" t="s">
        <v>45</v>
      </c>
      <c r="P359" s="158" t="s">
        <v>195</v>
      </c>
      <c r="Q359" s="158" t="s">
        <v>196</v>
      </c>
      <c r="R359" s="158" t="s">
        <v>197</v>
      </c>
      <c r="S359" s="158" t="s">
        <v>46</v>
      </c>
      <c r="T359" s="158" t="s">
        <v>2507</v>
      </c>
      <c r="U359" s="158" t="s">
        <v>2508</v>
      </c>
      <c r="V359" s="162">
        <v>1E-3</v>
      </c>
      <c r="W359" s="162">
        <v>2.145E-2</v>
      </c>
      <c r="X359" s="158" t="s">
        <v>232</v>
      </c>
      <c r="Z359" s="161">
        <v>238000</v>
      </c>
      <c r="AA359" s="160">
        <v>1</v>
      </c>
      <c r="AB359" s="163">
        <v>108.74</v>
      </c>
      <c r="AD359" s="161">
        <v>258.80099999999999</v>
      </c>
      <c r="AG359" s="158" t="s">
        <v>237</v>
      </c>
      <c r="AH359" s="162">
        <v>5.5999999999999999E-5</v>
      </c>
      <c r="AI359" s="162">
        <v>3.9889423305313103E-3</v>
      </c>
      <c r="AJ359" s="162">
        <v>7.3639544810221195E-4</v>
      </c>
    </row>
    <row r="360" spans="1:36">
      <c r="A360" s="158">
        <v>559</v>
      </c>
      <c r="B360" s="158">
        <v>556</v>
      </c>
      <c r="C360" s="158" t="s">
        <v>735</v>
      </c>
      <c r="D360" s="158" t="s">
        <v>736</v>
      </c>
      <c r="E360" s="158" t="s">
        <v>35</v>
      </c>
      <c r="F360" s="158" t="s">
        <v>2509</v>
      </c>
      <c r="G360" s="158" t="s">
        <v>2510</v>
      </c>
      <c r="H360" s="158" t="s">
        <v>38</v>
      </c>
      <c r="I360" s="158" t="s">
        <v>765</v>
      </c>
      <c r="J360" s="158" t="s">
        <v>39</v>
      </c>
      <c r="K360" s="158" t="s">
        <v>39</v>
      </c>
      <c r="L360" s="158" t="s">
        <v>40</v>
      </c>
      <c r="M360" s="158" t="s">
        <v>41</v>
      </c>
      <c r="N360" s="158" t="s">
        <v>1095</v>
      </c>
      <c r="O360" s="158" t="s">
        <v>45</v>
      </c>
      <c r="P360" s="158" t="s">
        <v>408</v>
      </c>
      <c r="Q360" s="158" t="s">
        <v>246</v>
      </c>
      <c r="R360" s="158" t="s">
        <v>197</v>
      </c>
      <c r="S360" s="158" t="s">
        <v>46</v>
      </c>
      <c r="T360" s="158" t="s">
        <v>2511</v>
      </c>
      <c r="U360" s="158" t="s">
        <v>2512</v>
      </c>
      <c r="V360" s="162">
        <v>4.5900000000000003E-2</v>
      </c>
      <c r="W360" s="162">
        <v>3.9699999999999999E-2</v>
      </c>
      <c r="X360" s="158" t="s">
        <v>232</v>
      </c>
      <c r="Z360" s="161">
        <v>868000</v>
      </c>
      <c r="AA360" s="160">
        <v>1</v>
      </c>
      <c r="AB360" s="163">
        <v>103.9</v>
      </c>
      <c r="AD360" s="161">
        <v>901.85199999999998</v>
      </c>
      <c r="AG360" s="158" t="s">
        <v>237</v>
      </c>
      <c r="AH360" s="162">
        <v>1.22E-4</v>
      </c>
      <c r="AI360" s="162">
        <v>1.39003822960416E-2</v>
      </c>
      <c r="AJ360" s="162">
        <v>2.5661384400917598E-3</v>
      </c>
    </row>
    <row r="361" spans="1:36">
      <c r="A361" s="158">
        <v>559</v>
      </c>
      <c r="B361" s="158">
        <v>556</v>
      </c>
      <c r="C361" s="158" t="s">
        <v>735</v>
      </c>
      <c r="D361" s="158" t="s">
        <v>736</v>
      </c>
      <c r="E361" s="158" t="s">
        <v>35</v>
      </c>
      <c r="F361" s="158" t="s">
        <v>2513</v>
      </c>
      <c r="G361" s="158" t="s">
        <v>2514</v>
      </c>
      <c r="H361" s="158" t="s">
        <v>38</v>
      </c>
      <c r="I361" s="158" t="s">
        <v>765</v>
      </c>
      <c r="J361" s="158" t="s">
        <v>39</v>
      </c>
      <c r="K361" s="158" t="s">
        <v>39</v>
      </c>
      <c r="L361" s="158" t="s">
        <v>40</v>
      </c>
      <c r="M361" s="158" t="s">
        <v>41</v>
      </c>
      <c r="N361" s="158" t="s">
        <v>1095</v>
      </c>
      <c r="O361" s="158" t="s">
        <v>45</v>
      </c>
      <c r="P361" s="158" t="s">
        <v>2109</v>
      </c>
      <c r="Q361" s="158" t="s">
        <v>196</v>
      </c>
      <c r="R361" s="158" t="s">
        <v>197</v>
      </c>
      <c r="S361" s="158" t="s">
        <v>46</v>
      </c>
      <c r="T361" s="158" t="s">
        <v>2515</v>
      </c>
      <c r="U361" s="158" t="s">
        <v>2516</v>
      </c>
      <c r="V361" s="162">
        <v>3.7699999999999997E-2</v>
      </c>
      <c r="W361" s="162">
        <v>3.9010000000000003E-2</v>
      </c>
      <c r="X361" s="158" t="s">
        <v>232</v>
      </c>
      <c r="Z361" s="161">
        <v>1315</v>
      </c>
      <c r="AA361" s="160">
        <v>1</v>
      </c>
      <c r="AB361" s="163">
        <v>1016.58</v>
      </c>
      <c r="AD361" s="161">
        <v>13.368</v>
      </c>
      <c r="AG361" s="158" t="s">
        <v>237</v>
      </c>
      <c r="AH361" s="162">
        <v>9.9999999999999995E-7</v>
      </c>
      <c r="AI361" s="162">
        <v>2.0604343710920001E-4</v>
      </c>
      <c r="AJ361" s="162">
        <v>3.8037513863565802E-5</v>
      </c>
    </row>
    <row r="362" spans="1:36">
      <c r="A362" s="158">
        <v>559</v>
      </c>
      <c r="B362" s="158">
        <v>556</v>
      </c>
      <c r="C362" s="158" t="s">
        <v>2517</v>
      </c>
      <c r="D362" s="158" t="s">
        <v>2518</v>
      </c>
      <c r="E362" s="158" t="s">
        <v>35</v>
      </c>
      <c r="F362" s="158" t="s">
        <v>2519</v>
      </c>
      <c r="G362" s="158" t="s">
        <v>2520</v>
      </c>
      <c r="H362" s="158" t="s">
        <v>38</v>
      </c>
      <c r="I362" s="158" t="s">
        <v>765</v>
      </c>
      <c r="J362" s="158" t="s">
        <v>39</v>
      </c>
      <c r="K362" s="158" t="s">
        <v>39</v>
      </c>
      <c r="L362" s="158" t="s">
        <v>40</v>
      </c>
      <c r="M362" s="158" t="s">
        <v>41</v>
      </c>
      <c r="N362" s="158" t="s">
        <v>106</v>
      </c>
      <c r="O362" s="158" t="s">
        <v>45</v>
      </c>
      <c r="P362" s="158" t="s">
        <v>282</v>
      </c>
      <c r="Q362" s="158" t="s">
        <v>282</v>
      </c>
      <c r="R362" s="158" t="s">
        <v>282</v>
      </c>
      <c r="S362" s="158" t="s">
        <v>46</v>
      </c>
      <c r="T362" s="158" t="s">
        <v>2521</v>
      </c>
      <c r="U362" s="158" t="s">
        <v>2522</v>
      </c>
      <c r="V362" s="162">
        <v>6.7299999999999999E-2</v>
      </c>
      <c r="W362" s="162">
        <v>4.6309999999999997E-2</v>
      </c>
      <c r="X362" s="158" t="s">
        <v>232</v>
      </c>
      <c r="Z362" s="161">
        <v>118357</v>
      </c>
      <c r="AA362" s="160">
        <v>1</v>
      </c>
      <c r="AB362" s="163">
        <v>108</v>
      </c>
      <c r="AD362" s="161">
        <v>127.82599999999999</v>
      </c>
      <c r="AG362" s="158" t="s">
        <v>237</v>
      </c>
      <c r="AH362" s="162">
        <v>4.8799999999999999E-4</v>
      </c>
      <c r="AI362" s="162">
        <v>1.9701948337483401E-3</v>
      </c>
      <c r="AJ362" s="162">
        <v>3.6371608993743498E-4</v>
      </c>
    </row>
    <row r="363" spans="1:36">
      <c r="A363" s="158">
        <v>559</v>
      </c>
      <c r="B363" s="158">
        <v>556</v>
      </c>
      <c r="C363" s="158" t="s">
        <v>2523</v>
      </c>
      <c r="D363" s="158" t="s">
        <v>2524</v>
      </c>
      <c r="E363" s="158" t="s">
        <v>35</v>
      </c>
      <c r="F363" s="158" t="s">
        <v>2525</v>
      </c>
      <c r="G363" s="158" t="s">
        <v>2526</v>
      </c>
      <c r="H363" s="158" t="s">
        <v>38</v>
      </c>
      <c r="I363" s="158" t="s">
        <v>765</v>
      </c>
      <c r="J363" s="158" t="s">
        <v>39</v>
      </c>
      <c r="K363" s="158" t="s">
        <v>39</v>
      </c>
      <c r="L363" s="158" t="s">
        <v>40</v>
      </c>
      <c r="M363" s="158" t="s">
        <v>41</v>
      </c>
      <c r="N363" s="158" t="s">
        <v>106</v>
      </c>
      <c r="O363" s="158" t="s">
        <v>45</v>
      </c>
      <c r="P363" s="158" t="s">
        <v>282</v>
      </c>
      <c r="Q363" s="158" t="s">
        <v>282</v>
      </c>
      <c r="R363" s="158" t="s">
        <v>282</v>
      </c>
      <c r="S363" s="158" t="s">
        <v>46</v>
      </c>
      <c r="T363" s="158" t="s">
        <v>2527</v>
      </c>
      <c r="U363" s="158" t="s">
        <v>88</v>
      </c>
      <c r="V363" s="162">
        <v>8.5000000000000006E-2</v>
      </c>
      <c r="W363" s="162">
        <v>8.3900000000000002E-2</v>
      </c>
      <c r="X363" s="158" t="s">
        <v>232</v>
      </c>
      <c r="Z363" s="161">
        <v>12599.54</v>
      </c>
      <c r="AA363" s="160">
        <v>1</v>
      </c>
      <c r="AB363" s="163">
        <v>100.9</v>
      </c>
      <c r="AD363" s="161">
        <v>12.712999999999999</v>
      </c>
      <c r="AG363" s="158" t="s">
        <v>237</v>
      </c>
      <c r="AH363" s="162">
        <v>4.6200000000000001E-4</v>
      </c>
      <c r="AI363" s="162">
        <v>1.9594641754861801E-4</v>
      </c>
      <c r="AJ363" s="162">
        <v>3.6173511171197697E-5</v>
      </c>
    </row>
    <row r="364" spans="1:36">
      <c r="A364" s="158">
        <v>559</v>
      </c>
      <c r="B364" s="158">
        <v>556</v>
      </c>
      <c r="C364" s="158" t="s">
        <v>2528</v>
      </c>
      <c r="D364" s="158" t="s">
        <v>2529</v>
      </c>
      <c r="E364" s="158" t="s">
        <v>35</v>
      </c>
      <c r="F364" s="158" t="s">
        <v>2530</v>
      </c>
      <c r="G364" s="158" t="s">
        <v>2531</v>
      </c>
      <c r="H364" s="158" t="s">
        <v>38</v>
      </c>
      <c r="I364" s="158" t="s">
        <v>1383</v>
      </c>
      <c r="J364" s="158" t="s">
        <v>39</v>
      </c>
      <c r="K364" s="158" t="s">
        <v>39</v>
      </c>
      <c r="L364" s="158" t="s">
        <v>40</v>
      </c>
      <c r="M364" s="158" t="s">
        <v>41</v>
      </c>
      <c r="N364" s="158" t="s">
        <v>43</v>
      </c>
      <c r="O364" s="158" t="s">
        <v>45</v>
      </c>
      <c r="P364" s="158" t="s">
        <v>282</v>
      </c>
      <c r="Q364" s="158" t="s">
        <v>282</v>
      </c>
      <c r="R364" s="158" t="s">
        <v>282</v>
      </c>
      <c r="S364" s="158" t="s">
        <v>46</v>
      </c>
      <c r="T364" s="158" t="s">
        <v>2532</v>
      </c>
      <c r="U364" s="158" t="s">
        <v>595</v>
      </c>
      <c r="V364" s="162">
        <v>6.0999999999999999E-2</v>
      </c>
      <c r="W364" s="162">
        <v>4.9450000000000001E-2</v>
      </c>
      <c r="X364" s="158" t="s">
        <v>232</v>
      </c>
      <c r="Z364" s="161">
        <v>146950</v>
      </c>
      <c r="AA364" s="160">
        <v>1</v>
      </c>
      <c r="AB364" s="163">
        <v>109</v>
      </c>
      <c r="AD364" s="161">
        <v>160.17500000000001</v>
      </c>
      <c r="AG364" s="158" t="s">
        <v>237</v>
      </c>
      <c r="AH364" s="162">
        <v>1.6169999999999999E-3</v>
      </c>
      <c r="AI364" s="162">
        <v>2.46880938830275E-3</v>
      </c>
      <c r="AJ364" s="162">
        <v>4.55764923414172E-4</v>
      </c>
    </row>
    <row r="365" spans="1:36">
      <c r="A365" s="158">
        <v>559</v>
      </c>
      <c r="B365" s="158">
        <v>556</v>
      </c>
      <c r="C365" s="158" t="s">
        <v>2528</v>
      </c>
      <c r="D365" s="158" t="s">
        <v>2529</v>
      </c>
      <c r="E365" s="158" t="s">
        <v>35</v>
      </c>
      <c r="F365" s="158" t="s">
        <v>2533</v>
      </c>
      <c r="G365" s="158" t="s">
        <v>2534</v>
      </c>
      <c r="H365" s="158" t="s">
        <v>38</v>
      </c>
      <c r="I365" s="158" t="s">
        <v>1383</v>
      </c>
      <c r="J365" s="158" t="s">
        <v>39</v>
      </c>
      <c r="K365" s="158" t="s">
        <v>39</v>
      </c>
      <c r="L365" s="158" t="s">
        <v>40</v>
      </c>
      <c r="M365" s="158" t="s">
        <v>41</v>
      </c>
      <c r="N365" s="158" t="s">
        <v>43</v>
      </c>
      <c r="O365" s="158" t="s">
        <v>45</v>
      </c>
      <c r="P365" s="158" t="s">
        <v>282</v>
      </c>
      <c r="Q365" s="158" t="s">
        <v>282</v>
      </c>
      <c r="R365" s="158" t="s">
        <v>282</v>
      </c>
      <c r="S365" s="158" t="s">
        <v>46</v>
      </c>
      <c r="T365" s="158" t="s">
        <v>2535</v>
      </c>
      <c r="U365" s="158" t="s">
        <v>2213</v>
      </c>
      <c r="V365" s="162">
        <v>5.0500000000000003E-2</v>
      </c>
      <c r="W365" s="162">
        <v>5.0709999999999998E-2</v>
      </c>
      <c r="X365" s="158" t="s">
        <v>232</v>
      </c>
      <c r="Z365" s="161">
        <v>45000</v>
      </c>
      <c r="AA365" s="160">
        <v>1</v>
      </c>
      <c r="AB365" s="163">
        <v>102</v>
      </c>
      <c r="AD365" s="161">
        <v>45.9</v>
      </c>
      <c r="AG365" s="158" t="s">
        <v>237</v>
      </c>
      <c r="AH365" s="162">
        <v>4.66E-4</v>
      </c>
      <c r="AI365" s="162">
        <v>7.0746369402996205E-4</v>
      </c>
      <c r="AJ365" s="162">
        <v>1.3060430580650901E-4</v>
      </c>
    </row>
    <row r="366" spans="1:36">
      <c r="A366" s="158">
        <v>559</v>
      </c>
      <c r="B366" s="158">
        <v>556</v>
      </c>
      <c r="C366" s="158" t="s">
        <v>2536</v>
      </c>
      <c r="D366" s="158" t="s">
        <v>2537</v>
      </c>
      <c r="E366" s="158" t="s">
        <v>35</v>
      </c>
      <c r="F366" s="158" t="s">
        <v>2538</v>
      </c>
      <c r="G366" s="158" t="s">
        <v>2539</v>
      </c>
      <c r="H366" s="158" t="s">
        <v>38</v>
      </c>
      <c r="I366" s="158" t="s">
        <v>1383</v>
      </c>
      <c r="J366" s="158" t="s">
        <v>39</v>
      </c>
      <c r="K366" s="158" t="s">
        <v>39</v>
      </c>
      <c r="L366" s="158" t="s">
        <v>40</v>
      </c>
      <c r="M366" s="158" t="s">
        <v>41</v>
      </c>
      <c r="N366" s="158" t="s">
        <v>43</v>
      </c>
      <c r="O366" s="158" t="s">
        <v>45</v>
      </c>
      <c r="P366" s="158" t="s">
        <v>2140</v>
      </c>
      <c r="Q366" s="158" t="s">
        <v>196</v>
      </c>
      <c r="R366" s="158" t="s">
        <v>197</v>
      </c>
      <c r="S366" s="158" t="s">
        <v>46</v>
      </c>
      <c r="T366" s="158" t="s">
        <v>2540</v>
      </c>
      <c r="U366" s="158" t="s">
        <v>88</v>
      </c>
      <c r="V366" s="162">
        <v>2.5999999999999999E-2</v>
      </c>
      <c r="W366" s="162">
        <v>3.7150000000000002E-2</v>
      </c>
      <c r="X366" s="158" t="s">
        <v>232</v>
      </c>
      <c r="Z366" s="161">
        <v>33189.879999999997</v>
      </c>
      <c r="AA366" s="160">
        <v>1</v>
      </c>
      <c r="AB366" s="163">
        <v>120.23</v>
      </c>
      <c r="AD366" s="161">
        <v>39.904000000000003</v>
      </c>
      <c r="AG366" s="158" t="s">
        <v>237</v>
      </c>
      <c r="AH366" s="162">
        <v>1.05E-4</v>
      </c>
      <c r="AI366" s="162">
        <v>6.1504940287156E-4</v>
      </c>
      <c r="AJ366" s="162">
        <v>1.1354377754874E-4</v>
      </c>
    </row>
    <row r="367" spans="1:36">
      <c r="A367" s="158">
        <v>559</v>
      </c>
      <c r="B367" s="158">
        <v>556</v>
      </c>
      <c r="C367" s="158" t="s">
        <v>2536</v>
      </c>
      <c r="D367" s="158" t="s">
        <v>2537</v>
      </c>
      <c r="E367" s="158" t="s">
        <v>35</v>
      </c>
      <c r="F367" s="158" t="s">
        <v>2541</v>
      </c>
      <c r="G367" s="158" t="s">
        <v>2542</v>
      </c>
      <c r="H367" s="158" t="s">
        <v>38</v>
      </c>
      <c r="I367" s="158" t="s">
        <v>1383</v>
      </c>
      <c r="J367" s="158" t="s">
        <v>39</v>
      </c>
      <c r="K367" s="158" t="s">
        <v>39</v>
      </c>
      <c r="L367" s="158" t="s">
        <v>40</v>
      </c>
      <c r="M367" s="158" t="s">
        <v>41</v>
      </c>
      <c r="N367" s="158" t="s">
        <v>43</v>
      </c>
      <c r="O367" s="158" t="s">
        <v>45</v>
      </c>
      <c r="P367" s="158" t="s">
        <v>2140</v>
      </c>
      <c r="Q367" s="158" t="s">
        <v>196</v>
      </c>
      <c r="R367" s="158" t="s">
        <v>197</v>
      </c>
      <c r="S367" s="158" t="s">
        <v>46</v>
      </c>
      <c r="T367" s="158" t="s">
        <v>2193</v>
      </c>
      <c r="U367" s="158" t="s">
        <v>2194</v>
      </c>
      <c r="V367" s="162">
        <v>2.4E-2</v>
      </c>
      <c r="W367" s="162">
        <v>2.997E-2</v>
      </c>
      <c r="X367" s="158" t="s">
        <v>232</v>
      </c>
      <c r="Z367" s="161">
        <v>210575.69</v>
      </c>
      <c r="AA367" s="160">
        <v>1</v>
      </c>
      <c r="AB367" s="163">
        <v>120.58</v>
      </c>
      <c r="AD367" s="161">
        <v>253.91200000000001</v>
      </c>
      <c r="AG367" s="158" t="s">
        <v>237</v>
      </c>
      <c r="AH367" s="162">
        <v>4.2299999999999998E-4</v>
      </c>
      <c r="AI367" s="162">
        <v>3.9135869199648701E-3</v>
      </c>
      <c r="AJ367" s="162">
        <v>7.2248414612467596E-4</v>
      </c>
    </row>
    <row r="368" spans="1:36">
      <c r="A368" s="158">
        <v>559</v>
      </c>
      <c r="B368" s="158">
        <v>556</v>
      </c>
      <c r="C368" s="158" t="s">
        <v>2543</v>
      </c>
      <c r="D368" s="158" t="s">
        <v>2544</v>
      </c>
      <c r="E368" s="158" t="s">
        <v>35</v>
      </c>
      <c r="F368" s="158" t="s">
        <v>2545</v>
      </c>
      <c r="G368" s="158" t="s">
        <v>2546</v>
      </c>
      <c r="H368" s="158" t="s">
        <v>38</v>
      </c>
      <c r="I368" s="158" t="s">
        <v>1383</v>
      </c>
      <c r="J368" s="158" t="s">
        <v>39</v>
      </c>
      <c r="K368" s="158" t="s">
        <v>39</v>
      </c>
      <c r="L368" s="158" t="s">
        <v>40</v>
      </c>
      <c r="M368" s="158" t="s">
        <v>41</v>
      </c>
      <c r="N368" s="158" t="s">
        <v>43</v>
      </c>
      <c r="O368" s="158" t="s">
        <v>45</v>
      </c>
      <c r="P368" s="158" t="s">
        <v>2140</v>
      </c>
      <c r="Q368" s="158" t="s">
        <v>196</v>
      </c>
      <c r="R368" s="158" t="s">
        <v>197</v>
      </c>
      <c r="S368" s="158" t="s">
        <v>46</v>
      </c>
      <c r="T368" s="158" t="s">
        <v>2010</v>
      </c>
      <c r="U368" s="158" t="s">
        <v>88</v>
      </c>
      <c r="V368" s="162">
        <v>1.4E-2</v>
      </c>
      <c r="W368" s="162">
        <v>3.8129999999999997E-2</v>
      </c>
      <c r="X368" s="158" t="s">
        <v>232</v>
      </c>
      <c r="Z368" s="161">
        <v>300000.67</v>
      </c>
      <c r="AA368" s="160">
        <v>1</v>
      </c>
      <c r="AB368" s="163">
        <v>118.26</v>
      </c>
      <c r="AD368" s="161">
        <v>354.78100000000001</v>
      </c>
      <c r="AG368" s="158" t="s">
        <v>237</v>
      </c>
      <c r="AH368" s="162">
        <v>7.4399999999999998E-4</v>
      </c>
      <c r="AI368" s="162">
        <v>5.4682904122254497E-3</v>
      </c>
      <c r="AJ368" s="162">
        <v>1.0094967123597E-3</v>
      </c>
    </row>
    <row r="369" spans="1:36">
      <c r="A369" s="158">
        <v>559</v>
      </c>
      <c r="B369" s="158">
        <v>556</v>
      </c>
      <c r="C369" s="158" t="s">
        <v>68</v>
      </c>
      <c r="D369" s="158" t="s">
        <v>69</v>
      </c>
      <c r="E369" s="158" t="s">
        <v>35</v>
      </c>
      <c r="F369" s="158" t="s">
        <v>2547</v>
      </c>
      <c r="G369" s="158" t="s">
        <v>2548</v>
      </c>
      <c r="H369" s="158" t="s">
        <v>38</v>
      </c>
      <c r="I369" s="158" t="s">
        <v>1383</v>
      </c>
      <c r="J369" s="158" t="s">
        <v>39</v>
      </c>
      <c r="K369" s="158" t="s">
        <v>39</v>
      </c>
      <c r="L369" s="158" t="s">
        <v>40</v>
      </c>
      <c r="M369" s="158" t="s">
        <v>41</v>
      </c>
      <c r="N369" s="158" t="s">
        <v>43</v>
      </c>
      <c r="O369" s="158" t="s">
        <v>45</v>
      </c>
      <c r="P369" s="158" t="s">
        <v>2109</v>
      </c>
      <c r="Q369" s="158" t="s">
        <v>196</v>
      </c>
      <c r="R369" s="158" t="s">
        <v>197</v>
      </c>
      <c r="S369" s="158" t="s">
        <v>46</v>
      </c>
      <c r="T369" s="158" t="s">
        <v>2549</v>
      </c>
      <c r="U369" s="158" t="s">
        <v>88</v>
      </c>
      <c r="V369" s="162">
        <v>3.0000000000000001E-3</v>
      </c>
      <c r="W369" s="162">
        <v>3.984E-2</v>
      </c>
      <c r="X369" s="158" t="s">
        <v>232</v>
      </c>
      <c r="Z369" s="161">
        <v>381000</v>
      </c>
      <c r="AA369" s="160">
        <v>1</v>
      </c>
      <c r="AB369" s="163">
        <v>112.2</v>
      </c>
      <c r="AD369" s="161">
        <v>427.48200000000003</v>
      </c>
      <c r="AG369" s="158" t="s">
        <v>237</v>
      </c>
      <c r="AH369" s="162">
        <v>7.4899999999999999E-4</v>
      </c>
      <c r="AI369" s="162">
        <v>6.5888452037323802E-3</v>
      </c>
      <c r="AJ369" s="162">
        <v>1.2163614347446201E-3</v>
      </c>
    </row>
    <row r="370" spans="1:36">
      <c r="A370" s="158">
        <v>559</v>
      </c>
      <c r="B370" s="158">
        <v>556</v>
      </c>
      <c r="C370" s="158" t="s">
        <v>68</v>
      </c>
      <c r="D370" s="158" t="s">
        <v>69</v>
      </c>
      <c r="E370" s="158" t="s">
        <v>35</v>
      </c>
      <c r="F370" s="158" t="s">
        <v>2550</v>
      </c>
      <c r="G370" s="158" t="s">
        <v>2551</v>
      </c>
      <c r="H370" s="158" t="s">
        <v>38</v>
      </c>
      <c r="I370" s="158" t="s">
        <v>1383</v>
      </c>
      <c r="J370" s="158" t="s">
        <v>39</v>
      </c>
      <c r="K370" s="158" t="s">
        <v>39</v>
      </c>
      <c r="L370" s="158" t="s">
        <v>40</v>
      </c>
      <c r="M370" s="158" t="s">
        <v>41</v>
      </c>
      <c r="N370" s="158" t="s">
        <v>43</v>
      </c>
      <c r="O370" s="158" t="s">
        <v>45</v>
      </c>
      <c r="P370" s="158" t="s">
        <v>2109</v>
      </c>
      <c r="Q370" s="158" t="s">
        <v>196</v>
      </c>
      <c r="R370" s="158" t="s">
        <v>197</v>
      </c>
      <c r="S370" s="158" t="s">
        <v>46</v>
      </c>
      <c r="T370" s="158" t="s">
        <v>2193</v>
      </c>
      <c r="U370" s="158" t="s">
        <v>2194</v>
      </c>
      <c r="V370" s="162">
        <v>3.0000000000000001E-3</v>
      </c>
      <c r="W370" s="162">
        <v>2.8299999999999999E-2</v>
      </c>
      <c r="X370" s="158" t="s">
        <v>232</v>
      </c>
      <c r="Z370" s="161">
        <v>607273</v>
      </c>
      <c r="AA370" s="160">
        <v>1</v>
      </c>
      <c r="AB370" s="163">
        <v>110.08</v>
      </c>
      <c r="AD370" s="161">
        <v>668.48599999999999</v>
      </c>
      <c r="AG370" s="158" t="s">
        <v>237</v>
      </c>
      <c r="AH370" s="162">
        <v>1.312E-3</v>
      </c>
      <c r="AI370" s="162">
        <v>1.0303478403725801E-2</v>
      </c>
      <c r="AJ370" s="162">
        <v>1.9021168940069699E-3</v>
      </c>
    </row>
    <row r="371" spans="1:36">
      <c r="A371" s="158">
        <v>559</v>
      </c>
      <c r="B371" s="158">
        <v>556</v>
      </c>
      <c r="C371" s="158" t="s">
        <v>68</v>
      </c>
      <c r="D371" s="158" t="s">
        <v>69</v>
      </c>
      <c r="E371" s="158" t="s">
        <v>35</v>
      </c>
      <c r="F371" s="158" t="s">
        <v>2552</v>
      </c>
      <c r="G371" s="158" t="s">
        <v>2553</v>
      </c>
      <c r="H371" s="158" t="s">
        <v>38</v>
      </c>
      <c r="I371" s="158" t="s">
        <v>1383</v>
      </c>
      <c r="J371" s="158" t="s">
        <v>39</v>
      </c>
      <c r="K371" s="158" t="s">
        <v>39</v>
      </c>
      <c r="L371" s="158" t="s">
        <v>40</v>
      </c>
      <c r="M371" s="158" t="s">
        <v>41</v>
      </c>
      <c r="N371" s="158" t="s">
        <v>43</v>
      </c>
      <c r="O371" s="158" t="s">
        <v>45</v>
      </c>
      <c r="P371" s="158" t="s">
        <v>2109</v>
      </c>
      <c r="Q371" s="158" t="s">
        <v>196</v>
      </c>
      <c r="R371" s="158" t="s">
        <v>197</v>
      </c>
      <c r="S371" s="158" t="s">
        <v>46</v>
      </c>
      <c r="T371" s="158" t="s">
        <v>2130</v>
      </c>
      <c r="U371" s="158" t="s">
        <v>786</v>
      </c>
      <c r="V371" s="162">
        <v>3.0000000000000001E-3</v>
      </c>
      <c r="W371" s="162">
        <v>3.9940000000000003E-2</v>
      </c>
      <c r="X371" s="158" t="s">
        <v>232</v>
      </c>
      <c r="Z371" s="161">
        <v>147000</v>
      </c>
      <c r="AA371" s="160">
        <v>1</v>
      </c>
      <c r="AB371" s="163">
        <v>105.28</v>
      </c>
      <c r="AD371" s="161">
        <v>154.762</v>
      </c>
      <c r="AG371" s="158" t="s">
        <v>237</v>
      </c>
      <c r="AH371" s="162">
        <v>4.06E-4</v>
      </c>
      <c r="AI371" s="162">
        <v>2.3853641226576801E-3</v>
      </c>
      <c r="AJ371" s="162">
        <v>4.4036015977134301E-4</v>
      </c>
    </row>
    <row r="372" spans="1:36">
      <c r="A372" s="158">
        <v>559</v>
      </c>
      <c r="B372" s="158">
        <v>556</v>
      </c>
      <c r="C372" s="158" t="s">
        <v>68</v>
      </c>
      <c r="D372" s="158" t="s">
        <v>69</v>
      </c>
      <c r="E372" s="158" t="s">
        <v>35</v>
      </c>
      <c r="F372" s="158" t="s">
        <v>2554</v>
      </c>
      <c r="G372" s="158" t="s">
        <v>2555</v>
      </c>
      <c r="H372" s="158" t="s">
        <v>38</v>
      </c>
      <c r="I372" s="158" t="s">
        <v>1383</v>
      </c>
      <c r="J372" s="158" t="s">
        <v>39</v>
      </c>
      <c r="K372" s="158" t="s">
        <v>39</v>
      </c>
      <c r="L372" s="158" t="s">
        <v>992</v>
      </c>
      <c r="M372" s="158" t="s">
        <v>41</v>
      </c>
      <c r="N372" s="158" t="s">
        <v>43</v>
      </c>
      <c r="O372" s="158" t="s">
        <v>45</v>
      </c>
      <c r="P372" s="158" t="s">
        <v>2109</v>
      </c>
      <c r="Q372" s="158" t="s">
        <v>196</v>
      </c>
      <c r="R372" s="158" t="s">
        <v>197</v>
      </c>
      <c r="S372" s="158" t="s">
        <v>46</v>
      </c>
      <c r="T372" s="158" t="s">
        <v>328</v>
      </c>
      <c r="U372" s="158" t="s">
        <v>267</v>
      </c>
      <c r="V372" s="162">
        <v>5.0000000000000001E-3</v>
      </c>
      <c r="W372" s="162">
        <v>2.486E-2</v>
      </c>
      <c r="X372" s="158" t="s">
        <v>232</v>
      </c>
      <c r="Z372" s="161">
        <v>210000</v>
      </c>
      <c r="AA372" s="160">
        <v>1</v>
      </c>
      <c r="AB372" s="163">
        <v>96.269000000000005</v>
      </c>
      <c r="AD372" s="161">
        <v>202.16499999999999</v>
      </c>
      <c r="AG372" s="158" t="s">
        <v>237</v>
      </c>
      <c r="AH372" s="162">
        <v>0</v>
      </c>
      <c r="AI372" s="162">
        <v>3.1160036635366601E-3</v>
      </c>
      <c r="AJ372" s="162">
        <v>5.7524294009850404E-4</v>
      </c>
    </row>
    <row r="373" spans="1:36">
      <c r="A373" s="158">
        <v>559</v>
      </c>
      <c r="B373" s="158">
        <v>556</v>
      </c>
      <c r="C373" s="158" t="s">
        <v>68</v>
      </c>
      <c r="D373" s="158" t="s">
        <v>69</v>
      </c>
      <c r="E373" s="158" t="s">
        <v>35</v>
      </c>
      <c r="F373" s="158" t="s">
        <v>2556</v>
      </c>
      <c r="G373" s="158" t="s">
        <v>2557</v>
      </c>
      <c r="H373" s="158" t="s">
        <v>38</v>
      </c>
      <c r="I373" s="158" t="s">
        <v>1383</v>
      </c>
      <c r="J373" s="158" t="s">
        <v>39</v>
      </c>
      <c r="K373" s="158" t="s">
        <v>39</v>
      </c>
      <c r="L373" s="158" t="s">
        <v>40</v>
      </c>
      <c r="M373" s="158" t="s">
        <v>41</v>
      </c>
      <c r="N373" s="158" t="s">
        <v>43</v>
      </c>
      <c r="O373" s="158" t="s">
        <v>45</v>
      </c>
      <c r="P373" s="158" t="s">
        <v>2558</v>
      </c>
      <c r="Q373" s="158" t="s">
        <v>196</v>
      </c>
      <c r="R373" s="158" t="s">
        <v>197</v>
      </c>
      <c r="S373" s="158" t="s">
        <v>46</v>
      </c>
      <c r="T373" s="158" t="s">
        <v>2559</v>
      </c>
      <c r="U373" s="158" t="s">
        <v>2560</v>
      </c>
      <c r="V373" s="162">
        <v>5.0000000000000001E-3</v>
      </c>
      <c r="W373" s="162">
        <v>3.5119999999999998E-2</v>
      </c>
      <c r="X373" s="158" t="s">
        <v>232</v>
      </c>
      <c r="Z373" s="161">
        <v>60000</v>
      </c>
      <c r="AA373" s="160">
        <v>1</v>
      </c>
      <c r="AB373" s="163">
        <v>87.79</v>
      </c>
      <c r="AD373" s="161">
        <v>52.673999999999999</v>
      </c>
      <c r="AG373" s="158" t="s">
        <v>237</v>
      </c>
      <c r="AH373" s="162">
        <v>1.8200000000000001E-4</v>
      </c>
      <c r="AI373" s="162">
        <v>8.1187238822078998E-4</v>
      </c>
      <c r="AJ373" s="162">
        <v>1.4987911119939101E-4</v>
      </c>
    </row>
    <row r="374" spans="1:36">
      <c r="A374" s="158">
        <v>559</v>
      </c>
      <c r="B374" s="158">
        <v>556</v>
      </c>
      <c r="C374" s="158" t="s">
        <v>2561</v>
      </c>
      <c r="D374" s="158" t="s">
        <v>2562</v>
      </c>
      <c r="E374" s="158" t="s">
        <v>35</v>
      </c>
      <c r="F374" s="158" t="s">
        <v>2563</v>
      </c>
      <c r="G374" s="158" t="s">
        <v>2564</v>
      </c>
      <c r="H374" s="158" t="s">
        <v>38</v>
      </c>
      <c r="I374" s="158" t="s">
        <v>1383</v>
      </c>
      <c r="J374" s="158" t="s">
        <v>39</v>
      </c>
      <c r="K374" s="158" t="s">
        <v>39</v>
      </c>
      <c r="L374" s="158" t="s">
        <v>40</v>
      </c>
      <c r="M374" s="158" t="s">
        <v>41</v>
      </c>
      <c r="N374" s="158" t="s">
        <v>1101</v>
      </c>
      <c r="O374" s="158" t="s">
        <v>45</v>
      </c>
      <c r="P374" s="158" t="s">
        <v>282</v>
      </c>
      <c r="Q374" s="158" t="s">
        <v>282</v>
      </c>
      <c r="R374" s="158" t="s">
        <v>282</v>
      </c>
      <c r="S374" s="158" t="s">
        <v>46</v>
      </c>
      <c r="T374" s="158" t="s">
        <v>2565</v>
      </c>
      <c r="U374" s="158" t="s">
        <v>2127</v>
      </c>
      <c r="V374" s="162">
        <v>4.0899999999999999E-2</v>
      </c>
      <c r="W374" s="162">
        <v>2.775E-2</v>
      </c>
      <c r="X374" s="158" t="s">
        <v>232</v>
      </c>
      <c r="Z374" s="161">
        <v>137000</v>
      </c>
      <c r="AA374" s="160">
        <v>1</v>
      </c>
      <c r="AB374" s="163">
        <v>107.74</v>
      </c>
      <c r="AD374" s="161">
        <v>147.60400000000001</v>
      </c>
      <c r="AG374" s="158" t="s">
        <v>237</v>
      </c>
      <c r="AH374" s="162">
        <v>4.0499999999999998E-4</v>
      </c>
      <c r="AI374" s="162">
        <v>2.2750398605851799E-3</v>
      </c>
      <c r="AJ374" s="162">
        <v>4.1999328613078E-4</v>
      </c>
    </row>
    <row r="375" spans="1:36">
      <c r="A375" s="158">
        <v>559</v>
      </c>
      <c r="B375" s="158">
        <v>556</v>
      </c>
      <c r="C375" s="158" t="s">
        <v>2566</v>
      </c>
      <c r="D375" s="158" t="s">
        <v>2567</v>
      </c>
      <c r="E375" s="158" t="s">
        <v>35</v>
      </c>
      <c r="F375" s="158" t="s">
        <v>2568</v>
      </c>
      <c r="G375" s="158" t="s">
        <v>2569</v>
      </c>
      <c r="H375" s="158" t="s">
        <v>38</v>
      </c>
      <c r="I375" s="158" t="s">
        <v>1383</v>
      </c>
      <c r="J375" s="158" t="s">
        <v>39</v>
      </c>
      <c r="K375" s="158" t="s">
        <v>39</v>
      </c>
      <c r="L375" s="158" t="s">
        <v>40</v>
      </c>
      <c r="M375" s="158" t="s">
        <v>41</v>
      </c>
      <c r="N375" s="158" t="s">
        <v>1095</v>
      </c>
      <c r="O375" s="158" t="s">
        <v>45</v>
      </c>
      <c r="P375" s="158" t="s">
        <v>195</v>
      </c>
      <c r="Q375" s="158" t="s">
        <v>196</v>
      </c>
      <c r="R375" s="158" t="s">
        <v>197</v>
      </c>
      <c r="S375" s="158" t="s">
        <v>46</v>
      </c>
      <c r="T375" s="158" t="s">
        <v>2570</v>
      </c>
      <c r="U375" s="158" t="s">
        <v>2571</v>
      </c>
      <c r="V375" s="162">
        <v>1.2200000000000001E-2</v>
      </c>
      <c r="W375" s="162">
        <v>2.1930000000000002E-2</v>
      </c>
      <c r="X375" s="158" t="s">
        <v>232</v>
      </c>
      <c r="Z375" s="161">
        <v>496000</v>
      </c>
      <c r="AA375" s="160">
        <v>1</v>
      </c>
      <c r="AB375" s="163">
        <v>120.2</v>
      </c>
      <c r="AD375" s="161">
        <v>596.19200000000001</v>
      </c>
      <c r="AG375" s="158" t="s">
        <v>237</v>
      </c>
      <c r="AH375" s="162">
        <v>1.64E-4</v>
      </c>
      <c r="AI375" s="162">
        <v>9.18919814098282E-3</v>
      </c>
      <c r="AJ375" s="162">
        <v>1.69641050735064E-3</v>
      </c>
    </row>
    <row r="376" spans="1:36">
      <c r="A376" s="158">
        <v>559</v>
      </c>
      <c r="B376" s="158">
        <v>556</v>
      </c>
      <c r="C376" s="158" t="s">
        <v>2566</v>
      </c>
      <c r="D376" s="158" t="s">
        <v>2567</v>
      </c>
      <c r="E376" s="158" t="s">
        <v>35</v>
      </c>
      <c r="F376" s="158" t="s">
        <v>2572</v>
      </c>
      <c r="G376" s="158" t="s">
        <v>2573</v>
      </c>
      <c r="H376" s="158" t="s">
        <v>38</v>
      </c>
      <c r="I376" s="158" t="s">
        <v>1383</v>
      </c>
      <c r="J376" s="158" t="s">
        <v>39</v>
      </c>
      <c r="K376" s="158" t="s">
        <v>39</v>
      </c>
      <c r="L376" s="158" t="s">
        <v>40</v>
      </c>
      <c r="M376" s="158" t="s">
        <v>41</v>
      </c>
      <c r="N376" s="158" t="s">
        <v>1095</v>
      </c>
      <c r="O376" s="158" t="s">
        <v>45</v>
      </c>
      <c r="P376" s="158" t="s">
        <v>195</v>
      </c>
      <c r="Q376" s="158" t="s">
        <v>196</v>
      </c>
      <c r="R376" s="158" t="s">
        <v>197</v>
      </c>
      <c r="S376" s="158" t="s">
        <v>46</v>
      </c>
      <c r="T376" s="158" t="s">
        <v>2574</v>
      </c>
      <c r="U376" s="158" t="s">
        <v>44</v>
      </c>
      <c r="V376" s="162">
        <v>1E-3</v>
      </c>
      <c r="W376" s="162">
        <v>2.1420000000000002E-2</v>
      </c>
      <c r="X376" s="158" t="s">
        <v>232</v>
      </c>
      <c r="Z376" s="161">
        <v>1101000</v>
      </c>
      <c r="AA376" s="160">
        <v>1</v>
      </c>
      <c r="AB376" s="163">
        <v>111.29</v>
      </c>
      <c r="AD376" s="161">
        <v>1225.3030000000001</v>
      </c>
      <c r="AG376" s="158" t="s">
        <v>237</v>
      </c>
      <c r="AH376" s="162">
        <v>3.2600000000000001E-4</v>
      </c>
      <c r="AI376" s="162">
        <v>1.8885780303695601E-2</v>
      </c>
      <c r="AJ376" s="162">
        <v>3.4864887724880699E-3</v>
      </c>
    </row>
    <row r="377" spans="1:36">
      <c r="A377" s="158">
        <v>559</v>
      </c>
      <c r="B377" s="158">
        <v>556</v>
      </c>
      <c r="C377" s="158" t="s">
        <v>2566</v>
      </c>
      <c r="D377" s="158" t="s">
        <v>2567</v>
      </c>
      <c r="E377" s="158" t="s">
        <v>35</v>
      </c>
      <c r="F377" s="158" t="s">
        <v>2575</v>
      </c>
      <c r="G377" s="158" t="s">
        <v>2576</v>
      </c>
      <c r="H377" s="158" t="s">
        <v>38</v>
      </c>
      <c r="I377" s="158" t="s">
        <v>765</v>
      </c>
      <c r="J377" s="158" t="s">
        <v>39</v>
      </c>
      <c r="K377" s="158" t="s">
        <v>39</v>
      </c>
      <c r="L377" s="158" t="s">
        <v>40</v>
      </c>
      <c r="M377" s="158" t="s">
        <v>41</v>
      </c>
      <c r="N377" s="158" t="s">
        <v>1095</v>
      </c>
      <c r="O377" s="158" t="s">
        <v>45</v>
      </c>
      <c r="P377" s="158" t="s">
        <v>195</v>
      </c>
      <c r="Q377" s="158" t="s">
        <v>196</v>
      </c>
      <c r="R377" s="158" t="s">
        <v>197</v>
      </c>
      <c r="S377" s="158" t="s">
        <v>46</v>
      </c>
      <c r="T377" s="158" t="s">
        <v>2577</v>
      </c>
      <c r="U377" s="158" t="s">
        <v>2578</v>
      </c>
      <c r="V377" s="162">
        <v>2.7400000000000001E-2</v>
      </c>
      <c r="W377" s="162">
        <v>3.6920000000000001E-2</v>
      </c>
      <c r="X377" s="158" t="s">
        <v>232</v>
      </c>
      <c r="Z377" s="161">
        <v>260578.56</v>
      </c>
      <c r="AA377" s="160">
        <v>1</v>
      </c>
      <c r="AB377" s="163">
        <v>98.15</v>
      </c>
      <c r="AD377" s="161">
        <v>255.75800000000001</v>
      </c>
      <c r="AG377" s="158" t="s">
        <v>237</v>
      </c>
      <c r="AH377" s="162">
        <v>9.8999999999999994E-5</v>
      </c>
      <c r="AI377" s="162">
        <v>3.9420348155930303E-3</v>
      </c>
      <c r="AJ377" s="162">
        <v>7.27735889347013E-4</v>
      </c>
    </row>
    <row r="378" spans="1:36">
      <c r="A378" s="158">
        <v>559</v>
      </c>
      <c r="B378" s="158">
        <v>556</v>
      </c>
      <c r="C378" s="158" t="s">
        <v>2566</v>
      </c>
      <c r="D378" s="158" t="s">
        <v>2567</v>
      </c>
      <c r="E378" s="158" t="s">
        <v>35</v>
      </c>
      <c r="F378" s="158" t="s">
        <v>2579</v>
      </c>
      <c r="G378" s="158" t="s">
        <v>2580</v>
      </c>
      <c r="H378" s="158" t="s">
        <v>38</v>
      </c>
      <c r="I378" s="158" t="s">
        <v>1383</v>
      </c>
      <c r="J378" s="158" t="s">
        <v>39</v>
      </c>
      <c r="K378" s="158" t="s">
        <v>39</v>
      </c>
      <c r="L378" s="158" t="s">
        <v>40</v>
      </c>
      <c r="M378" s="158" t="s">
        <v>41</v>
      </c>
      <c r="N378" s="158" t="s">
        <v>1095</v>
      </c>
      <c r="O378" s="158" t="s">
        <v>45</v>
      </c>
      <c r="P378" s="158" t="s">
        <v>195</v>
      </c>
      <c r="Q378" s="158" t="s">
        <v>196</v>
      </c>
      <c r="R378" s="158" t="s">
        <v>197</v>
      </c>
      <c r="S378" s="158" t="s">
        <v>46</v>
      </c>
      <c r="T378" s="158" t="s">
        <v>2581</v>
      </c>
      <c r="U378" s="158" t="s">
        <v>2582</v>
      </c>
      <c r="V378" s="162">
        <v>2.06E-2</v>
      </c>
      <c r="W378" s="162">
        <v>2.2120000000000001E-2</v>
      </c>
      <c r="X378" s="158" t="s">
        <v>232</v>
      </c>
      <c r="Z378" s="161">
        <v>185000.78</v>
      </c>
      <c r="AA378" s="160">
        <v>1</v>
      </c>
      <c r="AB378" s="163">
        <v>107.73</v>
      </c>
      <c r="AD378" s="161">
        <v>199.30099999999999</v>
      </c>
      <c r="AG378" s="158" t="s">
        <v>237</v>
      </c>
      <c r="AH378" s="162">
        <v>1.3200000000000001E-4</v>
      </c>
      <c r="AI378" s="162">
        <v>3.0718619265689699E-3</v>
      </c>
      <c r="AJ378" s="162">
        <v>5.67093969398796E-4</v>
      </c>
    </row>
    <row r="379" spans="1:36">
      <c r="A379" s="158">
        <v>559</v>
      </c>
      <c r="B379" s="158">
        <v>556</v>
      </c>
      <c r="C379" s="158" t="s">
        <v>2566</v>
      </c>
      <c r="D379" s="158" t="s">
        <v>2567</v>
      </c>
      <c r="E379" s="158" t="s">
        <v>35</v>
      </c>
      <c r="F379" s="158" t="s">
        <v>2583</v>
      </c>
      <c r="G379" s="158" t="s">
        <v>2584</v>
      </c>
      <c r="H379" s="158" t="s">
        <v>38</v>
      </c>
      <c r="I379" s="158" t="s">
        <v>1383</v>
      </c>
      <c r="J379" s="158" t="s">
        <v>39</v>
      </c>
      <c r="K379" s="158" t="s">
        <v>39</v>
      </c>
      <c r="L379" s="158" t="s">
        <v>40</v>
      </c>
      <c r="M379" s="158" t="s">
        <v>41</v>
      </c>
      <c r="N379" s="158" t="s">
        <v>1095</v>
      </c>
      <c r="O379" s="158" t="s">
        <v>45</v>
      </c>
      <c r="P379" s="158" t="s">
        <v>195</v>
      </c>
      <c r="Q379" s="158" t="s">
        <v>196</v>
      </c>
      <c r="R379" s="158" t="s">
        <v>197</v>
      </c>
      <c r="S379" s="158" t="s">
        <v>46</v>
      </c>
      <c r="T379" s="158" t="s">
        <v>2585</v>
      </c>
      <c r="U379" s="158" t="s">
        <v>2586</v>
      </c>
      <c r="V379" s="162">
        <v>1.9900000000000001E-2</v>
      </c>
      <c r="W379" s="162">
        <v>2.189E-2</v>
      </c>
      <c r="X379" s="158" t="s">
        <v>232</v>
      </c>
      <c r="Z379" s="161">
        <v>395222.22</v>
      </c>
      <c r="AA379" s="160">
        <v>1</v>
      </c>
      <c r="AB379" s="163">
        <v>107.39</v>
      </c>
      <c r="AD379" s="161">
        <v>424.42899999999997</v>
      </c>
      <c r="AG379" s="158" t="s">
        <v>237</v>
      </c>
      <c r="AH379" s="162">
        <v>1.83E-4</v>
      </c>
      <c r="AI379" s="162">
        <v>6.5417910390919501E-3</v>
      </c>
      <c r="AJ379" s="162">
        <v>1.2076748031053901E-3</v>
      </c>
    </row>
    <row r="380" spans="1:36">
      <c r="A380" s="158">
        <v>559</v>
      </c>
      <c r="B380" s="158">
        <v>556</v>
      </c>
      <c r="C380" s="158" t="s">
        <v>2566</v>
      </c>
      <c r="D380" s="158" t="s">
        <v>2567</v>
      </c>
      <c r="E380" s="158" t="s">
        <v>35</v>
      </c>
      <c r="F380" s="158" t="s">
        <v>2587</v>
      </c>
      <c r="G380" s="158" t="s">
        <v>2588</v>
      </c>
      <c r="H380" s="158" t="s">
        <v>38</v>
      </c>
      <c r="I380" s="158" t="s">
        <v>1383</v>
      </c>
      <c r="J380" s="158" t="s">
        <v>39</v>
      </c>
      <c r="K380" s="158" t="s">
        <v>39</v>
      </c>
      <c r="L380" s="158" t="s">
        <v>40</v>
      </c>
      <c r="M380" s="158" t="s">
        <v>41</v>
      </c>
      <c r="N380" s="158" t="s">
        <v>1095</v>
      </c>
      <c r="O380" s="158" t="s">
        <v>45</v>
      </c>
      <c r="P380" s="158" t="s">
        <v>408</v>
      </c>
      <c r="Q380" s="158" t="s">
        <v>246</v>
      </c>
      <c r="R380" s="158" t="s">
        <v>197</v>
      </c>
      <c r="S380" s="158" t="s">
        <v>46</v>
      </c>
      <c r="T380" s="158" t="s">
        <v>2589</v>
      </c>
      <c r="U380" s="158" t="s">
        <v>2590</v>
      </c>
      <c r="V380" s="162">
        <v>5.0000000000000001E-3</v>
      </c>
      <c r="W380" s="162">
        <v>2.9499999999999998E-2</v>
      </c>
      <c r="X380" s="158" t="s">
        <v>232</v>
      </c>
      <c r="Z380" s="161">
        <v>947000</v>
      </c>
      <c r="AA380" s="160">
        <v>1</v>
      </c>
      <c r="AB380" s="163">
        <v>117.27</v>
      </c>
      <c r="AD380" s="161">
        <v>1110.547</v>
      </c>
      <c r="AG380" s="158" t="s">
        <v>237</v>
      </c>
      <c r="AH380" s="162">
        <v>1.2409999999999999E-3</v>
      </c>
      <c r="AI380" s="162">
        <v>1.7117028589706401E-2</v>
      </c>
      <c r="AJ380" s="162">
        <v>3.1599609355135198E-3</v>
      </c>
    </row>
    <row r="381" spans="1:36">
      <c r="A381" s="158">
        <v>559</v>
      </c>
      <c r="B381" s="158">
        <v>556</v>
      </c>
      <c r="C381" s="158" t="s">
        <v>2566</v>
      </c>
      <c r="D381" s="158" t="s">
        <v>2567</v>
      </c>
      <c r="E381" s="158" t="s">
        <v>35</v>
      </c>
      <c r="F381" s="158" t="s">
        <v>2591</v>
      </c>
      <c r="G381" s="158" t="s">
        <v>2592</v>
      </c>
      <c r="H381" s="158" t="s">
        <v>38</v>
      </c>
      <c r="I381" s="158" t="s">
        <v>1383</v>
      </c>
      <c r="J381" s="158" t="s">
        <v>39</v>
      </c>
      <c r="K381" s="158" t="s">
        <v>39</v>
      </c>
      <c r="L381" s="158" t="s">
        <v>40</v>
      </c>
      <c r="M381" s="158" t="s">
        <v>41</v>
      </c>
      <c r="N381" s="158" t="s">
        <v>1095</v>
      </c>
      <c r="O381" s="158" t="s">
        <v>45</v>
      </c>
      <c r="P381" s="158" t="s">
        <v>195</v>
      </c>
      <c r="Q381" s="158" t="s">
        <v>196</v>
      </c>
      <c r="R381" s="158" t="s">
        <v>197</v>
      </c>
      <c r="S381" s="158" t="s">
        <v>46</v>
      </c>
      <c r="T381" s="158" t="s">
        <v>2593</v>
      </c>
      <c r="U381" s="158" t="s">
        <v>2594</v>
      </c>
      <c r="V381" s="162">
        <v>1.6400000000000001E-2</v>
      </c>
      <c r="W381" s="162">
        <v>2.094E-2</v>
      </c>
      <c r="X381" s="158" t="s">
        <v>232</v>
      </c>
      <c r="Z381" s="161">
        <v>278513.93</v>
      </c>
      <c r="AA381" s="160">
        <v>1</v>
      </c>
      <c r="AB381" s="163">
        <v>110.39</v>
      </c>
      <c r="AD381" s="161">
        <v>307.452</v>
      </c>
      <c r="AG381" s="158" t="s">
        <v>237</v>
      </c>
      <c r="AH381" s="162">
        <v>3.4499999999999998E-4</v>
      </c>
      <c r="AI381" s="162">
        <v>4.7387972387345004E-3</v>
      </c>
      <c r="AJ381" s="162">
        <v>8.7482556199768599E-4</v>
      </c>
    </row>
    <row r="382" spans="1:36">
      <c r="A382" s="158">
        <v>559</v>
      </c>
      <c r="B382" s="158">
        <v>556</v>
      </c>
      <c r="C382" s="158" t="s">
        <v>2566</v>
      </c>
      <c r="D382" s="158" t="s">
        <v>2567</v>
      </c>
      <c r="E382" s="158" t="s">
        <v>35</v>
      </c>
      <c r="F382" s="158" t="s">
        <v>2595</v>
      </c>
      <c r="G382" s="158" t="s">
        <v>2596</v>
      </c>
      <c r="H382" s="158" t="s">
        <v>38</v>
      </c>
      <c r="I382" s="158" t="s">
        <v>765</v>
      </c>
      <c r="J382" s="158" t="s">
        <v>39</v>
      </c>
      <c r="K382" s="158" t="s">
        <v>39</v>
      </c>
      <c r="L382" s="158" t="s">
        <v>40</v>
      </c>
      <c r="M382" s="158" t="s">
        <v>41</v>
      </c>
      <c r="N382" s="158" t="s">
        <v>1095</v>
      </c>
      <c r="O382" s="158" t="s">
        <v>45</v>
      </c>
      <c r="P382" s="158" t="s">
        <v>195</v>
      </c>
      <c r="Q382" s="158" t="s">
        <v>196</v>
      </c>
      <c r="R382" s="158" t="s">
        <v>197</v>
      </c>
      <c r="S382" s="158" t="s">
        <v>46</v>
      </c>
      <c r="T382" s="158" t="s">
        <v>2597</v>
      </c>
      <c r="U382" s="158" t="s">
        <v>2598</v>
      </c>
      <c r="V382" s="162">
        <v>3.9600000000000003E-2</v>
      </c>
      <c r="W382" s="162">
        <v>3.8960000000000002E-2</v>
      </c>
      <c r="X382" s="158" t="s">
        <v>232</v>
      </c>
      <c r="Z382" s="161">
        <v>265000</v>
      </c>
      <c r="AA382" s="160">
        <v>1</v>
      </c>
      <c r="AB382" s="163">
        <v>100.47</v>
      </c>
      <c r="AD382" s="161">
        <v>266.245</v>
      </c>
      <c r="AG382" s="158" t="s">
        <v>237</v>
      </c>
      <c r="AH382" s="162">
        <v>8.7999999999999998E-5</v>
      </c>
      <c r="AI382" s="162">
        <v>4.1036824607593499E-3</v>
      </c>
      <c r="AJ382" s="162">
        <v>7.5757753162542299E-4</v>
      </c>
    </row>
    <row r="383" spans="1:36">
      <c r="A383" s="158">
        <v>559</v>
      </c>
      <c r="B383" s="158">
        <v>556</v>
      </c>
      <c r="C383" s="158" t="s">
        <v>2566</v>
      </c>
      <c r="D383" s="158" t="s">
        <v>2567</v>
      </c>
      <c r="E383" s="158" t="s">
        <v>35</v>
      </c>
      <c r="F383" s="158" t="s">
        <v>2599</v>
      </c>
      <c r="G383" s="158" t="s">
        <v>2600</v>
      </c>
      <c r="H383" s="158" t="s">
        <v>38</v>
      </c>
      <c r="I383" s="158" t="s">
        <v>1383</v>
      </c>
      <c r="J383" s="158" t="s">
        <v>39</v>
      </c>
      <c r="K383" s="158" t="s">
        <v>39</v>
      </c>
      <c r="L383" s="158" t="s">
        <v>40</v>
      </c>
      <c r="M383" s="158" t="s">
        <v>41</v>
      </c>
      <c r="N383" s="158" t="s">
        <v>1095</v>
      </c>
      <c r="O383" s="158" t="s">
        <v>45</v>
      </c>
      <c r="P383" s="158" t="s">
        <v>195</v>
      </c>
      <c r="Q383" s="158" t="s">
        <v>196</v>
      </c>
      <c r="R383" s="158" t="s">
        <v>197</v>
      </c>
      <c r="S383" s="158" t="s">
        <v>46</v>
      </c>
      <c r="T383" s="158" t="s">
        <v>2601</v>
      </c>
      <c r="U383" s="158" t="s">
        <v>2578</v>
      </c>
      <c r="V383" s="162">
        <v>1E-3</v>
      </c>
      <c r="W383" s="162">
        <v>2.1430000000000001E-2</v>
      </c>
      <c r="X383" s="158" t="s">
        <v>232</v>
      </c>
      <c r="Z383" s="161">
        <v>728000.58</v>
      </c>
      <c r="AA383" s="160">
        <v>1</v>
      </c>
      <c r="AB383" s="163">
        <v>108.95</v>
      </c>
      <c r="AD383" s="161">
        <v>793.15700000000004</v>
      </c>
      <c r="AG383" s="158" t="s">
        <v>237</v>
      </c>
      <c r="AH383" s="162">
        <v>3.9199999999999999E-4</v>
      </c>
      <c r="AI383" s="162">
        <v>1.22250440251724E-2</v>
      </c>
      <c r="AJ383" s="162">
        <v>2.2568555840181801E-3</v>
      </c>
    </row>
    <row r="384" spans="1:36">
      <c r="A384" s="158">
        <v>559</v>
      </c>
      <c r="B384" s="158">
        <v>556</v>
      </c>
      <c r="C384" s="158" t="s">
        <v>2602</v>
      </c>
      <c r="D384" s="158" t="s">
        <v>2603</v>
      </c>
      <c r="E384" s="158" t="s">
        <v>35</v>
      </c>
      <c r="F384" s="158" t="s">
        <v>2604</v>
      </c>
      <c r="G384" s="158" t="s">
        <v>2605</v>
      </c>
      <c r="H384" s="158" t="s">
        <v>38</v>
      </c>
      <c r="I384" s="158" t="s">
        <v>1561</v>
      </c>
      <c r="J384" s="158" t="s">
        <v>39</v>
      </c>
      <c r="K384" s="158" t="s">
        <v>39</v>
      </c>
      <c r="L384" s="158" t="s">
        <v>40</v>
      </c>
      <c r="M384" s="158" t="s">
        <v>41</v>
      </c>
      <c r="N384" s="158" t="s">
        <v>1114</v>
      </c>
      <c r="O384" s="158" t="s">
        <v>45</v>
      </c>
      <c r="P384" s="158" t="s">
        <v>2315</v>
      </c>
      <c r="Q384" s="158" t="s">
        <v>246</v>
      </c>
      <c r="R384" s="158" t="s">
        <v>197</v>
      </c>
      <c r="S384" s="158" t="s">
        <v>46</v>
      </c>
      <c r="T384" s="158" t="s">
        <v>2606</v>
      </c>
      <c r="U384" s="158" t="s">
        <v>2607</v>
      </c>
      <c r="V384" s="162">
        <v>5.0000000000000001E-3</v>
      </c>
      <c r="W384" s="162">
        <v>3.2649999999999998E-2</v>
      </c>
      <c r="X384" s="158" t="s">
        <v>232</v>
      </c>
      <c r="Z384" s="161">
        <v>36000</v>
      </c>
      <c r="AA384" s="160">
        <v>1</v>
      </c>
      <c r="AB384" s="163">
        <v>88.6</v>
      </c>
      <c r="AD384" s="161">
        <v>31.896000000000001</v>
      </c>
      <c r="AG384" s="158" t="s">
        <v>237</v>
      </c>
      <c r="AH384" s="162">
        <v>1.21E-4</v>
      </c>
      <c r="AI384" s="162">
        <v>4.9161790816513496E-4</v>
      </c>
      <c r="AJ384" s="162">
        <v>9.0757188191817299E-5</v>
      </c>
    </row>
    <row r="385" spans="1:36">
      <c r="A385" s="158">
        <v>559</v>
      </c>
      <c r="B385" s="158">
        <v>556</v>
      </c>
      <c r="C385" s="158" t="s">
        <v>2608</v>
      </c>
      <c r="D385" s="158" t="s">
        <v>2609</v>
      </c>
      <c r="E385" s="158" t="s">
        <v>35</v>
      </c>
      <c r="F385" s="158" t="s">
        <v>2610</v>
      </c>
      <c r="G385" s="158" t="s">
        <v>2611</v>
      </c>
      <c r="H385" s="158" t="s">
        <v>38</v>
      </c>
      <c r="I385" s="158" t="s">
        <v>1383</v>
      </c>
      <c r="J385" s="158" t="s">
        <v>39</v>
      </c>
      <c r="K385" s="158" t="s">
        <v>39</v>
      </c>
      <c r="L385" s="158" t="s">
        <v>40</v>
      </c>
      <c r="M385" s="158" t="s">
        <v>41</v>
      </c>
      <c r="N385" s="158" t="s">
        <v>43</v>
      </c>
      <c r="O385" s="158" t="s">
        <v>45</v>
      </c>
      <c r="P385" s="158" t="s">
        <v>2140</v>
      </c>
      <c r="Q385" s="158" t="s">
        <v>196</v>
      </c>
      <c r="R385" s="158" t="s">
        <v>197</v>
      </c>
      <c r="S385" s="158" t="s">
        <v>46</v>
      </c>
      <c r="T385" s="158" t="s">
        <v>2612</v>
      </c>
      <c r="U385" s="158" t="s">
        <v>2613</v>
      </c>
      <c r="V385" s="162">
        <v>6.4999999999999997E-3</v>
      </c>
      <c r="W385" s="162">
        <v>2.2839999999999999E-2</v>
      </c>
      <c r="X385" s="158" t="s">
        <v>232</v>
      </c>
      <c r="Z385" s="161">
        <v>8897.73</v>
      </c>
      <c r="AA385" s="160">
        <v>1</v>
      </c>
      <c r="AB385" s="163">
        <v>115.38</v>
      </c>
      <c r="AC385" s="161">
        <v>0.157</v>
      </c>
      <c r="AD385" s="161">
        <v>10.423</v>
      </c>
      <c r="AG385" s="158" t="s">
        <v>237</v>
      </c>
      <c r="AH385" s="162">
        <v>1.7E-5</v>
      </c>
      <c r="AI385" s="162">
        <v>1.6064837218073401E-4</v>
      </c>
      <c r="AJ385" s="162">
        <v>2.9657167293056799E-5</v>
      </c>
    </row>
    <row r="386" spans="1:36">
      <c r="A386" s="158">
        <v>559</v>
      </c>
      <c r="B386" s="158">
        <v>556</v>
      </c>
      <c r="C386" s="158" t="s">
        <v>2608</v>
      </c>
      <c r="D386" s="158" t="s">
        <v>2609</v>
      </c>
      <c r="E386" s="158" t="s">
        <v>35</v>
      </c>
      <c r="F386" s="158" t="s">
        <v>2614</v>
      </c>
      <c r="G386" s="158" t="s">
        <v>2615</v>
      </c>
      <c r="H386" s="158" t="s">
        <v>38</v>
      </c>
      <c r="I386" s="158" t="s">
        <v>1383</v>
      </c>
      <c r="J386" s="158" t="s">
        <v>39</v>
      </c>
      <c r="K386" s="158" t="s">
        <v>39</v>
      </c>
      <c r="L386" s="158" t="s">
        <v>40</v>
      </c>
      <c r="M386" s="158" t="s">
        <v>41</v>
      </c>
      <c r="N386" s="158" t="s">
        <v>43</v>
      </c>
      <c r="O386" s="158" t="s">
        <v>45</v>
      </c>
      <c r="P386" s="158" t="s">
        <v>2140</v>
      </c>
      <c r="Q386" s="158" t="s">
        <v>196</v>
      </c>
      <c r="R386" s="158" t="s">
        <v>197</v>
      </c>
      <c r="S386" s="158" t="s">
        <v>46</v>
      </c>
      <c r="T386" s="158" t="s">
        <v>2616</v>
      </c>
      <c r="U386" s="158" t="s">
        <v>2159</v>
      </c>
      <c r="V386" s="162">
        <v>1.43E-2</v>
      </c>
      <c r="W386" s="162">
        <v>2.2720000000000001E-2</v>
      </c>
      <c r="X386" s="158" t="s">
        <v>232</v>
      </c>
      <c r="Z386" s="161">
        <v>248707.42</v>
      </c>
      <c r="AA386" s="160">
        <v>1</v>
      </c>
      <c r="AB386" s="163">
        <v>116.54</v>
      </c>
      <c r="AC386" s="161">
        <v>5.5179999999999998</v>
      </c>
      <c r="AD386" s="161">
        <v>295.36200000000002</v>
      </c>
      <c r="AG386" s="158" t="s">
        <v>237</v>
      </c>
      <c r="AH386" s="162">
        <v>1.3200000000000001E-4</v>
      </c>
      <c r="AI386" s="162">
        <v>4.5524528421328697E-3</v>
      </c>
      <c r="AJ386" s="162">
        <v>8.4042467222134401E-4</v>
      </c>
    </row>
    <row r="387" spans="1:36">
      <c r="A387" s="158">
        <v>559</v>
      </c>
      <c r="B387" s="158">
        <v>556</v>
      </c>
      <c r="C387" s="158" t="s">
        <v>2608</v>
      </c>
      <c r="D387" s="158" t="s">
        <v>2609</v>
      </c>
      <c r="E387" s="158" t="s">
        <v>35</v>
      </c>
      <c r="F387" s="158" t="s">
        <v>2617</v>
      </c>
      <c r="G387" s="158" t="s">
        <v>2618</v>
      </c>
      <c r="H387" s="158" t="s">
        <v>38</v>
      </c>
      <c r="I387" s="158" t="s">
        <v>1383</v>
      </c>
      <c r="J387" s="158" t="s">
        <v>39</v>
      </c>
      <c r="K387" s="158" t="s">
        <v>39</v>
      </c>
      <c r="L387" s="158" t="s">
        <v>40</v>
      </c>
      <c r="M387" s="158" t="s">
        <v>41</v>
      </c>
      <c r="N387" s="158" t="s">
        <v>43</v>
      </c>
      <c r="O387" s="158" t="s">
        <v>45</v>
      </c>
      <c r="P387" s="158" t="s">
        <v>2140</v>
      </c>
      <c r="Q387" s="158" t="s">
        <v>196</v>
      </c>
      <c r="R387" s="158" t="s">
        <v>197</v>
      </c>
      <c r="S387" s="158" t="s">
        <v>46</v>
      </c>
      <c r="T387" s="158" t="s">
        <v>2619</v>
      </c>
      <c r="U387" s="158" t="s">
        <v>2279</v>
      </c>
      <c r="V387" s="162">
        <v>2.35E-2</v>
      </c>
      <c r="W387" s="162">
        <v>3.3939999999999998E-2</v>
      </c>
      <c r="X387" s="158" t="s">
        <v>232</v>
      </c>
      <c r="Z387" s="161">
        <v>434893.75</v>
      </c>
      <c r="AA387" s="160">
        <v>1</v>
      </c>
      <c r="AB387" s="163">
        <v>120.57</v>
      </c>
      <c r="AD387" s="161">
        <v>524.351</v>
      </c>
      <c r="AG387" s="158" t="s">
        <v>237</v>
      </c>
      <c r="AH387" s="162">
        <v>4.86E-4</v>
      </c>
      <c r="AI387" s="162">
        <v>8.0819079397450796E-3</v>
      </c>
      <c r="AJ387" s="162">
        <v>1.4919945503490599E-3</v>
      </c>
    </row>
    <row r="388" spans="1:36">
      <c r="A388" s="158">
        <v>559</v>
      </c>
      <c r="B388" s="158">
        <v>556</v>
      </c>
      <c r="C388" s="158" t="s">
        <v>2620</v>
      </c>
      <c r="D388" s="158" t="s">
        <v>2621</v>
      </c>
      <c r="E388" s="158" t="s">
        <v>35</v>
      </c>
      <c r="F388" s="158" t="s">
        <v>2622</v>
      </c>
      <c r="G388" s="158" t="s">
        <v>2623</v>
      </c>
      <c r="H388" s="158" t="s">
        <v>38</v>
      </c>
      <c r="I388" s="158" t="s">
        <v>1383</v>
      </c>
      <c r="J388" s="158" t="s">
        <v>39</v>
      </c>
      <c r="K388" s="158" t="s">
        <v>39</v>
      </c>
      <c r="L388" s="158" t="s">
        <v>40</v>
      </c>
      <c r="M388" s="158" t="s">
        <v>41</v>
      </c>
      <c r="N388" s="158" t="s">
        <v>43</v>
      </c>
      <c r="O388" s="158" t="s">
        <v>45</v>
      </c>
      <c r="P388" s="158" t="s">
        <v>2624</v>
      </c>
      <c r="Q388" s="158" t="s">
        <v>246</v>
      </c>
      <c r="R388" s="158" t="s">
        <v>197</v>
      </c>
      <c r="S388" s="158" t="s">
        <v>46</v>
      </c>
      <c r="T388" s="158" t="s">
        <v>2625</v>
      </c>
      <c r="U388" s="158" t="s">
        <v>595</v>
      </c>
      <c r="V388" s="162">
        <v>2.75E-2</v>
      </c>
      <c r="W388" s="162">
        <v>2.469E-2</v>
      </c>
      <c r="X388" s="158" t="s">
        <v>232</v>
      </c>
      <c r="Z388" s="161">
        <v>285200</v>
      </c>
      <c r="AA388" s="160">
        <v>1</v>
      </c>
      <c r="AB388" s="163">
        <v>119.11</v>
      </c>
      <c r="AD388" s="161">
        <v>339.702</v>
      </c>
      <c r="AG388" s="158" t="s">
        <v>237</v>
      </c>
      <c r="AH388" s="162">
        <v>9.0700000000000004E-4</v>
      </c>
      <c r="AI388" s="162">
        <v>5.2358743725388198E-3</v>
      </c>
      <c r="AJ388" s="162">
        <v>9.6659057346137596E-4</v>
      </c>
    </row>
    <row r="389" spans="1:36">
      <c r="A389" s="158">
        <v>559</v>
      </c>
      <c r="B389" s="158">
        <v>556</v>
      </c>
      <c r="C389" s="158" t="s">
        <v>2620</v>
      </c>
      <c r="D389" s="158" t="s">
        <v>2621</v>
      </c>
      <c r="E389" s="158" t="s">
        <v>35</v>
      </c>
      <c r="F389" s="158" t="s">
        <v>2626</v>
      </c>
      <c r="G389" s="158" t="s">
        <v>2627</v>
      </c>
      <c r="H389" s="158" t="s">
        <v>38</v>
      </c>
      <c r="I389" s="158" t="s">
        <v>1383</v>
      </c>
      <c r="J389" s="158" t="s">
        <v>39</v>
      </c>
      <c r="K389" s="158" t="s">
        <v>39</v>
      </c>
      <c r="L389" s="158" t="s">
        <v>40</v>
      </c>
      <c r="M389" s="158" t="s">
        <v>41</v>
      </c>
      <c r="N389" s="158" t="s">
        <v>43</v>
      </c>
      <c r="O389" s="158" t="s">
        <v>45</v>
      </c>
      <c r="P389" s="158" t="s">
        <v>2624</v>
      </c>
      <c r="Q389" s="158" t="s">
        <v>246</v>
      </c>
      <c r="R389" s="158" t="s">
        <v>197</v>
      </c>
      <c r="S389" s="158" t="s">
        <v>46</v>
      </c>
      <c r="T389" s="158" t="s">
        <v>2628</v>
      </c>
      <c r="U389" s="158" t="s">
        <v>259</v>
      </c>
      <c r="V389" s="162">
        <v>8.5000000000000006E-3</v>
      </c>
      <c r="W389" s="162">
        <v>2.3259999999999999E-2</v>
      </c>
      <c r="X389" s="158" t="s">
        <v>232</v>
      </c>
      <c r="Z389" s="161">
        <v>469000</v>
      </c>
      <c r="AA389" s="160">
        <v>1</v>
      </c>
      <c r="AB389" s="163">
        <v>113.2</v>
      </c>
      <c r="AD389" s="161">
        <v>530.90800000000002</v>
      </c>
      <c r="AG389" s="158" t="s">
        <v>237</v>
      </c>
      <c r="AH389" s="162">
        <v>7.9199999999999995E-4</v>
      </c>
      <c r="AI389" s="162">
        <v>8.1829659013084796E-3</v>
      </c>
      <c r="AJ389" s="162">
        <v>1.51065077967586E-3</v>
      </c>
    </row>
    <row r="390" spans="1:36">
      <c r="A390" s="158">
        <v>559</v>
      </c>
      <c r="B390" s="158">
        <v>556</v>
      </c>
      <c r="C390" s="158" t="s">
        <v>2629</v>
      </c>
      <c r="D390" s="158" t="s">
        <v>2630</v>
      </c>
      <c r="E390" s="158" t="s">
        <v>35</v>
      </c>
      <c r="F390" s="158" t="s">
        <v>2631</v>
      </c>
      <c r="G390" s="158" t="s">
        <v>2632</v>
      </c>
      <c r="H390" s="158" t="s">
        <v>38</v>
      </c>
      <c r="I390" s="158" t="s">
        <v>765</v>
      </c>
      <c r="J390" s="158" t="s">
        <v>39</v>
      </c>
      <c r="K390" s="158" t="s">
        <v>39</v>
      </c>
      <c r="L390" s="158" t="s">
        <v>40</v>
      </c>
      <c r="M390" s="158" t="s">
        <v>41</v>
      </c>
      <c r="N390" s="158" t="s">
        <v>1092</v>
      </c>
      <c r="O390" s="158" t="s">
        <v>45</v>
      </c>
      <c r="P390" s="158" t="s">
        <v>2218</v>
      </c>
      <c r="Q390" s="158" t="s">
        <v>246</v>
      </c>
      <c r="R390" s="158" t="s">
        <v>197</v>
      </c>
      <c r="S390" s="158" t="s">
        <v>46</v>
      </c>
      <c r="T390" s="158" t="s">
        <v>2193</v>
      </c>
      <c r="U390" s="158" t="s">
        <v>2194</v>
      </c>
      <c r="V390" s="162">
        <v>0.1065</v>
      </c>
      <c r="W390" s="162">
        <v>5.9700000000000003E-2</v>
      </c>
      <c r="X390" s="158" t="s">
        <v>232</v>
      </c>
      <c r="Z390" s="161">
        <v>108089.55</v>
      </c>
      <c r="AA390" s="160">
        <v>1</v>
      </c>
      <c r="AB390" s="163">
        <v>101.62</v>
      </c>
      <c r="AD390" s="161">
        <v>109.84099999999999</v>
      </c>
      <c r="AG390" s="158" t="s">
        <v>237</v>
      </c>
      <c r="AH390" s="162">
        <v>8.8099999999999995E-4</v>
      </c>
      <c r="AI390" s="162">
        <v>1.69298991574655E-3</v>
      </c>
      <c r="AJ390" s="162">
        <v>3.1254151209367102E-4</v>
      </c>
    </row>
    <row r="391" spans="1:36">
      <c r="A391" s="158">
        <v>559</v>
      </c>
      <c r="B391" s="158">
        <v>556</v>
      </c>
      <c r="C391" s="158" t="s">
        <v>268</v>
      </c>
      <c r="D391" s="158" t="s">
        <v>269</v>
      </c>
      <c r="E391" s="158" t="s">
        <v>35</v>
      </c>
      <c r="F391" s="158" t="s">
        <v>2633</v>
      </c>
      <c r="G391" s="158" t="s">
        <v>2634</v>
      </c>
      <c r="H391" s="158" t="s">
        <v>38</v>
      </c>
      <c r="I391" s="158" t="s">
        <v>1383</v>
      </c>
      <c r="J391" s="158" t="s">
        <v>39</v>
      </c>
      <c r="K391" s="158" t="s">
        <v>39</v>
      </c>
      <c r="L391" s="158" t="s">
        <v>40</v>
      </c>
      <c r="M391" s="158" t="s">
        <v>41</v>
      </c>
      <c r="N391" s="158" t="s">
        <v>52</v>
      </c>
      <c r="O391" s="158" t="s">
        <v>45</v>
      </c>
      <c r="P391" s="158" t="s">
        <v>195</v>
      </c>
      <c r="Q391" s="158" t="s">
        <v>196</v>
      </c>
      <c r="R391" s="158" t="s">
        <v>197</v>
      </c>
      <c r="S391" s="158" t="s">
        <v>46</v>
      </c>
      <c r="T391" s="158" t="s">
        <v>2635</v>
      </c>
      <c r="U391" s="158" t="s">
        <v>595</v>
      </c>
      <c r="V391" s="162">
        <v>1E-3</v>
      </c>
      <c r="W391" s="162">
        <v>2.2270000000000002E-2</v>
      </c>
      <c r="X391" s="158" t="s">
        <v>232</v>
      </c>
      <c r="Z391" s="161">
        <v>750000</v>
      </c>
      <c r="AA391" s="160">
        <v>1</v>
      </c>
      <c r="AB391" s="163">
        <v>115.12</v>
      </c>
      <c r="AD391" s="161">
        <v>863.4</v>
      </c>
      <c r="AG391" s="158" t="s">
        <v>237</v>
      </c>
      <c r="AH391" s="162">
        <v>1.7520000000000001E-3</v>
      </c>
      <c r="AI391" s="162">
        <v>1.3307715760903499E-2</v>
      </c>
      <c r="AJ391" s="162">
        <v>2.4567267458243999E-3</v>
      </c>
    </row>
    <row r="392" spans="1:36">
      <c r="A392" s="158">
        <v>559</v>
      </c>
      <c r="B392" s="158">
        <v>556</v>
      </c>
      <c r="C392" s="158" t="s">
        <v>268</v>
      </c>
      <c r="D392" s="158" t="s">
        <v>269</v>
      </c>
      <c r="E392" s="158" t="s">
        <v>35</v>
      </c>
      <c r="F392" s="158" t="s">
        <v>2636</v>
      </c>
      <c r="G392" s="158" t="s">
        <v>2637</v>
      </c>
      <c r="H392" s="158" t="s">
        <v>38</v>
      </c>
      <c r="I392" s="158" t="s">
        <v>1383</v>
      </c>
      <c r="J392" s="158" t="s">
        <v>39</v>
      </c>
      <c r="K392" s="158" t="s">
        <v>39</v>
      </c>
      <c r="L392" s="158" t="s">
        <v>40</v>
      </c>
      <c r="M392" s="158" t="s">
        <v>41</v>
      </c>
      <c r="N392" s="158" t="s">
        <v>52</v>
      </c>
      <c r="O392" s="158" t="s">
        <v>45</v>
      </c>
      <c r="P392" s="158" t="s">
        <v>195</v>
      </c>
      <c r="Q392" s="158" t="s">
        <v>196</v>
      </c>
      <c r="R392" s="158" t="s">
        <v>197</v>
      </c>
      <c r="S392" s="158" t="s">
        <v>46</v>
      </c>
      <c r="T392" s="158" t="s">
        <v>2638</v>
      </c>
      <c r="U392" s="158" t="s">
        <v>2639</v>
      </c>
      <c r="V392" s="162">
        <v>2.07E-2</v>
      </c>
      <c r="W392" s="162">
        <v>2.7380000000000002E-2</v>
      </c>
      <c r="X392" s="158" t="s">
        <v>232</v>
      </c>
      <c r="Z392" s="161">
        <v>1949727.2</v>
      </c>
      <c r="AA392" s="160">
        <v>1</v>
      </c>
      <c r="AB392" s="163">
        <v>109.08</v>
      </c>
      <c r="AD392" s="161">
        <v>2126.7620000000002</v>
      </c>
      <c r="AG392" s="158" t="s">
        <v>237</v>
      </c>
      <c r="AH392" s="162">
        <v>2.3800000000000001E-4</v>
      </c>
      <c r="AI392" s="162">
        <v>3.2780113396125202E-2</v>
      </c>
      <c r="AJ392" s="162">
        <v>6.0515104739470504E-3</v>
      </c>
    </row>
    <row r="393" spans="1:36">
      <c r="A393" s="158">
        <v>559</v>
      </c>
      <c r="B393" s="158">
        <v>556</v>
      </c>
      <c r="C393" s="158" t="s">
        <v>2640</v>
      </c>
      <c r="D393" s="158" t="s">
        <v>2641</v>
      </c>
      <c r="E393" s="158" t="s">
        <v>35</v>
      </c>
      <c r="F393" s="158" t="s">
        <v>2642</v>
      </c>
      <c r="G393" s="158" t="s">
        <v>2643</v>
      </c>
      <c r="H393" s="158" t="s">
        <v>38</v>
      </c>
      <c r="I393" s="158" t="s">
        <v>1383</v>
      </c>
      <c r="J393" s="158" t="s">
        <v>39</v>
      </c>
      <c r="K393" s="158" t="s">
        <v>39</v>
      </c>
      <c r="L393" s="158" t="s">
        <v>40</v>
      </c>
      <c r="M393" s="158" t="s">
        <v>41</v>
      </c>
      <c r="N393" s="158" t="s">
        <v>1115</v>
      </c>
      <c r="O393" s="158" t="s">
        <v>45</v>
      </c>
      <c r="P393" s="158" t="s">
        <v>2624</v>
      </c>
      <c r="Q393" s="158" t="s">
        <v>246</v>
      </c>
      <c r="R393" s="158" t="s">
        <v>197</v>
      </c>
      <c r="S393" s="158" t="s">
        <v>46</v>
      </c>
      <c r="T393" s="158" t="s">
        <v>2644</v>
      </c>
      <c r="U393" s="158" t="s">
        <v>2179</v>
      </c>
      <c r="V393" s="162">
        <v>2.7E-2</v>
      </c>
      <c r="W393" s="162">
        <v>2.479E-2</v>
      </c>
      <c r="X393" s="158" t="s">
        <v>232</v>
      </c>
      <c r="Z393" s="161">
        <v>66000</v>
      </c>
      <c r="AA393" s="160">
        <v>1</v>
      </c>
      <c r="AB393" s="163">
        <v>102.75</v>
      </c>
      <c r="AD393" s="161">
        <v>67.814999999999998</v>
      </c>
      <c r="AG393" s="158" t="s">
        <v>237</v>
      </c>
      <c r="AH393" s="162">
        <v>8.7999999999999998E-5</v>
      </c>
      <c r="AI393" s="162">
        <v>1.0452429283364199E-3</v>
      </c>
      <c r="AJ393" s="162">
        <v>1.92961459657264E-4</v>
      </c>
    </row>
    <row r="394" spans="1:36">
      <c r="A394" s="158">
        <v>559</v>
      </c>
      <c r="B394" s="158">
        <v>556</v>
      </c>
      <c r="C394" s="158" t="s">
        <v>2645</v>
      </c>
      <c r="D394" s="158" t="s">
        <v>2646</v>
      </c>
      <c r="E394" s="158" t="s">
        <v>35</v>
      </c>
      <c r="F394" s="158" t="s">
        <v>2647</v>
      </c>
      <c r="G394" s="158" t="s">
        <v>2648</v>
      </c>
      <c r="H394" s="158" t="s">
        <v>38</v>
      </c>
      <c r="I394" s="158" t="s">
        <v>1383</v>
      </c>
      <c r="J394" s="158" t="s">
        <v>39</v>
      </c>
      <c r="K394" s="158" t="s">
        <v>39</v>
      </c>
      <c r="L394" s="158" t="s">
        <v>40</v>
      </c>
      <c r="M394" s="158" t="s">
        <v>41</v>
      </c>
      <c r="N394" s="158" t="s">
        <v>1095</v>
      </c>
      <c r="O394" s="158" t="s">
        <v>45</v>
      </c>
      <c r="P394" s="158" t="s">
        <v>195</v>
      </c>
      <c r="Q394" s="158" t="s">
        <v>196</v>
      </c>
      <c r="R394" s="158" t="s">
        <v>197</v>
      </c>
      <c r="S394" s="158" t="s">
        <v>46</v>
      </c>
      <c r="T394" s="158" t="s">
        <v>2649</v>
      </c>
      <c r="U394" s="158" t="s">
        <v>2650</v>
      </c>
      <c r="V394" s="162">
        <v>1.4999999999999999E-2</v>
      </c>
      <c r="W394" s="162">
        <v>2.213E-2</v>
      </c>
      <c r="X394" s="158" t="s">
        <v>232</v>
      </c>
      <c r="Z394" s="161">
        <v>74977.59</v>
      </c>
      <c r="AA394" s="160">
        <v>1</v>
      </c>
      <c r="AB394" s="163">
        <v>118.34</v>
      </c>
      <c r="AD394" s="161">
        <v>88.727999999999994</v>
      </c>
      <c r="AG394" s="158" t="s">
        <v>237</v>
      </c>
      <c r="AH394" s="162">
        <v>4.0200000000000001E-4</v>
      </c>
      <c r="AI394" s="162">
        <v>1.36758558236838E-3</v>
      </c>
      <c r="AJ394" s="162">
        <v>2.52468878789768E-4</v>
      </c>
    </row>
    <row r="395" spans="1:36">
      <c r="A395" s="158">
        <v>559</v>
      </c>
      <c r="B395" s="158">
        <v>556</v>
      </c>
      <c r="C395" s="158" t="s">
        <v>74</v>
      </c>
      <c r="D395" s="158" t="s">
        <v>75</v>
      </c>
      <c r="E395" s="158" t="s">
        <v>76</v>
      </c>
      <c r="F395" s="158" t="s">
        <v>2651</v>
      </c>
      <c r="G395" s="158" t="s">
        <v>2652</v>
      </c>
      <c r="H395" s="158" t="s">
        <v>38</v>
      </c>
      <c r="I395" s="158" t="s">
        <v>765</v>
      </c>
      <c r="J395" s="158" t="s">
        <v>39</v>
      </c>
      <c r="K395" s="158" t="s">
        <v>39</v>
      </c>
      <c r="L395" s="158" t="s">
        <v>40</v>
      </c>
      <c r="M395" s="158" t="s">
        <v>41</v>
      </c>
      <c r="N395" s="158" t="s">
        <v>80</v>
      </c>
      <c r="O395" s="158" t="s">
        <v>45</v>
      </c>
      <c r="P395" s="158" t="s">
        <v>2558</v>
      </c>
      <c r="Q395" s="158" t="s">
        <v>196</v>
      </c>
      <c r="R395" s="158" t="s">
        <v>197</v>
      </c>
      <c r="S395" s="158" t="s">
        <v>46</v>
      </c>
      <c r="T395" s="158" t="s">
        <v>2653</v>
      </c>
      <c r="U395" s="158" t="s">
        <v>2127</v>
      </c>
      <c r="V395" s="162">
        <v>0.06</v>
      </c>
      <c r="W395" s="162">
        <v>5.0610000000000002E-2</v>
      </c>
      <c r="X395" s="158" t="s">
        <v>232</v>
      </c>
      <c r="Z395" s="161">
        <v>67693</v>
      </c>
      <c r="AA395" s="160">
        <v>1</v>
      </c>
      <c r="AB395" s="163">
        <v>103.18</v>
      </c>
      <c r="AD395" s="161">
        <v>69.846000000000004</v>
      </c>
      <c r="AG395" s="158" t="s">
        <v>237</v>
      </c>
      <c r="AH395" s="162">
        <v>6.7999999999999999E-5</v>
      </c>
      <c r="AI395" s="162">
        <v>1.0765414520017701E-3</v>
      </c>
      <c r="AJ395" s="162">
        <v>1.98739455037912E-4</v>
      </c>
    </row>
    <row r="396" spans="1:36">
      <c r="A396" s="158">
        <v>559</v>
      </c>
      <c r="B396" s="158">
        <v>556</v>
      </c>
      <c r="C396" s="158" t="s">
        <v>74</v>
      </c>
      <c r="D396" s="158" t="s">
        <v>75</v>
      </c>
      <c r="E396" s="158" t="s">
        <v>76</v>
      </c>
      <c r="F396" s="158" t="s">
        <v>2654</v>
      </c>
      <c r="G396" s="158" t="s">
        <v>2655</v>
      </c>
      <c r="H396" s="158" t="s">
        <v>38</v>
      </c>
      <c r="I396" s="158" t="s">
        <v>296</v>
      </c>
      <c r="J396" s="158" t="s">
        <v>39</v>
      </c>
      <c r="K396" s="158" t="s">
        <v>39</v>
      </c>
      <c r="L396" s="158" t="s">
        <v>40</v>
      </c>
      <c r="M396" s="158" t="s">
        <v>41</v>
      </c>
      <c r="N396" s="158" t="s">
        <v>80</v>
      </c>
      <c r="O396" s="158" t="s">
        <v>45</v>
      </c>
      <c r="P396" s="158" t="s">
        <v>2558</v>
      </c>
      <c r="Q396" s="158" t="s">
        <v>196</v>
      </c>
      <c r="R396" s="158" t="s">
        <v>197</v>
      </c>
      <c r="S396" s="158" t="s">
        <v>46</v>
      </c>
      <c r="T396" s="158" t="s">
        <v>2656</v>
      </c>
      <c r="U396" s="158" t="s">
        <v>410</v>
      </c>
      <c r="V396" s="162">
        <v>7.9500000000000001E-2</v>
      </c>
      <c r="W396" s="162">
        <v>6.5369999999999998E-2</v>
      </c>
      <c r="X396" s="158" t="s">
        <v>232</v>
      </c>
      <c r="Z396" s="161">
        <v>212000</v>
      </c>
      <c r="AA396" s="160">
        <v>1</v>
      </c>
      <c r="AB396" s="163">
        <v>97.03</v>
      </c>
      <c r="AD396" s="161">
        <v>205.70400000000001</v>
      </c>
      <c r="AG396" s="158" t="s">
        <v>237</v>
      </c>
      <c r="AH396" s="162">
        <v>0</v>
      </c>
      <c r="AI396" s="162">
        <v>3.1705409309643099E-3</v>
      </c>
      <c r="AJ396" s="162">
        <v>5.8531102134857995E-4</v>
      </c>
    </row>
    <row r="397" spans="1:36">
      <c r="A397" s="158">
        <v>559</v>
      </c>
      <c r="B397" s="158">
        <v>556</v>
      </c>
      <c r="C397" s="158" t="s">
        <v>74</v>
      </c>
      <c r="D397" s="158" t="s">
        <v>75</v>
      </c>
      <c r="E397" s="158" t="s">
        <v>76</v>
      </c>
      <c r="F397" s="158" t="s">
        <v>2657</v>
      </c>
      <c r="G397" s="158" t="s">
        <v>2655</v>
      </c>
      <c r="H397" s="158" t="s">
        <v>38</v>
      </c>
      <c r="I397" s="158" t="s">
        <v>296</v>
      </c>
      <c r="J397" s="158" t="s">
        <v>39</v>
      </c>
      <c r="K397" s="158" t="s">
        <v>39</v>
      </c>
      <c r="L397" s="158" t="s">
        <v>992</v>
      </c>
      <c r="M397" s="158" t="s">
        <v>41</v>
      </c>
      <c r="N397" s="158" t="s">
        <v>80</v>
      </c>
      <c r="O397" s="158" t="s">
        <v>45</v>
      </c>
      <c r="P397" s="158" t="s">
        <v>2558</v>
      </c>
      <c r="Q397" s="158" t="s">
        <v>196</v>
      </c>
      <c r="R397" s="158" t="s">
        <v>197</v>
      </c>
      <c r="S397" s="158" t="s">
        <v>46</v>
      </c>
      <c r="T397" s="158" t="s">
        <v>328</v>
      </c>
      <c r="U397" s="158" t="s">
        <v>410</v>
      </c>
      <c r="V397" s="162">
        <v>7.9500000000000001E-2</v>
      </c>
      <c r="W397" s="162">
        <v>6.5369999999999998E-2</v>
      </c>
      <c r="X397" s="158" t="s">
        <v>232</v>
      </c>
      <c r="Z397" s="161">
        <v>175000</v>
      </c>
      <c r="AA397" s="160">
        <v>1</v>
      </c>
      <c r="AB397" s="163">
        <v>96.593000000000004</v>
      </c>
      <c r="AD397" s="161">
        <v>169.03800000000001</v>
      </c>
      <c r="AG397" s="158" t="s">
        <v>237</v>
      </c>
      <c r="AH397" s="162">
        <v>0</v>
      </c>
      <c r="AI397" s="162">
        <v>2.60541444309255E-3</v>
      </c>
      <c r="AJ397" s="162">
        <v>4.8098347314476202E-4</v>
      </c>
    </row>
    <row r="398" spans="1:36">
      <c r="A398" s="158">
        <v>559</v>
      </c>
      <c r="B398" s="158">
        <v>556</v>
      </c>
      <c r="C398" s="158" t="s">
        <v>74</v>
      </c>
      <c r="D398" s="158" t="s">
        <v>75</v>
      </c>
      <c r="E398" s="158" t="s">
        <v>76</v>
      </c>
      <c r="F398" s="158" t="s">
        <v>2658</v>
      </c>
      <c r="G398" s="158" t="s">
        <v>2659</v>
      </c>
      <c r="H398" s="158" t="s">
        <v>38</v>
      </c>
      <c r="I398" s="158" t="s">
        <v>765</v>
      </c>
      <c r="J398" s="158" t="s">
        <v>39</v>
      </c>
      <c r="K398" s="158" t="s">
        <v>39</v>
      </c>
      <c r="L398" s="158" t="s">
        <v>40</v>
      </c>
      <c r="M398" s="158" t="s">
        <v>41</v>
      </c>
      <c r="N398" s="158" t="s">
        <v>80</v>
      </c>
      <c r="O398" s="158" t="s">
        <v>45</v>
      </c>
      <c r="P398" s="158" t="s">
        <v>2109</v>
      </c>
      <c r="Q398" s="158" t="s">
        <v>196</v>
      </c>
      <c r="R398" s="158" t="s">
        <v>197</v>
      </c>
      <c r="S398" s="158" t="s">
        <v>46</v>
      </c>
      <c r="T398" s="158" t="s">
        <v>2660</v>
      </c>
      <c r="U398" s="158" t="s">
        <v>2123</v>
      </c>
      <c r="V398" s="162">
        <v>6.7000000000000004E-2</v>
      </c>
      <c r="W398" s="162">
        <v>4.1869999999999997E-2</v>
      </c>
      <c r="X398" s="158" t="s">
        <v>232</v>
      </c>
      <c r="Z398" s="161">
        <v>98648.35</v>
      </c>
      <c r="AA398" s="160">
        <v>1</v>
      </c>
      <c r="AB398" s="163">
        <v>107.65</v>
      </c>
      <c r="AD398" s="161">
        <v>106.19499999999999</v>
      </c>
      <c r="AG398" s="158" t="s">
        <v>237</v>
      </c>
      <c r="AH398" s="162">
        <v>2.1000000000000001E-4</v>
      </c>
      <c r="AI398" s="162">
        <v>1.6367989269647999E-3</v>
      </c>
      <c r="AJ398" s="162">
        <v>3.0216813866920899E-4</v>
      </c>
    </row>
    <row r="399" spans="1:36">
      <c r="A399" s="158">
        <v>559</v>
      </c>
      <c r="B399" s="158">
        <v>556</v>
      </c>
      <c r="C399" s="158" t="s">
        <v>2661</v>
      </c>
      <c r="D399" s="158" t="s">
        <v>2662</v>
      </c>
      <c r="E399" s="158" t="s">
        <v>35</v>
      </c>
      <c r="F399" s="158" t="s">
        <v>2663</v>
      </c>
      <c r="G399" s="158" t="s">
        <v>2664</v>
      </c>
      <c r="H399" s="158" t="s">
        <v>38</v>
      </c>
      <c r="I399" s="158" t="s">
        <v>765</v>
      </c>
      <c r="J399" s="158" t="s">
        <v>39</v>
      </c>
      <c r="K399" s="158" t="s">
        <v>39</v>
      </c>
      <c r="L399" s="158" t="s">
        <v>40</v>
      </c>
      <c r="M399" s="158" t="s">
        <v>41</v>
      </c>
      <c r="N399" s="158" t="s">
        <v>1092</v>
      </c>
      <c r="O399" s="158" t="s">
        <v>45</v>
      </c>
      <c r="P399" s="158" t="s">
        <v>2243</v>
      </c>
      <c r="Q399" s="158" t="s">
        <v>196</v>
      </c>
      <c r="R399" s="158" t="s">
        <v>197</v>
      </c>
      <c r="S399" s="158" t="s">
        <v>46</v>
      </c>
      <c r="T399" s="158" t="s">
        <v>2665</v>
      </c>
      <c r="U399" s="158" t="s">
        <v>2127</v>
      </c>
      <c r="V399" s="162">
        <v>0.05</v>
      </c>
      <c r="W399" s="162">
        <v>5.2069999999999998E-2</v>
      </c>
      <c r="X399" s="158" t="s">
        <v>232</v>
      </c>
      <c r="Z399" s="161">
        <v>285000</v>
      </c>
      <c r="AA399" s="160">
        <v>1</v>
      </c>
      <c r="AB399" s="163">
        <v>99.68</v>
      </c>
      <c r="AD399" s="161">
        <v>284.08800000000002</v>
      </c>
      <c r="AG399" s="158" t="s">
        <v>237</v>
      </c>
      <c r="AH399" s="162">
        <v>7.94E-4</v>
      </c>
      <c r="AI399" s="162">
        <v>4.3786916320170798E-3</v>
      </c>
      <c r="AJ399" s="162">
        <v>8.0834675442177705E-4</v>
      </c>
    </row>
    <row r="400" spans="1:36">
      <c r="A400" s="158">
        <v>559</v>
      </c>
      <c r="B400" s="158">
        <v>556</v>
      </c>
      <c r="C400" s="158" t="s">
        <v>82</v>
      </c>
      <c r="D400" s="158" t="s">
        <v>83</v>
      </c>
      <c r="E400" s="158" t="s">
        <v>35</v>
      </c>
      <c r="F400" s="158" t="s">
        <v>2666</v>
      </c>
      <c r="G400" s="158" t="s">
        <v>86</v>
      </c>
      <c r="H400" s="158" t="s">
        <v>38</v>
      </c>
      <c r="I400" s="158" t="s">
        <v>765</v>
      </c>
      <c r="J400" s="158" t="s">
        <v>39</v>
      </c>
      <c r="K400" s="158" t="s">
        <v>39</v>
      </c>
      <c r="L400" s="158" t="s">
        <v>40</v>
      </c>
      <c r="M400" s="158" t="s">
        <v>41</v>
      </c>
      <c r="N400" s="158" t="s">
        <v>87</v>
      </c>
      <c r="O400" s="158" t="s">
        <v>45</v>
      </c>
      <c r="P400" s="158" t="s">
        <v>282</v>
      </c>
      <c r="Q400" s="158" t="s">
        <v>282</v>
      </c>
      <c r="R400" s="158" t="s">
        <v>282</v>
      </c>
      <c r="S400" s="158" t="s">
        <v>46</v>
      </c>
      <c r="T400" s="158" t="s">
        <v>2667</v>
      </c>
      <c r="U400" s="158" t="s">
        <v>2369</v>
      </c>
      <c r="V400" s="162">
        <v>5.8999999999999997E-2</v>
      </c>
      <c r="W400" s="162">
        <v>4.6210000000000001E-2</v>
      </c>
      <c r="X400" s="158" t="s">
        <v>232</v>
      </c>
      <c r="Z400" s="161">
        <v>24740</v>
      </c>
      <c r="AA400" s="160">
        <v>1</v>
      </c>
      <c r="AB400" s="163">
        <v>105.54</v>
      </c>
      <c r="AD400" s="161">
        <v>26.111000000000001</v>
      </c>
      <c r="AG400" s="158" t="s">
        <v>237</v>
      </c>
      <c r="AH400" s="162">
        <v>2.5000000000000001E-5</v>
      </c>
      <c r="AI400" s="162">
        <v>4.02446594759999E-4</v>
      </c>
      <c r="AJ400" s="162">
        <v>7.4295343459133197E-5</v>
      </c>
    </row>
    <row r="401" spans="1:36">
      <c r="A401" s="158">
        <v>559</v>
      </c>
      <c r="B401" s="158">
        <v>556</v>
      </c>
      <c r="C401" s="158" t="s">
        <v>2668</v>
      </c>
      <c r="D401" s="158" t="s">
        <v>2669</v>
      </c>
      <c r="E401" s="158" t="s">
        <v>35</v>
      </c>
      <c r="F401" s="158" t="s">
        <v>2670</v>
      </c>
      <c r="G401" s="158" t="s">
        <v>2671</v>
      </c>
      <c r="H401" s="158" t="s">
        <v>38</v>
      </c>
      <c r="I401" s="158" t="s">
        <v>1561</v>
      </c>
      <c r="J401" s="158" t="s">
        <v>39</v>
      </c>
      <c r="K401" s="158" t="s">
        <v>39</v>
      </c>
      <c r="L401" s="158" t="s">
        <v>40</v>
      </c>
      <c r="M401" s="158" t="s">
        <v>41</v>
      </c>
      <c r="N401" s="158" t="s">
        <v>66</v>
      </c>
      <c r="O401" s="158" t="s">
        <v>45</v>
      </c>
      <c r="P401" s="158" t="s">
        <v>2218</v>
      </c>
      <c r="Q401" s="158" t="s">
        <v>246</v>
      </c>
      <c r="R401" s="158" t="s">
        <v>197</v>
      </c>
      <c r="S401" s="158" t="s">
        <v>46</v>
      </c>
      <c r="T401" s="158" t="s">
        <v>2672</v>
      </c>
      <c r="U401" s="158" t="s">
        <v>2117</v>
      </c>
      <c r="V401" s="162">
        <v>0.05</v>
      </c>
      <c r="W401" s="162">
        <v>-0.24590000000000001</v>
      </c>
      <c r="X401" s="158" t="s">
        <v>232</v>
      </c>
      <c r="Z401" s="161">
        <v>18300</v>
      </c>
      <c r="AA401" s="160">
        <v>1</v>
      </c>
      <c r="AB401" s="163">
        <v>224.3</v>
      </c>
      <c r="AD401" s="161">
        <v>41.046999999999997</v>
      </c>
      <c r="AG401" s="158" t="s">
        <v>237</v>
      </c>
      <c r="AH401" s="162">
        <v>1.7639999999999999E-3</v>
      </c>
      <c r="AI401" s="162">
        <v>6.3266212423700402E-4</v>
      </c>
      <c r="AJ401" s="162">
        <v>1.16795247930484E-4</v>
      </c>
    </row>
    <row r="402" spans="1:36">
      <c r="A402" s="158">
        <v>559</v>
      </c>
      <c r="B402" s="158">
        <v>556</v>
      </c>
      <c r="C402" s="158" t="s">
        <v>2668</v>
      </c>
      <c r="D402" s="158" t="s">
        <v>2669</v>
      </c>
      <c r="E402" s="158" t="s">
        <v>35</v>
      </c>
      <c r="F402" s="158" t="s">
        <v>2673</v>
      </c>
      <c r="G402" s="158" t="s">
        <v>2674</v>
      </c>
      <c r="H402" s="158" t="s">
        <v>38</v>
      </c>
      <c r="I402" s="158" t="s">
        <v>765</v>
      </c>
      <c r="J402" s="158" t="s">
        <v>39</v>
      </c>
      <c r="K402" s="158" t="s">
        <v>39</v>
      </c>
      <c r="L402" s="158" t="s">
        <v>40</v>
      </c>
      <c r="M402" s="158" t="s">
        <v>41</v>
      </c>
      <c r="N402" s="158" t="s">
        <v>66</v>
      </c>
      <c r="O402" s="158" t="s">
        <v>45</v>
      </c>
      <c r="P402" s="158" t="s">
        <v>2218</v>
      </c>
      <c r="Q402" s="158" t="s">
        <v>246</v>
      </c>
      <c r="R402" s="158" t="s">
        <v>197</v>
      </c>
      <c r="S402" s="158" t="s">
        <v>46</v>
      </c>
      <c r="T402" s="158" t="s">
        <v>2675</v>
      </c>
      <c r="U402" s="158" t="s">
        <v>2127</v>
      </c>
      <c r="V402" s="162">
        <v>6.9500000000000006E-2</v>
      </c>
      <c r="W402" s="162">
        <v>4.861E-2</v>
      </c>
      <c r="X402" s="158" t="s">
        <v>232</v>
      </c>
      <c r="Z402" s="161">
        <v>91263.16</v>
      </c>
      <c r="AA402" s="160">
        <v>1</v>
      </c>
      <c r="AB402" s="163">
        <v>105.79</v>
      </c>
      <c r="AD402" s="161">
        <v>96.546999999999997</v>
      </c>
      <c r="AG402" s="158" t="s">
        <v>237</v>
      </c>
      <c r="AH402" s="162">
        <v>1.27E-4</v>
      </c>
      <c r="AI402" s="162">
        <v>1.48809819953724E-3</v>
      </c>
      <c r="AJ402" s="162">
        <v>2.7471661650279097E-4</v>
      </c>
    </row>
    <row r="403" spans="1:36">
      <c r="A403" s="158">
        <v>559</v>
      </c>
      <c r="B403" s="158">
        <v>556</v>
      </c>
      <c r="C403" s="158" t="s">
        <v>2676</v>
      </c>
      <c r="D403" s="158" t="s">
        <v>2677</v>
      </c>
      <c r="E403" s="158" t="s">
        <v>35</v>
      </c>
      <c r="F403" s="158" t="s">
        <v>2678</v>
      </c>
      <c r="G403" s="158" t="s">
        <v>2679</v>
      </c>
      <c r="H403" s="158" t="s">
        <v>38</v>
      </c>
      <c r="I403" s="158" t="s">
        <v>1383</v>
      </c>
      <c r="J403" s="158" t="s">
        <v>39</v>
      </c>
      <c r="K403" s="158" t="s">
        <v>39</v>
      </c>
      <c r="L403" s="158" t="s">
        <v>40</v>
      </c>
      <c r="M403" s="158" t="s">
        <v>41</v>
      </c>
      <c r="N403" s="158" t="s">
        <v>43</v>
      </c>
      <c r="O403" s="158" t="s">
        <v>45</v>
      </c>
      <c r="P403" s="158" t="s">
        <v>195</v>
      </c>
      <c r="Q403" s="158" t="s">
        <v>196</v>
      </c>
      <c r="R403" s="158" t="s">
        <v>197</v>
      </c>
      <c r="S403" s="158" t="s">
        <v>46</v>
      </c>
      <c r="T403" s="158" t="s">
        <v>2680</v>
      </c>
      <c r="U403" s="158" t="s">
        <v>410</v>
      </c>
      <c r="V403" s="162">
        <v>1.6500000000000001E-2</v>
      </c>
      <c r="W403" s="162">
        <v>2.1180000000000001E-2</v>
      </c>
      <c r="X403" s="158" t="s">
        <v>232</v>
      </c>
      <c r="Z403" s="161">
        <v>766000</v>
      </c>
      <c r="AA403" s="160">
        <v>1</v>
      </c>
      <c r="AB403" s="163">
        <v>118.55</v>
      </c>
      <c r="AD403" s="161">
        <v>908.09299999999996</v>
      </c>
      <c r="AG403" s="158" t="s">
        <v>237</v>
      </c>
      <c r="AH403" s="162">
        <v>3.6200000000000002E-4</v>
      </c>
      <c r="AI403" s="162">
        <v>1.3996575780016399E-2</v>
      </c>
      <c r="AJ403" s="162">
        <v>2.58389664210785E-3</v>
      </c>
    </row>
    <row r="404" spans="1:36">
      <c r="A404" s="158">
        <v>559</v>
      </c>
      <c r="B404" s="158">
        <v>556</v>
      </c>
      <c r="C404" s="158" t="s">
        <v>2676</v>
      </c>
      <c r="D404" s="158" t="s">
        <v>2677</v>
      </c>
      <c r="E404" s="158" t="s">
        <v>35</v>
      </c>
      <c r="F404" s="158" t="s">
        <v>2681</v>
      </c>
      <c r="G404" s="158" t="s">
        <v>2682</v>
      </c>
      <c r="H404" s="158" t="s">
        <v>38</v>
      </c>
      <c r="I404" s="158" t="s">
        <v>1383</v>
      </c>
      <c r="J404" s="158" t="s">
        <v>39</v>
      </c>
      <c r="K404" s="158" t="s">
        <v>39</v>
      </c>
      <c r="L404" s="158" t="s">
        <v>40</v>
      </c>
      <c r="M404" s="158" t="s">
        <v>41</v>
      </c>
      <c r="N404" s="158" t="s">
        <v>43</v>
      </c>
      <c r="O404" s="158" t="s">
        <v>45</v>
      </c>
      <c r="P404" s="158" t="s">
        <v>195</v>
      </c>
      <c r="Q404" s="158" t="s">
        <v>196</v>
      </c>
      <c r="R404" s="158" t="s">
        <v>197</v>
      </c>
      <c r="S404" s="158" t="s">
        <v>46</v>
      </c>
      <c r="T404" s="158" t="s">
        <v>2130</v>
      </c>
      <c r="U404" s="158" t="s">
        <v>786</v>
      </c>
      <c r="V404" s="162">
        <v>8.3000000000000001E-3</v>
      </c>
      <c r="W404" s="162">
        <v>3.2059999999999998E-2</v>
      </c>
      <c r="X404" s="158" t="s">
        <v>232</v>
      </c>
      <c r="Z404" s="161">
        <v>27682.720000000001</v>
      </c>
      <c r="AA404" s="160">
        <v>1</v>
      </c>
      <c r="AB404" s="163">
        <v>119</v>
      </c>
      <c r="AD404" s="161">
        <v>32.942</v>
      </c>
      <c r="AG404" s="158" t="s">
        <v>237</v>
      </c>
      <c r="AH404" s="162">
        <v>1.27E-4</v>
      </c>
      <c r="AI404" s="162">
        <v>5.0774679801474001E-4</v>
      </c>
      <c r="AJ404" s="162">
        <v>9.3734729626117696E-5</v>
      </c>
    </row>
    <row r="405" spans="1:36">
      <c r="A405" s="158">
        <v>559</v>
      </c>
      <c r="B405" s="158">
        <v>556</v>
      </c>
      <c r="C405" s="158" t="s">
        <v>2676</v>
      </c>
      <c r="D405" s="158" t="s">
        <v>2677</v>
      </c>
      <c r="E405" s="158" t="s">
        <v>35</v>
      </c>
      <c r="F405" s="158" t="s">
        <v>2683</v>
      </c>
      <c r="G405" s="158" t="s">
        <v>2684</v>
      </c>
      <c r="H405" s="158" t="s">
        <v>38</v>
      </c>
      <c r="I405" s="158" t="s">
        <v>1383</v>
      </c>
      <c r="J405" s="158" t="s">
        <v>39</v>
      </c>
      <c r="K405" s="158" t="s">
        <v>39</v>
      </c>
      <c r="L405" s="158" t="s">
        <v>40</v>
      </c>
      <c r="M405" s="158" t="s">
        <v>41</v>
      </c>
      <c r="N405" s="158" t="s">
        <v>43</v>
      </c>
      <c r="O405" s="158" t="s">
        <v>45</v>
      </c>
      <c r="P405" s="158" t="s">
        <v>195</v>
      </c>
      <c r="Q405" s="158" t="s">
        <v>196</v>
      </c>
      <c r="R405" s="158" t="s">
        <v>197</v>
      </c>
      <c r="S405" s="158" t="s">
        <v>46</v>
      </c>
      <c r="T405" s="158" t="s">
        <v>2685</v>
      </c>
      <c r="U405" s="158" t="s">
        <v>2686</v>
      </c>
      <c r="V405" s="162">
        <v>9.5999999999999992E-3</v>
      </c>
      <c r="W405" s="162">
        <v>2.649E-2</v>
      </c>
      <c r="X405" s="158" t="s">
        <v>232</v>
      </c>
      <c r="Z405" s="161">
        <v>622000</v>
      </c>
      <c r="AA405" s="160">
        <v>1</v>
      </c>
      <c r="AB405" s="163">
        <v>96.9</v>
      </c>
      <c r="AD405" s="161">
        <v>602.71799999999996</v>
      </c>
      <c r="AG405" s="158" t="s">
        <v>237</v>
      </c>
      <c r="AH405" s="162">
        <v>5.6999999999999998E-4</v>
      </c>
      <c r="AI405" s="162">
        <v>9.2897843733845496E-3</v>
      </c>
      <c r="AJ405" s="162">
        <v>1.7149796511348101E-3</v>
      </c>
    </row>
    <row r="406" spans="1:36">
      <c r="A406" s="158">
        <v>559</v>
      </c>
      <c r="B406" s="158">
        <v>556</v>
      </c>
      <c r="C406" s="158" t="s">
        <v>385</v>
      </c>
      <c r="D406" s="158" t="s">
        <v>386</v>
      </c>
      <c r="E406" s="158" t="s">
        <v>35</v>
      </c>
      <c r="F406" s="158" t="s">
        <v>2687</v>
      </c>
      <c r="G406" s="158" t="s">
        <v>2688</v>
      </c>
      <c r="H406" s="158" t="s">
        <v>38</v>
      </c>
      <c r="I406" s="158" t="s">
        <v>1383</v>
      </c>
      <c r="J406" s="158" t="s">
        <v>39</v>
      </c>
      <c r="K406" s="158" t="s">
        <v>39</v>
      </c>
      <c r="L406" s="158" t="s">
        <v>40</v>
      </c>
      <c r="M406" s="158" t="s">
        <v>41</v>
      </c>
      <c r="N406" s="158" t="s">
        <v>52</v>
      </c>
      <c r="O406" s="158" t="s">
        <v>45</v>
      </c>
      <c r="P406" s="158" t="s">
        <v>195</v>
      </c>
      <c r="Q406" s="158" t="s">
        <v>196</v>
      </c>
      <c r="R406" s="158" t="s">
        <v>197</v>
      </c>
      <c r="S406" s="158" t="s">
        <v>46</v>
      </c>
      <c r="T406" s="158" t="s">
        <v>2689</v>
      </c>
      <c r="U406" s="158" t="s">
        <v>2690</v>
      </c>
      <c r="V406" s="162">
        <v>2.6499999999999999E-2</v>
      </c>
      <c r="W406" s="162">
        <v>2.1479999999999999E-2</v>
      </c>
      <c r="X406" s="158" t="s">
        <v>232</v>
      </c>
      <c r="Z406" s="161">
        <v>423572.54</v>
      </c>
      <c r="AA406" s="160">
        <v>1</v>
      </c>
      <c r="AB406" s="163">
        <v>122.68</v>
      </c>
      <c r="AD406" s="161">
        <v>519.63900000000001</v>
      </c>
      <c r="AG406" s="158" t="s">
        <v>237</v>
      </c>
      <c r="AH406" s="162">
        <v>3.1E-4</v>
      </c>
      <c r="AI406" s="162">
        <v>8.0092718823643692E-3</v>
      </c>
      <c r="AJ406" s="162">
        <v>1.47858526598467E-3</v>
      </c>
    </row>
    <row r="407" spans="1:36">
      <c r="A407" s="158">
        <v>559</v>
      </c>
      <c r="B407" s="158">
        <v>556</v>
      </c>
      <c r="C407" s="158" t="s">
        <v>2691</v>
      </c>
      <c r="D407" s="158" t="s">
        <v>2692</v>
      </c>
      <c r="E407" s="158" t="s">
        <v>35</v>
      </c>
      <c r="F407" s="158" t="s">
        <v>2693</v>
      </c>
      <c r="G407" s="158" t="s">
        <v>2694</v>
      </c>
      <c r="H407" s="158" t="s">
        <v>38</v>
      </c>
      <c r="I407" s="158" t="s">
        <v>765</v>
      </c>
      <c r="J407" s="158" t="s">
        <v>39</v>
      </c>
      <c r="K407" s="158" t="s">
        <v>39</v>
      </c>
      <c r="L407" s="158" t="s">
        <v>40</v>
      </c>
      <c r="M407" s="158" t="s">
        <v>41</v>
      </c>
      <c r="N407" s="158" t="s">
        <v>106</v>
      </c>
      <c r="O407" s="158" t="s">
        <v>45</v>
      </c>
      <c r="P407" s="158" t="s">
        <v>282</v>
      </c>
      <c r="Q407" s="158" t="s">
        <v>282</v>
      </c>
      <c r="R407" s="158" t="s">
        <v>282</v>
      </c>
      <c r="S407" s="158" t="s">
        <v>46</v>
      </c>
      <c r="T407" s="158" t="s">
        <v>2695</v>
      </c>
      <c r="U407" s="158" t="s">
        <v>2696</v>
      </c>
      <c r="V407" s="162">
        <v>4.4999999999999998E-2</v>
      </c>
      <c r="W407" s="162">
        <v>8.9529999999999998E-2</v>
      </c>
      <c r="X407" s="158" t="s">
        <v>232</v>
      </c>
      <c r="Z407" s="161">
        <v>246666.66</v>
      </c>
      <c r="AA407" s="160">
        <v>1</v>
      </c>
      <c r="AB407" s="163">
        <v>94.9</v>
      </c>
      <c r="AD407" s="161">
        <v>234.08699999999999</v>
      </c>
      <c r="AG407" s="158" t="s">
        <v>237</v>
      </c>
      <c r="AH407" s="162">
        <v>2.467E-3</v>
      </c>
      <c r="AI407" s="162">
        <v>3.6080133648643499E-3</v>
      </c>
      <c r="AJ407" s="162">
        <v>6.6607245691219599E-4</v>
      </c>
    </row>
    <row r="408" spans="1:36">
      <c r="A408" s="158">
        <v>559</v>
      </c>
      <c r="B408" s="158">
        <v>556</v>
      </c>
      <c r="C408" s="158" t="s">
        <v>2691</v>
      </c>
      <c r="D408" s="158" t="s">
        <v>2692</v>
      </c>
      <c r="E408" s="158" t="s">
        <v>35</v>
      </c>
      <c r="F408" s="158" t="s">
        <v>2697</v>
      </c>
      <c r="G408" s="158" t="s">
        <v>2698</v>
      </c>
      <c r="H408" s="158" t="s">
        <v>38</v>
      </c>
      <c r="I408" s="158" t="s">
        <v>765</v>
      </c>
      <c r="J408" s="158" t="s">
        <v>39</v>
      </c>
      <c r="K408" s="158" t="s">
        <v>39</v>
      </c>
      <c r="L408" s="158" t="s">
        <v>40</v>
      </c>
      <c r="M408" s="158" t="s">
        <v>41</v>
      </c>
      <c r="N408" s="158" t="s">
        <v>106</v>
      </c>
      <c r="O408" s="158" t="s">
        <v>45</v>
      </c>
      <c r="P408" s="158" t="s">
        <v>282</v>
      </c>
      <c r="Q408" s="158" t="s">
        <v>282</v>
      </c>
      <c r="R408" s="158" t="s">
        <v>282</v>
      </c>
      <c r="S408" s="158" t="s">
        <v>46</v>
      </c>
      <c r="T408" s="158" t="s">
        <v>2699</v>
      </c>
      <c r="U408" s="158" t="s">
        <v>2238</v>
      </c>
      <c r="V408" s="162">
        <v>6.5000000000000002E-2</v>
      </c>
      <c r="W408" s="162">
        <v>9.1230000000000006E-2</v>
      </c>
      <c r="X408" s="158" t="s">
        <v>232</v>
      </c>
      <c r="Z408" s="161">
        <v>156000</v>
      </c>
      <c r="AA408" s="160">
        <v>1</v>
      </c>
      <c r="AB408" s="163">
        <v>93.49</v>
      </c>
      <c r="AD408" s="161">
        <v>145.84399999999999</v>
      </c>
      <c r="AG408" s="158" t="s">
        <v>237</v>
      </c>
      <c r="AH408" s="162">
        <v>8.0000000000000004E-4</v>
      </c>
      <c r="AI408" s="162">
        <v>2.2479219602959399E-3</v>
      </c>
      <c r="AJ408" s="162">
        <v>4.1498707228250199E-4</v>
      </c>
    </row>
    <row r="409" spans="1:36">
      <c r="A409" s="158">
        <v>559</v>
      </c>
      <c r="B409" s="158">
        <v>556</v>
      </c>
      <c r="C409" s="158" t="s">
        <v>2700</v>
      </c>
      <c r="D409" s="158" t="s">
        <v>2701</v>
      </c>
      <c r="E409" s="158" t="s">
        <v>35</v>
      </c>
      <c r="F409" s="158" t="s">
        <v>2702</v>
      </c>
      <c r="G409" s="158" t="s">
        <v>2703</v>
      </c>
      <c r="H409" s="158" t="s">
        <v>38</v>
      </c>
      <c r="I409" s="158" t="s">
        <v>1383</v>
      </c>
      <c r="J409" s="158" t="s">
        <v>39</v>
      </c>
      <c r="K409" s="158" t="s">
        <v>39</v>
      </c>
      <c r="L409" s="158" t="s">
        <v>40</v>
      </c>
      <c r="M409" s="158" t="s">
        <v>41</v>
      </c>
      <c r="N409" s="158" t="s">
        <v>43</v>
      </c>
      <c r="O409" s="158" t="s">
        <v>45</v>
      </c>
      <c r="P409" s="158" t="s">
        <v>282</v>
      </c>
      <c r="Q409" s="158" t="s">
        <v>282</v>
      </c>
      <c r="R409" s="158" t="s">
        <v>282</v>
      </c>
      <c r="S409" s="158" t="s">
        <v>46</v>
      </c>
      <c r="T409" s="158" t="s">
        <v>2704</v>
      </c>
      <c r="U409" s="158" t="s">
        <v>2179</v>
      </c>
      <c r="V409" s="162">
        <v>3.39E-2</v>
      </c>
      <c r="W409" s="162">
        <v>3.2809999999999999E-2</v>
      </c>
      <c r="X409" s="158" t="s">
        <v>232</v>
      </c>
      <c r="Z409" s="161">
        <v>260930</v>
      </c>
      <c r="AA409" s="160">
        <v>1</v>
      </c>
      <c r="AB409" s="163">
        <v>102.55</v>
      </c>
      <c r="AD409" s="161">
        <v>267.584</v>
      </c>
      <c r="AG409" s="158" t="s">
        <v>237</v>
      </c>
      <c r="AH409" s="162">
        <v>1.2229999999999999E-3</v>
      </c>
      <c r="AI409" s="162">
        <v>4.1243085724653704E-3</v>
      </c>
      <c r="AJ409" s="162">
        <v>7.6138530158391697E-4</v>
      </c>
    </row>
    <row r="410" spans="1:36">
      <c r="A410" s="158">
        <v>559</v>
      </c>
      <c r="B410" s="158">
        <v>556</v>
      </c>
      <c r="C410" s="158" t="s">
        <v>2705</v>
      </c>
      <c r="D410" s="158" t="s">
        <v>2706</v>
      </c>
      <c r="E410" s="158" t="s">
        <v>35</v>
      </c>
      <c r="F410" s="158" t="s">
        <v>2707</v>
      </c>
      <c r="G410" s="158" t="s">
        <v>2708</v>
      </c>
      <c r="H410" s="158" t="s">
        <v>38</v>
      </c>
      <c r="I410" s="158" t="s">
        <v>765</v>
      </c>
      <c r="J410" s="158" t="s">
        <v>39</v>
      </c>
      <c r="K410" s="158" t="s">
        <v>512</v>
      </c>
      <c r="L410" s="158" t="s">
        <v>40</v>
      </c>
      <c r="M410" s="158" t="s">
        <v>41</v>
      </c>
      <c r="N410" s="158" t="s">
        <v>226</v>
      </c>
      <c r="O410" s="158" t="s">
        <v>45</v>
      </c>
      <c r="P410" s="158" t="s">
        <v>1958</v>
      </c>
      <c r="Q410" s="158" t="s">
        <v>246</v>
      </c>
      <c r="R410" s="158" t="s">
        <v>197</v>
      </c>
      <c r="S410" s="158" t="s">
        <v>46</v>
      </c>
      <c r="T410" s="158" t="s">
        <v>2130</v>
      </c>
      <c r="U410" s="158" t="s">
        <v>786</v>
      </c>
      <c r="V410" s="162">
        <v>2.75E-2</v>
      </c>
      <c r="W410" s="162">
        <v>3.9620000000000002E-2</v>
      </c>
      <c r="X410" s="158" t="s">
        <v>232</v>
      </c>
      <c r="Z410" s="161">
        <v>73959.360000000001</v>
      </c>
      <c r="AA410" s="160">
        <v>1</v>
      </c>
      <c r="AB410" s="163">
        <v>99.43</v>
      </c>
      <c r="AD410" s="161">
        <v>73.537999999999997</v>
      </c>
      <c r="AG410" s="158" t="s">
        <v>237</v>
      </c>
      <c r="AH410" s="162">
        <v>1.0790000000000001E-3</v>
      </c>
      <c r="AI410" s="162">
        <v>1.1334491880196E-3</v>
      </c>
      <c r="AJ410" s="162">
        <v>2.0924514659544099E-4</v>
      </c>
    </row>
    <row r="411" spans="1:36">
      <c r="A411" s="158">
        <v>559</v>
      </c>
      <c r="B411" s="158">
        <v>556</v>
      </c>
      <c r="C411" s="158" t="s">
        <v>89</v>
      </c>
      <c r="D411" s="158" t="s">
        <v>90</v>
      </c>
      <c r="E411" s="158" t="s">
        <v>35</v>
      </c>
      <c r="F411" s="158" t="s">
        <v>2709</v>
      </c>
      <c r="G411" s="158" t="s">
        <v>2710</v>
      </c>
      <c r="H411" s="158" t="s">
        <v>38</v>
      </c>
      <c r="I411" s="158" t="s">
        <v>1383</v>
      </c>
      <c r="J411" s="158" t="s">
        <v>39</v>
      </c>
      <c r="K411" s="158" t="s">
        <v>39</v>
      </c>
      <c r="L411" s="158" t="s">
        <v>40</v>
      </c>
      <c r="M411" s="158" t="s">
        <v>41</v>
      </c>
      <c r="N411" s="158" t="s">
        <v>66</v>
      </c>
      <c r="O411" s="158" t="s">
        <v>45</v>
      </c>
      <c r="P411" s="158" t="s">
        <v>282</v>
      </c>
      <c r="Q411" s="158" t="s">
        <v>282</v>
      </c>
      <c r="R411" s="158" t="s">
        <v>282</v>
      </c>
      <c r="S411" s="158" t="s">
        <v>46</v>
      </c>
      <c r="T411" s="158" t="s">
        <v>2711</v>
      </c>
      <c r="U411" s="158" t="s">
        <v>2127</v>
      </c>
      <c r="V411" s="162">
        <v>4.9000000000000002E-2</v>
      </c>
      <c r="W411" s="162">
        <v>3.943E-2</v>
      </c>
      <c r="X411" s="158" t="s">
        <v>232</v>
      </c>
      <c r="Z411" s="161">
        <v>231691</v>
      </c>
      <c r="AA411" s="160">
        <v>1</v>
      </c>
      <c r="AB411" s="163">
        <v>106.79</v>
      </c>
      <c r="AD411" s="161">
        <v>247.423</v>
      </c>
      <c r="AG411" s="158" t="s">
        <v>237</v>
      </c>
      <c r="AH411" s="162">
        <v>3.3100000000000002E-4</v>
      </c>
      <c r="AI411" s="162">
        <v>3.8135656088518601E-3</v>
      </c>
      <c r="AJ411" s="162">
        <v>7.0401929200706204E-4</v>
      </c>
    </row>
    <row r="412" spans="1:36">
      <c r="A412" s="158">
        <v>559</v>
      </c>
      <c r="B412" s="158">
        <v>556</v>
      </c>
      <c r="C412" s="158" t="s">
        <v>89</v>
      </c>
      <c r="D412" s="158" t="s">
        <v>90</v>
      </c>
      <c r="E412" s="158" t="s">
        <v>35</v>
      </c>
      <c r="F412" s="158" t="s">
        <v>2712</v>
      </c>
      <c r="G412" s="158" t="s">
        <v>2710</v>
      </c>
      <c r="H412" s="158" t="s">
        <v>38</v>
      </c>
      <c r="I412" s="158" t="s">
        <v>1383</v>
      </c>
      <c r="J412" s="158" t="s">
        <v>39</v>
      </c>
      <c r="K412" s="158" t="s">
        <v>39</v>
      </c>
      <c r="L412" s="158" t="s">
        <v>992</v>
      </c>
      <c r="M412" s="158" t="s">
        <v>41</v>
      </c>
      <c r="N412" s="158" t="s">
        <v>66</v>
      </c>
      <c r="O412" s="158" t="s">
        <v>45</v>
      </c>
      <c r="P412" s="158" t="s">
        <v>282</v>
      </c>
      <c r="Q412" s="158" t="s">
        <v>282</v>
      </c>
      <c r="R412" s="158" t="s">
        <v>282</v>
      </c>
      <c r="S412" s="158" t="s">
        <v>46</v>
      </c>
      <c r="T412" s="158" t="s">
        <v>2713</v>
      </c>
      <c r="U412" s="158" t="s">
        <v>2127</v>
      </c>
      <c r="V412" s="162">
        <v>4.9000000000000002E-2</v>
      </c>
      <c r="W412" s="162">
        <v>3.943E-2</v>
      </c>
      <c r="X412" s="158" t="s">
        <v>232</v>
      </c>
      <c r="Z412" s="161">
        <v>160000</v>
      </c>
      <c r="AA412" s="160">
        <v>1</v>
      </c>
      <c r="AB412" s="163">
        <v>106.583</v>
      </c>
      <c r="AD412" s="161">
        <v>170.53299999999999</v>
      </c>
      <c r="AG412" s="158" t="s">
        <v>237</v>
      </c>
      <c r="AH412" s="162">
        <v>3.5100000000000002E-4</v>
      </c>
      <c r="AI412" s="162">
        <v>2.6284578205194101E-3</v>
      </c>
      <c r="AJ412" s="162">
        <v>4.8523749259151198E-4</v>
      </c>
    </row>
    <row r="413" spans="1:36">
      <c r="A413" s="158">
        <v>559</v>
      </c>
      <c r="B413" s="158">
        <v>556</v>
      </c>
      <c r="C413" s="158" t="s">
        <v>2714</v>
      </c>
      <c r="D413" s="158" t="s">
        <v>2715</v>
      </c>
      <c r="E413" s="158" t="s">
        <v>277</v>
      </c>
      <c r="F413" s="158" t="s">
        <v>2716</v>
      </c>
      <c r="G413" s="158" t="s">
        <v>2717</v>
      </c>
      <c r="H413" s="158" t="s">
        <v>38</v>
      </c>
      <c r="I413" s="158" t="s">
        <v>296</v>
      </c>
      <c r="J413" s="158" t="s">
        <v>39</v>
      </c>
      <c r="K413" s="158" t="s">
        <v>138</v>
      </c>
      <c r="L413" s="158" t="s">
        <v>40</v>
      </c>
      <c r="M413" s="158" t="s">
        <v>41</v>
      </c>
      <c r="N413" s="158" t="s">
        <v>1092</v>
      </c>
      <c r="O413" s="158" t="s">
        <v>45</v>
      </c>
      <c r="P413" s="158" t="s">
        <v>2718</v>
      </c>
      <c r="Q413" s="158" t="s">
        <v>246</v>
      </c>
      <c r="R413" s="158" t="s">
        <v>197</v>
      </c>
      <c r="S413" s="158" t="s">
        <v>46</v>
      </c>
      <c r="T413" s="158" t="s">
        <v>2719</v>
      </c>
      <c r="U413" s="158" t="s">
        <v>81</v>
      </c>
      <c r="V413" s="162">
        <v>7.2317999999999993E-2</v>
      </c>
      <c r="W413" s="162">
        <v>0.10448</v>
      </c>
      <c r="X413" s="158" t="s">
        <v>232</v>
      </c>
      <c r="Z413" s="161">
        <v>135000</v>
      </c>
      <c r="AA413" s="160">
        <v>1</v>
      </c>
      <c r="AB413" s="163">
        <v>81.48</v>
      </c>
      <c r="AD413" s="161">
        <v>109.998</v>
      </c>
      <c r="AG413" s="158" t="s">
        <v>237</v>
      </c>
      <c r="AH413" s="162">
        <v>3.21E-4</v>
      </c>
      <c r="AI413" s="162">
        <v>1.6954159349870999E-3</v>
      </c>
      <c r="AJ413" s="162">
        <v>3.1298937756218698E-4</v>
      </c>
    </row>
    <row r="414" spans="1:36">
      <c r="A414" s="158">
        <v>559</v>
      </c>
      <c r="B414" s="158">
        <v>556</v>
      </c>
      <c r="C414" s="158" t="s">
        <v>2720</v>
      </c>
      <c r="D414" s="158" t="s">
        <v>2721</v>
      </c>
      <c r="E414" s="158" t="s">
        <v>277</v>
      </c>
      <c r="F414" s="158" t="s">
        <v>2722</v>
      </c>
      <c r="G414" s="158" t="s">
        <v>2723</v>
      </c>
      <c r="H414" s="158" t="s">
        <v>38</v>
      </c>
      <c r="I414" s="158" t="s">
        <v>765</v>
      </c>
      <c r="J414" s="158" t="s">
        <v>39</v>
      </c>
      <c r="K414" s="158" t="s">
        <v>39</v>
      </c>
      <c r="L414" s="158" t="s">
        <v>40</v>
      </c>
      <c r="M414" s="158" t="s">
        <v>41</v>
      </c>
      <c r="N414" s="158" t="s">
        <v>1102</v>
      </c>
      <c r="O414" s="158" t="s">
        <v>45</v>
      </c>
      <c r="P414" s="158" t="s">
        <v>310</v>
      </c>
      <c r="Q414" s="158" t="s">
        <v>246</v>
      </c>
      <c r="R414" s="158" t="s">
        <v>197</v>
      </c>
      <c r="S414" s="158" t="s">
        <v>46</v>
      </c>
      <c r="T414" s="158" t="s">
        <v>2724</v>
      </c>
      <c r="U414" s="158" t="s">
        <v>2725</v>
      </c>
      <c r="V414" s="162">
        <v>7.0000000000000007E-2</v>
      </c>
      <c r="W414" s="162">
        <v>0.57096999999999998</v>
      </c>
      <c r="X414" s="158" t="s">
        <v>232</v>
      </c>
      <c r="Z414" s="161">
        <v>89000</v>
      </c>
      <c r="AA414" s="160">
        <v>1</v>
      </c>
      <c r="AB414" s="163">
        <v>29</v>
      </c>
      <c r="AC414" s="161">
        <v>0.3</v>
      </c>
      <c r="AD414" s="161">
        <v>26.11</v>
      </c>
      <c r="AG414" s="158" t="s">
        <v>237</v>
      </c>
      <c r="AH414" s="162">
        <v>1.44E-4</v>
      </c>
      <c r="AI414" s="162">
        <v>4.0243740852118298E-4</v>
      </c>
      <c r="AJ414" s="162">
        <v>7.4293647594944495E-5</v>
      </c>
    </row>
    <row r="415" spans="1:36">
      <c r="A415" s="158">
        <v>559</v>
      </c>
      <c r="B415" s="158">
        <v>556</v>
      </c>
      <c r="C415" s="158" t="s">
        <v>2726</v>
      </c>
      <c r="D415" s="158" t="s">
        <v>2727</v>
      </c>
      <c r="E415" s="158" t="s">
        <v>35</v>
      </c>
      <c r="F415" s="158" t="s">
        <v>2728</v>
      </c>
      <c r="G415" s="158" t="s">
        <v>2729</v>
      </c>
      <c r="H415" s="158" t="s">
        <v>38</v>
      </c>
      <c r="I415" s="158" t="s">
        <v>1383</v>
      </c>
      <c r="J415" s="158" t="s">
        <v>39</v>
      </c>
      <c r="K415" s="158" t="s">
        <v>39</v>
      </c>
      <c r="L415" s="158" t="s">
        <v>40</v>
      </c>
      <c r="M415" s="158" t="s">
        <v>41</v>
      </c>
      <c r="N415" s="158" t="s">
        <v>43</v>
      </c>
      <c r="O415" s="158" t="s">
        <v>45</v>
      </c>
      <c r="P415" s="158" t="s">
        <v>2624</v>
      </c>
      <c r="Q415" s="158" t="s">
        <v>246</v>
      </c>
      <c r="R415" s="158" t="s">
        <v>197</v>
      </c>
      <c r="S415" s="158" t="s">
        <v>46</v>
      </c>
      <c r="T415" s="158" t="s">
        <v>2730</v>
      </c>
      <c r="U415" s="158" t="s">
        <v>2731</v>
      </c>
      <c r="V415" s="162">
        <v>1.9599999999999999E-2</v>
      </c>
      <c r="W415" s="162">
        <v>2.4039999999999999E-2</v>
      </c>
      <c r="X415" s="158" t="s">
        <v>232</v>
      </c>
      <c r="Z415" s="161">
        <v>491250.57</v>
      </c>
      <c r="AA415" s="160">
        <v>1</v>
      </c>
      <c r="AB415" s="163">
        <v>119.64</v>
      </c>
      <c r="AD415" s="161">
        <v>587.73199999999997</v>
      </c>
      <c r="AG415" s="158" t="s">
        <v>237</v>
      </c>
      <c r="AH415" s="162">
        <v>5.7200000000000003E-4</v>
      </c>
      <c r="AI415" s="162">
        <v>9.0588056762793499E-3</v>
      </c>
      <c r="AJ415" s="162">
        <v>1.6723388588989899E-3</v>
      </c>
    </row>
    <row r="416" spans="1:36">
      <c r="A416" s="158">
        <v>559</v>
      </c>
      <c r="B416" s="158">
        <v>556</v>
      </c>
      <c r="C416" s="158" t="s">
        <v>2726</v>
      </c>
      <c r="D416" s="158" t="s">
        <v>2727</v>
      </c>
      <c r="E416" s="158" t="s">
        <v>35</v>
      </c>
      <c r="F416" s="158" t="s">
        <v>2732</v>
      </c>
      <c r="G416" s="158" t="s">
        <v>2733</v>
      </c>
      <c r="H416" s="158" t="s">
        <v>38</v>
      </c>
      <c r="I416" s="158" t="s">
        <v>1383</v>
      </c>
      <c r="J416" s="158" t="s">
        <v>39</v>
      </c>
      <c r="K416" s="158" t="s">
        <v>39</v>
      </c>
      <c r="L416" s="158" t="s">
        <v>40</v>
      </c>
      <c r="M416" s="158" t="s">
        <v>41</v>
      </c>
      <c r="N416" s="158" t="s">
        <v>43</v>
      </c>
      <c r="O416" s="158" t="s">
        <v>45</v>
      </c>
      <c r="P416" s="158" t="s">
        <v>2140</v>
      </c>
      <c r="Q416" s="158" t="s">
        <v>196</v>
      </c>
      <c r="R416" s="158" t="s">
        <v>197</v>
      </c>
      <c r="S416" s="158" t="s">
        <v>46</v>
      </c>
      <c r="T416" s="158" t="s">
        <v>2734</v>
      </c>
      <c r="U416" s="158" t="s">
        <v>2735</v>
      </c>
      <c r="V416" s="162">
        <v>0.03</v>
      </c>
      <c r="W416" s="162">
        <v>2.6859999999999998E-2</v>
      </c>
      <c r="X416" s="158" t="s">
        <v>232</v>
      </c>
      <c r="Z416" s="161">
        <v>135041.67000000001</v>
      </c>
      <c r="AA416" s="160">
        <v>1</v>
      </c>
      <c r="AB416" s="163">
        <v>109.89</v>
      </c>
      <c r="AD416" s="161">
        <v>148.39699999999999</v>
      </c>
      <c r="AG416" s="158" t="s">
        <v>237</v>
      </c>
      <c r="AH416" s="162">
        <v>1.27E-4</v>
      </c>
      <c r="AI416" s="162">
        <v>2.2872700607890202E-3</v>
      </c>
      <c r="AJ416" s="162">
        <v>4.2225109359281103E-4</v>
      </c>
    </row>
    <row r="417" spans="1:36">
      <c r="A417" s="158">
        <v>559</v>
      </c>
      <c r="B417" s="158">
        <v>556</v>
      </c>
      <c r="C417" s="158" t="s">
        <v>2736</v>
      </c>
      <c r="D417" s="158" t="s">
        <v>2737</v>
      </c>
      <c r="E417" s="158" t="s">
        <v>35</v>
      </c>
      <c r="F417" s="158" t="s">
        <v>2738</v>
      </c>
      <c r="G417" s="158" t="s">
        <v>2739</v>
      </c>
      <c r="H417" s="158" t="s">
        <v>38</v>
      </c>
      <c r="I417" s="158" t="s">
        <v>765</v>
      </c>
      <c r="J417" s="158" t="s">
        <v>39</v>
      </c>
      <c r="K417" s="158" t="s">
        <v>39</v>
      </c>
      <c r="L417" s="158" t="s">
        <v>40</v>
      </c>
      <c r="M417" s="158" t="s">
        <v>41</v>
      </c>
      <c r="N417" s="158" t="s">
        <v>1120</v>
      </c>
      <c r="O417" s="158" t="s">
        <v>45</v>
      </c>
      <c r="P417" s="158" t="s">
        <v>257</v>
      </c>
      <c r="Q417" s="158" t="s">
        <v>196</v>
      </c>
      <c r="R417" s="158" t="s">
        <v>197</v>
      </c>
      <c r="S417" s="158" t="s">
        <v>46</v>
      </c>
      <c r="T417" s="158" t="s">
        <v>2740</v>
      </c>
      <c r="U417" s="158" t="s">
        <v>2741</v>
      </c>
      <c r="V417" s="162">
        <v>3.5499999999999997E-2</v>
      </c>
      <c r="W417" s="162">
        <v>0.12033000000000001</v>
      </c>
      <c r="X417" s="158" t="s">
        <v>232</v>
      </c>
      <c r="Z417" s="161">
        <v>40000</v>
      </c>
      <c r="AA417" s="160">
        <v>1</v>
      </c>
      <c r="AB417" s="163">
        <v>101.68</v>
      </c>
      <c r="AD417" s="161">
        <v>40.671999999999997</v>
      </c>
      <c r="AG417" s="158" t="s">
        <v>237</v>
      </c>
      <c r="AH417" s="162">
        <v>2.81E-4</v>
      </c>
      <c r="AI417" s="162">
        <v>6.26883733411473E-4</v>
      </c>
      <c r="AJ417" s="162">
        <v>1.1572850382924499E-4</v>
      </c>
    </row>
    <row r="418" spans="1:36">
      <c r="A418" s="158">
        <v>559</v>
      </c>
      <c r="B418" s="158">
        <v>556</v>
      </c>
      <c r="C418" s="158" t="s">
        <v>2736</v>
      </c>
      <c r="D418" s="158" t="s">
        <v>2737</v>
      </c>
      <c r="E418" s="158" t="s">
        <v>35</v>
      </c>
      <c r="F418" s="158" t="s">
        <v>2742</v>
      </c>
      <c r="G418" s="158" t="s">
        <v>2743</v>
      </c>
      <c r="H418" s="158" t="s">
        <v>38</v>
      </c>
      <c r="I418" s="158" t="s">
        <v>765</v>
      </c>
      <c r="J418" s="158" t="s">
        <v>39</v>
      </c>
      <c r="K418" s="158" t="s">
        <v>39</v>
      </c>
      <c r="L418" s="158" t="s">
        <v>40</v>
      </c>
      <c r="M418" s="158" t="s">
        <v>41</v>
      </c>
      <c r="N418" s="158" t="s">
        <v>1120</v>
      </c>
      <c r="O418" s="158" t="s">
        <v>45</v>
      </c>
      <c r="P418" s="158" t="s">
        <v>257</v>
      </c>
      <c r="Q418" s="158" t="s">
        <v>196</v>
      </c>
      <c r="R418" s="158" t="s">
        <v>197</v>
      </c>
      <c r="S418" s="158" t="s">
        <v>46</v>
      </c>
      <c r="T418" s="158" t="s">
        <v>2744</v>
      </c>
      <c r="U418" s="158" t="s">
        <v>67</v>
      </c>
      <c r="V418" s="162">
        <v>2.5000000000000001E-2</v>
      </c>
      <c r="W418" s="162">
        <v>3.9E-2</v>
      </c>
      <c r="X418" s="158" t="s">
        <v>232</v>
      </c>
      <c r="Z418" s="161">
        <v>8000</v>
      </c>
      <c r="AA418" s="160">
        <v>1</v>
      </c>
      <c r="AB418" s="163">
        <v>99.85</v>
      </c>
      <c r="AD418" s="161">
        <v>7.9880000000000004</v>
      </c>
      <c r="AG418" s="158" t="s">
        <v>237</v>
      </c>
      <c r="AH418" s="162">
        <v>1.5E-5</v>
      </c>
      <c r="AI418" s="162">
        <v>1.23120261174539E-4</v>
      </c>
      <c r="AJ418" s="162">
        <v>2.2729132783930199E-5</v>
      </c>
    </row>
    <row r="419" spans="1:36">
      <c r="A419" s="158">
        <v>559</v>
      </c>
      <c r="B419" s="158">
        <v>556</v>
      </c>
      <c r="C419" s="158" t="s">
        <v>2745</v>
      </c>
      <c r="D419" s="158" t="s">
        <v>2746</v>
      </c>
      <c r="E419" s="158" t="s">
        <v>277</v>
      </c>
      <c r="F419" s="158" t="s">
        <v>2747</v>
      </c>
      <c r="G419" s="158" t="s">
        <v>2748</v>
      </c>
      <c r="H419" s="158" t="s">
        <v>38</v>
      </c>
      <c r="I419" s="158" t="s">
        <v>765</v>
      </c>
      <c r="J419" s="158" t="s">
        <v>39</v>
      </c>
      <c r="K419" s="158" t="s">
        <v>39</v>
      </c>
      <c r="L419" s="158" t="s">
        <v>40</v>
      </c>
      <c r="M419" s="158" t="s">
        <v>41</v>
      </c>
      <c r="N419" s="158" t="s">
        <v>226</v>
      </c>
      <c r="O419" s="158" t="s">
        <v>45</v>
      </c>
      <c r="P419" s="158" t="s">
        <v>265</v>
      </c>
      <c r="Q419" s="158" t="s">
        <v>196</v>
      </c>
      <c r="R419" s="158" t="s">
        <v>197</v>
      </c>
      <c r="S419" s="158" t="s">
        <v>46</v>
      </c>
      <c r="T419" s="158" t="s">
        <v>2749</v>
      </c>
      <c r="U419" s="158" t="s">
        <v>2750</v>
      </c>
      <c r="V419" s="162">
        <v>6.3899999999999998E-2</v>
      </c>
      <c r="W419" s="162">
        <v>6.2399999999999997E-2</v>
      </c>
      <c r="X419" s="158" t="s">
        <v>232</v>
      </c>
      <c r="Z419" s="161">
        <v>222366.7</v>
      </c>
      <c r="AA419" s="160">
        <v>1</v>
      </c>
      <c r="AB419" s="163">
        <v>102.17</v>
      </c>
      <c r="AD419" s="161">
        <v>227.19200000000001</v>
      </c>
      <c r="AG419" s="158" t="s">
        <v>237</v>
      </c>
      <c r="AH419" s="162">
        <v>5.6099999999999998E-4</v>
      </c>
      <c r="AI419" s="162">
        <v>3.5017457990282499E-3</v>
      </c>
      <c r="AJ419" s="162">
        <v>6.4645448671401997E-4</v>
      </c>
    </row>
    <row r="420" spans="1:36">
      <c r="A420" s="158">
        <v>559</v>
      </c>
      <c r="B420" s="158">
        <v>556</v>
      </c>
      <c r="C420" s="158" t="s">
        <v>2745</v>
      </c>
      <c r="D420" s="158" t="s">
        <v>2746</v>
      </c>
      <c r="E420" s="158" t="s">
        <v>277</v>
      </c>
      <c r="F420" s="158" t="s">
        <v>2751</v>
      </c>
      <c r="G420" s="158" t="s">
        <v>2752</v>
      </c>
      <c r="H420" s="158" t="s">
        <v>38</v>
      </c>
      <c r="I420" s="158" t="s">
        <v>765</v>
      </c>
      <c r="J420" s="158" t="s">
        <v>39</v>
      </c>
      <c r="K420" s="158" t="s">
        <v>138</v>
      </c>
      <c r="L420" s="158" t="s">
        <v>40</v>
      </c>
      <c r="M420" s="158" t="s">
        <v>41</v>
      </c>
      <c r="N420" s="158" t="s">
        <v>226</v>
      </c>
      <c r="O420" s="158" t="s">
        <v>45</v>
      </c>
      <c r="P420" s="158" t="s">
        <v>265</v>
      </c>
      <c r="Q420" s="158" t="s">
        <v>196</v>
      </c>
      <c r="R420" s="158" t="s">
        <v>197</v>
      </c>
      <c r="S420" s="158" t="s">
        <v>46</v>
      </c>
      <c r="T420" s="158" t="s">
        <v>2753</v>
      </c>
      <c r="U420" s="158" t="s">
        <v>1878</v>
      </c>
      <c r="V420" s="162">
        <v>6.4399999999999999E-2</v>
      </c>
      <c r="W420" s="162">
        <v>6.1339999999999999E-2</v>
      </c>
      <c r="X420" s="158" t="s">
        <v>232</v>
      </c>
      <c r="Z420" s="161">
        <v>81440.33</v>
      </c>
      <c r="AA420" s="160">
        <v>1</v>
      </c>
      <c r="AB420" s="163">
        <v>102.09</v>
      </c>
      <c r="AD420" s="161">
        <v>83.141999999999996</v>
      </c>
      <c r="AG420" s="158" t="s">
        <v>237</v>
      </c>
      <c r="AH420" s="162">
        <v>2.22E-4</v>
      </c>
      <c r="AI420" s="162">
        <v>1.2814869871013001E-3</v>
      </c>
      <c r="AJ420" s="162">
        <v>2.3657428609100099E-4</v>
      </c>
    </row>
    <row r="421" spans="1:36">
      <c r="A421" s="158">
        <v>559</v>
      </c>
      <c r="B421" s="158">
        <v>556</v>
      </c>
      <c r="C421" s="158" t="s">
        <v>2754</v>
      </c>
      <c r="D421" s="158" t="s">
        <v>2755</v>
      </c>
      <c r="E421" s="158" t="s">
        <v>35</v>
      </c>
      <c r="F421" s="158" t="s">
        <v>2756</v>
      </c>
      <c r="G421" s="158" t="s">
        <v>2757</v>
      </c>
      <c r="H421" s="158" t="s">
        <v>38</v>
      </c>
      <c r="I421" s="158" t="s">
        <v>1383</v>
      </c>
      <c r="J421" s="158" t="s">
        <v>39</v>
      </c>
      <c r="K421" s="158" t="s">
        <v>39</v>
      </c>
      <c r="L421" s="158" t="s">
        <v>40</v>
      </c>
      <c r="M421" s="158" t="s">
        <v>41</v>
      </c>
      <c r="N421" s="158" t="s">
        <v>43</v>
      </c>
      <c r="O421" s="158" t="s">
        <v>45</v>
      </c>
      <c r="P421" s="158" t="s">
        <v>717</v>
      </c>
      <c r="Q421" s="158" t="s">
        <v>196</v>
      </c>
      <c r="R421" s="158" t="s">
        <v>197</v>
      </c>
      <c r="S421" s="158" t="s">
        <v>46</v>
      </c>
      <c r="T421" s="158" t="s">
        <v>2758</v>
      </c>
      <c r="U421" s="158" t="s">
        <v>2759</v>
      </c>
      <c r="V421" s="162">
        <v>1.34E-2</v>
      </c>
      <c r="W421" s="162">
        <v>2.307E-2</v>
      </c>
      <c r="X421" s="158" t="s">
        <v>232</v>
      </c>
      <c r="Z421" s="161">
        <v>346000.82</v>
      </c>
      <c r="AA421" s="160">
        <v>1</v>
      </c>
      <c r="AB421" s="163">
        <v>118.34</v>
      </c>
      <c r="AC421" s="161">
        <v>55.536000000000001</v>
      </c>
      <c r="AD421" s="161">
        <v>464.99299999999999</v>
      </c>
      <c r="AG421" s="158" t="s">
        <v>237</v>
      </c>
      <c r="AH421" s="162">
        <v>1.9599999999999999E-4</v>
      </c>
      <c r="AI421" s="162">
        <v>7.1670129006743402E-3</v>
      </c>
      <c r="AJ421" s="162">
        <v>1.32309651010759E-3</v>
      </c>
    </row>
    <row r="422" spans="1:36">
      <c r="A422" s="158">
        <v>559</v>
      </c>
      <c r="B422" s="158">
        <v>556</v>
      </c>
      <c r="C422" s="158" t="s">
        <v>2754</v>
      </c>
      <c r="D422" s="158" t="s">
        <v>2755</v>
      </c>
      <c r="E422" s="158" t="s">
        <v>35</v>
      </c>
      <c r="F422" s="158" t="s">
        <v>2760</v>
      </c>
      <c r="G422" s="158" t="s">
        <v>2761</v>
      </c>
      <c r="H422" s="158" t="s">
        <v>38</v>
      </c>
      <c r="I422" s="158" t="s">
        <v>1383</v>
      </c>
      <c r="J422" s="158" t="s">
        <v>39</v>
      </c>
      <c r="K422" s="158" t="s">
        <v>39</v>
      </c>
      <c r="L422" s="158" t="s">
        <v>40</v>
      </c>
      <c r="M422" s="158" t="s">
        <v>41</v>
      </c>
      <c r="N422" s="158" t="s">
        <v>43</v>
      </c>
      <c r="O422" s="158" t="s">
        <v>45</v>
      </c>
      <c r="P422" s="158" t="s">
        <v>1958</v>
      </c>
      <c r="Q422" s="158" t="s">
        <v>246</v>
      </c>
      <c r="R422" s="158" t="s">
        <v>197</v>
      </c>
      <c r="S422" s="158" t="s">
        <v>46</v>
      </c>
      <c r="T422" s="158" t="s">
        <v>2762</v>
      </c>
      <c r="U422" s="158" t="s">
        <v>2111</v>
      </c>
      <c r="V422" s="162">
        <v>1.77E-2</v>
      </c>
      <c r="W422" s="162">
        <v>2.2970000000000001E-2</v>
      </c>
      <c r="X422" s="158" t="s">
        <v>232</v>
      </c>
      <c r="Z422" s="161">
        <v>555625.29</v>
      </c>
      <c r="AA422" s="160">
        <v>1</v>
      </c>
      <c r="AB422" s="163">
        <v>118.43</v>
      </c>
      <c r="AD422" s="161">
        <v>658.02700000000004</v>
      </c>
      <c r="AG422" s="158" t="s">
        <v>237</v>
      </c>
      <c r="AH422" s="162">
        <v>3.4299999999999999E-4</v>
      </c>
      <c r="AI422" s="162">
        <v>1.0142270895105301E-2</v>
      </c>
      <c r="AJ422" s="162">
        <v>1.87235650498369E-3</v>
      </c>
    </row>
    <row r="423" spans="1:36">
      <c r="A423" s="158">
        <v>559</v>
      </c>
      <c r="B423" s="158">
        <v>556</v>
      </c>
      <c r="C423" s="158" t="s">
        <v>2763</v>
      </c>
      <c r="D423" s="158" t="s">
        <v>2764</v>
      </c>
      <c r="E423" s="158" t="s">
        <v>35</v>
      </c>
      <c r="F423" s="158" t="s">
        <v>2765</v>
      </c>
      <c r="G423" s="158" t="s">
        <v>2766</v>
      </c>
      <c r="H423" s="158" t="s">
        <v>38</v>
      </c>
      <c r="I423" s="158" t="s">
        <v>765</v>
      </c>
      <c r="J423" s="158" t="s">
        <v>39</v>
      </c>
      <c r="K423" s="158" t="s">
        <v>39</v>
      </c>
      <c r="L423" s="158" t="s">
        <v>40</v>
      </c>
      <c r="M423" s="158" t="s">
        <v>41</v>
      </c>
      <c r="N423" s="158" t="s">
        <v>43</v>
      </c>
      <c r="O423" s="158" t="s">
        <v>45</v>
      </c>
      <c r="P423" s="158" t="s">
        <v>195</v>
      </c>
      <c r="Q423" s="158" t="s">
        <v>196</v>
      </c>
      <c r="R423" s="158" t="s">
        <v>197</v>
      </c>
      <c r="S423" s="158" t="s">
        <v>46</v>
      </c>
      <c r="T423" s="158" t="s">
        <v>2767</v>
      </c>
      <c r="U423" s="158" t="s">
        <v>2358</v>
      </c>
      <c r="V423" s="162">
        <v>1.44E-2</v>
      </c>
      <c r="W423" s="162">
        <v>3.2779999999999997E-2</v>
      </c>
      <c r="X423" s="158" t="s">
        <v>232</v>
      </c>
      <c r="Z423" s="161">
        <v>330000.3</v>
      </c>
      <c r="AA423" s="160">
        <v>1</v>
      </c>
      <c r="AB423" s="163">
        <v>98.61</v>
      </c>
      <c r="AD423" s="161">
        <v>325.41300000000001</v>
      </c>
      <c r="AG423" s="158" t="s">
        <v>237</v>
      </c>
      <c r="AH423" s="162">
        <v>1.65E-3</v>
      </c>
      <c r="AI423" s="162">
        <v>5.0156447136025404E-3</v>
      </c>
      <c r="AJ423" s="162">
        <v>9.2593415255087905E-4</v>
      </c>
    </row>
    <row r="424" spans="1:36">
      <c r="A424" s="158">
        <v>559</v>
      </c>
      <c r="B424" s="158">
        <v>556</v>
      </c>
      <c r="C424" s="158" t="s">
        <v>2768</v>
      </c>
      <c r="D424" s="158" t="s">
        <v>2769</v>
      </c>
      <c r="E424" s="158" t="s">
        <v>35</v>
      </c>
      <c r="F424" s="158" t="s">
        <v>2770</v>
      </c>
      <c r="G424" s="158" t="s">
        <v>2771</v>
      </c>
      <c r="H424" s="158" t="s">
        <v>38</v>
      </c>
      <c r="I424" s="158" t="s">
        <v>765</v>
      </c>
      <c r="J424" s="158" t="s">
        <v>39</v>
      </c>
      <c r="K424" s="158" t="s">
        <v>39</v>
      </c>
      <c r="L424" s="158" t="s">
        <v>40</v>
      </c>
      <c r="M424" s="158" t="s">
        <v>41</v>
      </c>
      <c r="N424" s="158" t="s">
        <v>106</v>
      </c>
      <c r="O424" s="158" t="s">
        <v>45</v>
      </c>
      <c r="P424" s="158" t="s">
        <v>2218</v>
      </c>
      <c r="Q424" s="158" t="s">
        <v>246</v>
      </c>
      <c r="R424" s="158" t="s">
        <v>197</v>
      </c>
      <c r="S424" s="158" t="s">
        <v>46</v>
      </c>
      <c r="T424" s="158" t="s">
        <v>2772</v>
      </c>
      <c r="U424" s="158" t="s">
        <v>595</v>
      </c>
      <c r="V424" s="162">
        <v>7.3999999999999996E-2</v>
      </c>
      <c r="W424" s="162">
        <v>4.129E-2</v>
      </c>
      <c r="X424" s="158" t="s">
        <v>232</v>
      </c>
      <c r="Z424" s="161">
        <v>59052.63</v>
      </c>
      <c r="AA424" s="160">
        <v>1</v>
      </c>
      <c r="AB424" s="163">
        <v>102.81</v>
      </c>
      <c r="AD424" s="161">
        <v>60.712000000000003</v>
      </c>
      <c r="AG424" s="158" t="s">
        <v>237</v>
      </c>
      <c r="AH424" s="162">
        <v>6.69E-4</v>
      </c>
      <c r="AI424" s="162">
        <v>9.3576344423739301E-4</v>
      </c>
      <c r="AJ424" s="162">
        <v>1.7275053980163199E-4</v>
      </c>
    </row>
    <row r="425" spans="1:36">
      <c r="A425" s="158">
        <v>559</v>
      </c>
      <c r="B425" s="158">
        <v>556</v>
      </c>
      <c r="C425" s="158" t="s">
        <v>2768</v>
      </c>
      <c r="D425" s="158" t="s">
        <v>2769</v>
      </c>
      <c r="E425" s="158" t="s">
        <v>35</v>
      </c>
      <c r="F425" s="158" t="s">
        <v>2773</v>
      </c>
      <c r="G425" s="158" t="s">
        <v>2774</v>
      </c>
      <c r="H425" s="158" t="s">
        <v>38</v>
      </c>
      <c r="I425" s="158" t="s">
        <v>765</v>
      </c>
      <c r="J425" s="158" t="s">
        <v>39</v>
      </c>
      <c r="K425" s="158" t="s">
        <v>39</v>
      </c>
      <c r="L425" s="158" t="s">
        <v>40</v>
      </c>
      <c r="M425" s="158" t="s">
        <v>41</v>
      </c>
      <c r="N425" s="158" t="s">
        <v>43</v>
      </c>
      <c r="O425" s="158" t="s">
        <v>45</v>
      </c>
      <c r="P425" s="158" t="s">
        <v>2218</v>
      </c>
      <c r="Q425" s="158" t="s">
        <v>246</v>
      </c>
      <c r="R425" s="158" t="s">
        <v>197</v>
      </c>
      <c r="S425" s="158" t="s">
        <v>46</v>
      </c>
      <c r="T425" s="158" t="s">
        <v>2775</v>
      </c>
      <c r="U425" s="158" t="s">
        <v>410</v>
      </c>
      <c r="V425" s="162">
        <v>5.1400000000000001E-2</v>
      </c>
      <c r="W425" s="162">
        <v>5.0700000000000002E-2</v>
      </c>
      <c r="X425" s="158" t="s">
        <v>232</v>
      </c>
      <c r="Z425" s="161">
        <v>113000</v>
      </c>
      <c r="AA425" s="160">
        <v>1</v>
      </c>
      <c r="AB425" s="163">
        <v>101.23</v>
      </c>
      <c r="AD425" s="161">
        <v>114.39</v>
      </c>
      <c r="AG425" s="158" t="s">
        <v>237</v>
      </c>
      <c r="AH425" s="162">
        <v>4.5600000000000003E-4</v>
      </c>
      <c r="AI425" s="162">
        <v>1.76310895890453E-3</v>
      </c>
      <c r="AJ425" s="162">
        <v>3.2548613247878E-4</v>
      </c>
    </row>
    <row r="426" spans="1:36">
      <c r="A426" s="158">
        <v>559</v>
      </c>
      <c r="B426" s="158">
        <v>556</v>
      </c>
      <c r="C426" s="158" t="s">
        <v>749</v>
      </c>
      <c r="D426" s="158" t="s">
        <v>750</v>
      </c>
      <c r="E426" s="158" t="s">
        <v>35</v>
      </c>
      <c r="F426" s="158" t="s">
        <v>2776</v>
      </c>
      <c r="G426" s="158" t="s">
        <v>2777</v>
      </c>
      <c r="H426" s="158" t="s">
        <v>38</v>
      </c>
      <c r="I426" s="158" t="s">
        <v>765</v>
      </c>
      <c r="J426" s="158" t="s">
        <v>39</v>
      </c>
      <c r="K426" s="158" t="s">
        <v>39</v>
      </c>
      <c r="L426" s="158" t="s">
        <v>40</v>
      </c>
      <c r="M426" s="158" t="s">
        <v>41</v>
      </c>
      <c r="N426" s="158" t="s">
        <v>1095</v>
      </c>
      <c r="O426" s="158" t="s">
        <v>45</v>
      </c>
      <c r="P426" s="158" t="s">
        <v>195</v>
      </c>
      <c r="Q426" s="158" t="s">
        <v>196</v>
      </c>
      <c r="R426" s="158" t="s">
        <v>197</v>
      </c>
      <c r="S426" s="158" t="s">
        <v>46</v>
      </c>
      <c r="T426" s="158" t="s">
        <v>2778</v>
      </c>
      <c r="U426" s="158" t="s">
        <v>2779</v>
      </c>
      <c r="V426" s="162">
        <v>4.8800000000000003E-2</v>
      </c>
      <c r="W426" s="162">
        <v>3.8870000000000002E-2</v>
      </c>
      <c r="X426" s="158" t="s">
        <v>232</v>
      </c>
      <c r="Z426" s="161">
        <v>797500</v>
      </c>
      <c r="AA426" s="160">
        <v>1</v>
      </c>
      <c r="AB426" s="163">
        <v>104.48</v>
      </c>
      <c r="AD426" s="161">
        <v>833.22799999999995</v>
      </c>
      <c r="AG426" s="158" t="s">
        <v>237</v>
      </c>
      <c r="AH426" s="162">
        <v>1.6699999999999999E-4</v>
      </c>
      <c r="AI426" s="162">
        <v>1.28426701274335E-2</v>
      </c>
      <c r="AJ426" s="162">
        <v>2.37087504397704E-3</v>
      </c>
    </row>
    <row r="427" spans="1:36">
      <c r="A427" s="158">
        <v>559</v>
      </c>
      <c r="B427" s="158">
        <v>556</v>
      </c>
      <c r="C427" s="158" t="s">
        <v>749</v>
      </c>
      <c r="D427" s="158" t="s">
        <v>750</v>
      </c>
      <c r="E427" s="158" t="s">
        <v>35</v>
      </c>
      <c r="F427" s="158" t="s">
        <v>2780</v>
      </c>
      <c r="G427" s="158" t="s">
        <v>2777</v>
      </c>
      <c r="H427" s="158" t="s">
        <v>38</v>
      </c>
      <c r="I427" s="158" t="s">
        <v>765</v>
      </c>
      <c r="J427" s="158" t="s">
        <v>39</v>
      </c>
      <c r="K427" s="158" t="s">
        <v>39</v>
      </c>
      <c r="L427" s="158" t="s">
        <v>992</v>
      </c>
      <c r="M427" s="158" t="s">
        <v>41</v>
      </c>
      <c r="N427" s="158" t="s">
        <v>1095</v>
      </c>
      <c r="O427" s="158" t="s">
        <v>45</v>
      </c>
      <c r="P427" s="158" t="s">
        <v>195</v>
      </c>
      <c r="Q427" s="158" t="s">
        <v>196</v>
      </c>
      <c r="R427" s="158" t="s">
        <v>197</v>
      </c>
      <c r="S427" s="158" t="s">
        <v>46</v>
      </c>
      <c r="T427" s="158" t="s">
        <v>328</v>
      </c>
      <c r="U427" s="158" t="s">
        <v>2779</v>
      </c>
      <c r="V427" s="162">
        <v>4.8800000000000003E-2</v>
      </c>
      <c r="W427" s="162">
        <v>3.8870000000000002E-2</v>
      </c>
      <c r="X427" s="158" t="s">
        <v>232</v>
      </c>
      <c r="Z427" s="161">
        <v>355000</v>
      </c>
      <c r="AA427" s="160">
        <v>1</v>
      </c>
      <c r="AB427" s="163">
        <v>103.92</v>
      </c>
      <c r="AD427" s="161">
        <v>368.91500000000002</v>
      </c>
      <c r="AG427" s="158" t="s">
        <v>237</v>
      </c>
      <c r="AH427" s="162">
        <v>0</v>
      </c>
      <c r="AI427" s="162">
        <v>5.6861387653426498E-3</v>
      </c>
      <c r="AJ427" s="162">
        <v>1.0497135223106E-3</v>
      </c>
    </row>
    <row r="428" spans="1:36">
      <c r="A428" s="158">
        <v>559</v>
      </c>
      <c r="B428" s="158">
        <v>556</v>
      </c>
      <c r="C428" s="158" t="s">
        <v>749</v>
      </c>
      <c r="D428" s="158" t="s">
        <v>750</v>
      </c>
      <c r="E428" s="158" t="s">
        <v>35</v>
      </c>
      <c r="F428" s="158" t="s">
        <v>2781</v>
      </c>
      <c r="G428" s="158" t="s">
        <v>2782</v>
      </c>
      <c r="H428" s="158" t="s">
        <v>38</v>
      </c>
      <c r="I428" s="158" t="s">
        <v>1383</v>
      </c>
      <c r="J428" s="158" t="s">
        <v>39</v>
      </c>
      <c r="K428" s="158" t="s">
        <v>39</v>
      </c>
      <c r="L428" s="158" t="s">
        <v>40</v>
      </c>
      <c r="M428" s="158" t="s">
        <v>41</v>
      </c>
      <c r="N428" s="158" t="s">
        <v>1095</v>
      </c>
      <c r="O428" s="158" t="s">
        <v>45</v>
      </c>
      <c r="P428" s="158" t="s">
        <v>195</v>
      </c>
      <c r="Q428" s="158" t="s">
        <v>196</v>
      </c>
      <c r="R428" s="158" t="s">
        <v>197</v>
      </c>
      <c r="S428" s="158" t="s">
        <v>46</v>
      </c>
      <c r="T428" s="158" t="s">
        <v>2783</v>
      </c>
      <c r="U428" s="158" t="s">
        <v>2784</v>
      </c>
      <c r="V428" s="162">
        <v>1E-3</v>
      </c>
      <c r="W428" s="162">
        <v>2.1069999999999998E-2</v>
      </c>
      <c r="X428" s="158" t="s">
        <v>232</v>
      </c>
      <c r="Z428" s="161">
        <v>595241.32999999996</v>
      </c>
      <c r="AA428" s="160">
        <v>1</v>
      </c>
      <c r="AB428" s="163">
        <v>109.94</v>
      </c>
      <c r="AD428" s="161">
        <v>654.40800000000002</v>
      </c>
      <c r="AG428" s="158" t="s">
        <v>237</v>
      </c>
      <c r="AH428" s="162">
        <v>7.0600000000000003E-4</v>
      </c>
      <c r="AI428" s="162">
        <v>1.0086495124163901E-2</v>
      </c>
      <c r="AJ428" s="162">
        <v>1.8620597845920999E-3</v>
      </c>
    </row>
    <row r="429" spans="1:36">
      <c r="A429" s="158">
        <v>559</v>
      </c>
      <c r="B429" s="158">
        <v>556</v>
      </c>
      <c r="C429" s="158" t="s">
        <v>749</v>
      </c>
      <c r="D429" s="158" t="s">
        <v>750</v>
      </c>
      <c r="E429" s="158" t="s">
        <v>35</v>
      </c>
      <c r="F429" s="158" t="s">
        <v>2785</v>
      </c>
      <c r="G429" s="158" t="s">
        <v>2786</v>
      </c>
      <c r="H429" s="158" t="s">
        <v>38</v>
      </c>
      <c r="I429" s="158" t="s">
        <v>1383</v>
      </c>
      <c r="J429" s="158" t="s">
        <v>39</v>
      </c>
      <c r="K429" s="158" t="s">
        <v>39</v>
      </c>
      <c r="L429" s="158" t="s">
        <v>40</v>
      </c>
      <c r="M429" s="158" t="s">
        <v>41</v>
      </c>
      <c r="N429" s="158" t="s">
        <v>1095</v>
      </c>
      <c r="O429" s="158" t="s">
        <v>45</v>
      </c>
      <c r="P429" s="158" t="s">
        <v>195</v>
      </c>
      <c r="Q429" s="158" t="s">
        <v>196</v>
      </c>
      <c r="R429" s="158" t="s">
        <v>197</v>
      </c>
      <c r="S429" s="158" t="s">
        <v>46</v>
      </c>
      <c r="T429" s="158" t="s">
        <v>2787</v>
      </c>
      <c r="U429" s="158" t="s">
        <v>2788</v>
      </c>
      <c r="V429" s="162">
        <v>1.3899999999999999E-2</v>
      </c>
      <c r="W429" s="162">
        <v>2.1690000000000001E-2</v>
      </c>
      <c r="X429" s="158" t="s">
        <v>232</v>
      </c>
      <c r="Z429" s="161">
        <v>1279500.78</v>
      </c>
      <c r="AA429" s="160">
        <v>1</v>
      </c>
      <c r="AB429" s="163">
        <v>108.9</v>
      </c>
      <c r="AD429" s="161">
        <v>1393.376</v>
      </c>
      <c r="AG429" s="158" t="s">
        <v>237</v>
      </c>
      <c r="AH429" s="162">
        <v>4.1300000000000001E-4</v>
      </c>
      <c r="AI429" s="162">
        <v>2.14763219898618E-2</v>
      </c>
      <c r="AJ429" s="162">
        <v>3.9647265978912201E-3</v>
      </c>
    </row>
    <row r="430" spans="1:36">
      <c r="A430" s="158">
        <v>559</v>
      </c>
      <c r="B430" s="158">
        <v>556</v>
      </c>
      <c r="C430" s="158" t="s">
        <v>749</v>
      </c>
      <c r="D430" s="158" t="s">
        <v>750</v>
      </c>
      <c r="E430" s="158" t="s">
        <v>35</v>
      </c>
      <c r="F430" s="158" t="s">
        <v>2789</v>
      </c>
      <c r="G430" s="158" t="s">
        <v>2790</v>
      </c>
      <c r="H430" s="158" t="s">
        <v>38</v>
      </c>
      <c r="I430" s="158" t="s">
        <v>1383</v>
      </c>
      <c r="J430" s="158" t="s">
        <v>39</v>
      </c>
      <c r="K430" s="158" t="s">
        <v>39</v>
      </c>
      <c r="L430" s="158" t="s">
        <v>40</v>
      </c>
      <c r="M430" s="158" t="s">
        <v>41</v>
      </c>
      <c r="N430" s="158" t="s">
        <v>1095</v>
      </c>
      <c r="O430" s="158" t="s">
        <v>45</v>
      </c>
      <c r="P430" s="158" t="s">
        <v>195</v>
      </c>
      <c r="Q430" s="158" t="s">
        <v>196</v>
      </c>
      <c r="R430" s="158" t="s">
        <v>197</v>
      </c>
      <c r="S430" s="158" t="s">
        <v>46</v>
      </c>
      <c r="T430" s="158" t="s">
        <v>2791</v>
      </c>
      <c r="U430" s="158" t="s">
        <v>2000</v>
      </c>
      <c r="V430" s="162">
        <v>6.0000000000000001E-3</v>
      </c>
      <c r="W430" s="162">
        <v>2.2159999999999999E-2</v>
      </c>
      <c r="X430" s="158" t="s">
        <v>232</v>
      </c>
      <c r="Z430" s="161">
        <v>452666.75</v>
      </c>
      <c r="AA430" s="160">
        <v>1</v>
      </c>
      <c r="AB430" s="163">
        <v>118</v>
      </c>
      <c r="AD430" s="161">
        <v>534.14700000000005</v>
      </c>
      <c r="AG430" s="158" t="s">
        <v>237</v>
      </c>
      <c r="AH430" s="162">
        <v>1.018E-3</v>
      </c>
      <c r="AI430" s="162">
        <v>8.2328854797615297E-3</v>
      </c>
      <c r="AJ430" s="162">
        <v>1.5198663930635599E-3</v>
      </c>
    </row>
    <row r="431" spans="1:36">
      <c r="A431" s="158">
        <v>559</v>
      </c>
      <c r="B431" s="158">
        <v>556</v>
      </c>
      <c r="C431" s="158" t="s">
        <v>749</v>
      </c>
      <c r="D431" s="158" t="s">
        <v>750</v>
      </c>
      <c r="E431" s="158" t="s">
        <v>35</v>
      </c>
      <c r="F431" s="158" t="s">
        <v>2792</v>
      </c>
      <c r="G431" s="158" t="s">
        <v>2793</v>
      </c>
      <c r="H431" s="158" t="s">
        <v>38</v>
      </c>
      <c r="I431" s="158" t="s">
        <v>1383</v>
      </c>
      <c r="J431" s="158" t="s">
        <v>39</v>
      </c>
      <c r="K431" s="158" t="s">
        <v>39</v>
      </c>
      <c r="L431" s="158" t="s">
        <v>40</v>
      </c>
      <c r="M431" s="158" t="s">
        <v>41</v>
      </c>
      <c r="N431" s="158" t="s">
        <v>1095</v>
      </c>
      <c r="O431" s="158" t="s">
        <v>45</v>
      </c>
      <c r="P431" s="158" t="s">
        <v>195</v>
      </c>
      <c r="Q431" s="158" t="s">
        <v>196</v>
      </c>
      <c r="R431" s="158" t="s">
        <v>197</v>
      </c>
      <c r="S431" s="158" t="s">
        <v>46</v>
      </c>
      <c r="T431" s="158" t="s">
        <v>2794</v>
      </c>
      <c r="U431" s="158" t="s">
        <v>2795</v>
      </c>
      <c r="V431" s="162">
        <v>1.7500000000000002E-2</v>
      </c>
      <c r="W431" s="162">
        <v>2.1829999999999999E-2</v>
      </c>
      <c r="X431" s="158" t="s">
        <v>232</v>
      </c>
      <c r="Z431" s="161">
        <v>1378534.87</v>
      </c>
      <c r="AA431" s="160">
        <v>1</v>
      </c>
      <c r="AB431" s="163">
        <v>118.62</v>
      </c>
      <c r="AD431" s="161">
        <v>1635.2180000000001</v>
      </c>
      <c r="AG431" s="158" t="s">
        <v>237</v>
      </c>
      <c r="AH431" s="162">
        <v>7.4200000000000004E-4</v>
      </c>
      <c r="AI431" s="162">
        <v>2.5203865168818399E-2</v>
      </c>
      <c r="AJ431" s="162">
        <v>4.6528653580277801E-3</v>
      </c>
    </row>
    <row r="432" spans="1:36">
      <c r="A432" s="158">
        <v>559</v>
      </c>
      <c r="B432" s="158">
        <v>556</v>
      </c>
      <c r="C432" s="158" t="s">
        <v>749</v>
      </c>
      <c r="D432" s="158" t="s">
        <v>750</v>
      </c>
      <c r="E432" s="158" t="s">
        <v>35</v>
      </c>
      <c r="F432" s="158" t="s">
        <v>2796</v>
      </c>
      <c r="G432" s="158" t="s">
        <v>2797</v>
      </c>
      <c r="H432" s="158" t="s">
        <v>38</v>
      </c>
      <c r="I432" s="158" t="s">
        <v>1383</v>
      </c>
      <c r="J432" s="158" t="s">
        <v>39</v>
      </c>
      <c r="K432" s="158" t="s">
        <v>39</v>
      </c>
      <c r="L432" s="158" t="s">
        <v>40</v>
      </c>
      <c r="M432" s="158" t="s">
        <v>41</v>
      </c>
      <c r="N432" s="158" t="s">
        <v>1095</v>
      </c>
      <c r="O432" s="158" t="s">
        <v>45</v>
      </c>
      <c r="P432" s="158" t="s">
        <v>195</v>
      </c>
      <c r="Q432" s="158" t="s">
        <v>196</v>
      </c>
      <c r="R432" s="158" t="s">
        <v>197</v>
      </c>
      <c r="S432" s="158" t="s">
        <v>46</v>
      </c>
      <c r="T432" s="158" t="s">
        <v>2798</v>
      </c>
      <c r="U432" s="158" t="s">
        <v>2799</v>
      </c>
      <c r="V432" s="162">
        <v>2.6100000000000002E-2</v>
      </c>
      <c r="W432" s="162">
        <v>2.2329999999999999E-2</v>
      </c>
      <c r="X432" s="158" t="s">
        <v>232</v>
      </c>
      <c r="Z432" s="161">
        <v>950000</v>
      </c>
      <c r="AA432" s="160">
        <v>1</v>
      </c>
      <c r="AB432" s="163">
        <v>105.16</v>
      </c>
      <c r="AD432" s="161">
        <v>999.02</v>
      </c>
      <c r="AG432" s="158" t="s">
        <v>237</v>
      </c>
      <c r="AH432" s="162">
        <v>2.7799999999999998E-4</v>
      </c>
      <c r="AI432" s="162">
        <v>1.5398047486052601E-2</v>
      </c>
      <c r="AJ432" s="162">
        <v>2.8426212110418E-3</v>
      </c>
    </row>
    <row r="433" spans="1:36">
      <c r="A433" s="158">
        <v>559</v>
      </c>
      <c r="B433" s="158">
        <v>556</v>
      </c>
      <c r="C433" s="158" t="s">
        <v>2800</v>
      </c>
      <c r="D433" s="158" t="s">
        <v>2801</v>
      </c>
      <c r="E433" s="158" t="s">
        <v>35</v>
      </c>
      <c r="F433" s="158" t="s">
        <v>2802</v>
      </c>
      <c r="G433" s="158" t="s">
        <v>2803</v>
      </c>
      <c r="H433" s="158" t="s">
        <v>38</v>
      </c>
      <c r="I433" s="158" t="s">
        <v>765</v>
      </c>
      <c r="J433" s="158" t="s">
        <v>39</v>
      </c>
      <c r="K433" s="158" t="s">
        <v>39</v>
      </c>
      <c r="L433" s="158" t="s">
        <v>40</v>
      </c>
      <c r="M433" s="158" t="s">
        <v>41</v>
      </c>
      <c r="N433" s="158" t="s">
        <v>1114</v>
      </c>
      <c r="O433" s="158" t="s">
        <v>45</v>
      </c>
      <c r="P433" s="158" t="s">
        <v>257</v>
      </c>
      <c r="Q433" s="158" t="s">
        <v>196</v>
      </c>
      <c r="R433" s="158" t="s">
        <v>197</v>
      </c>
      <c r="S433" s="158" t="s">
        <v>46</v>
      </c>
      <c r="T433" s="158" t="s">
        <v>2804</v>
      </c>
      <c r="U433" s="158" t="s">
        <v>2805</v>
      </c>
      <c r="V433" s="162">
        <v>2.29E-2</v>
      </c>
      <c r="W433" s="162">
        <v>4.394E-2</v>
      </c>
      <c r="X433" s="158" t="s">
        <v>232</v>
      </c>
      <c r="Z433" s="161">
        <v>458000.99</v>
      </c>
      <c r="AA433" s="160">
        <v>1</v>
      </c>
      <c r="AB433" s="163">
        <v>99.35</v>
      </c>
      <c r="AD433" s="161">
        <v>455.024</v>
      </c>
      <c r="AG433" s="158" t="s">
        <v>237</v>
      </c>
      <c r="AH433" s="162">
        <v>2.7650000000000001E-3</v>
      </c>
      <c r="AI433" s="162">
        <v>7.0133539931399496E-3</v>
      </c>
      <c r="AJ433" s="162">
        <v>1.2947296622836399E-3</v>
      </c>
    </row>
    <row r="434" spans="1:36">
      <c r="A434" s="158">
        <v>559</v>
      </c>
      <c r="B434" s="158">
        <v>556</v>
      </c>
      <c r="C434" s="158" t="s">
        <v>115</v>
      </c>
      <c r="D434" s="158" t="s">
        <v>116</v>
      </c>
      <c r="E434" s="158" t="s">
        <v>35</v>
      </c>
      <c r="F434" s="158" t="s">
        <v>3058</v>
      </c>
      <c r="G434" s="158" t="s">
        <v>3059</v>
      </c>
      <c r="H434" s="158" t="s">
        <v>38</v>
      </c>
      <c r="I434" s="158" t="s">
        <v>765</v>
      </c>
      <c r="J434" s="158" t="s">
        <v>39</v>
      </c>
      <c r="K434" s="158" t="s">
        <v>39</v>
      </c>
      <c r="L434" s="158" t="s">
        <v>40</v>
      </c>
      <c r="M434" s="158" t="s">
        <v>41</v>
      </c>
      <c r="N434" s="158" t="s">
        <v>113</v>
      </c>
      <c r="O434" s="158" t="s">
        <v>45</v>
      </c>
      <c r="P434" s="158" t="s">
        <v>282</v>
      </c>
      <c r="Q434" s="158" t="s">
        <v>282</v>
      </c>
      <c r="R434" s="158" t="s">
        <v>282</v>
      </c>
      <c r="S434" s="158" t="s">
        <v>46</v>
      </c>
      <c r="T434" s="158" t="s">
        <v>3060</v>
      </c>
      <c r="U434" s="158" t="s">
        <v>3061</v>
      </c>
      <c r="V434" s="162">
        <v>7.4999999999999997E-2</v>
      </c>
      <c r="W434" s="162">
        <v>6.4890000000000003E-2</v>
      </c>
      <c r="X434" s="158" t="s">
        <v>232</v>
      </c>
      <c r="Z434" s="161">
        <v>3295.35</v>
      </c>
      <c r="AA434" s="160">
        <v>1</v>
      </c>
      <c r="AB434" s="163">
        <v>127.91</v>
      </c>
      <c r="AD434" s="161">
        <v>4.2149999999999999</v>
      </c>
      <c r="AG434" s="158" t="s">
        <v>237</v>
      </c>
      <c r="AH434" s="162">
        <v>3.39E-4</v>
      </c>
      <c r="AI434" s="162">
        <v>6.4967703992156606E-5</v>
      </c>
      <c r="AJ434" s="162">
        <v>1.19936357884381E-5</v>
      </c>
    </row>
    <row r="435" spans="1:36">
      <c r="A435" s="158">
        <v>559</v>
      </c>
      <c r="B435" s="158">
        <v>556</v>
      </c>
      <c r="C435" s="158" t="s">
        <v>115</v>
      </c>
      <c r="D435" s="158" t="s">
        <v>116</v>
      </c>
      <c r="E435" s="158" t="s">
        <v>35</v>
      </c>
      <c r="F435" s="158" t="s">
        <v>2806</v>
      </c>
      <c r="G435" s="158" t="s">
        <v>2807</v>
      </c>
      <c r="H435" s="158" t="s">
        <v>38</v>
      </c>
      <c r="I435" s="158" t="s">
        <v>765</v>
      </c>
      <c r="J435" s="158" t="s">
        <v>39</v>
      </c>
      <c r="K435" s="158" t="s">
        <v>39</v>
      </c>
      <c r="L435" s="158" t="s">
        <v>40</v>
      </c>
      <c r="M435" s="158" t="s">
        <v>41</v>
      </c>
      <c r="N435" s="158" t="s">
        <v>113</v>
      </c>
      <c r="O435" s="158" t="s">
        <v>45</v>
      </c>
      <c r="P435" s="158" t="s">
        <v>282</v>
      </c>
      <c r="Q435" s="158" t="s">
        <v>282</v>
      </c>
      <c r="R435" s="158" t="s">
        <v>282</v>
      </c>
      <c r="S435" s="158" t="s">
        <v>46</v>
      </c>
      <c r="T435" s="158" t="s">
        <v>2808</v>
      </c>
      <c r="U435" s="158" t="s">
        <v>2259</v>
      </c>
      <c r="V435" s="162">
        <v>0.10539999999999999</v>
      </c>
      <c r="W435" s="162">
        <v>-0.12512000000000001</v>
      </c>
      <c r="X435" s="158" t="s">
        <v>232</v>
      </c>
      <c r="Z435" s="161">
        <v>40000</v>
      </c>
      <c r="AA435" s="160">
        <v>1</v>
      </c>
      <c r="AB435" s="163">
        <v>175.01</v>
      </c>
      <c r="AD435" s="161">
        <v>70.004000000000005</v>
      </c>
      <c r="AG435" s="158" t="s">
        <v>237</v>
      </c>
      <c r="AH435" s="162">
        <v>2.6800000000000001E-4</v>
      </c>
      <c r="AI435" s="162">
        <v>1.07898231888613E-3</v>
      </c>
      <c r="AJ435" s="162">
        <v>1.99190061518058E-4</v>
      </c>
    </row>
    <row r="436" spans="1:36">
      <c r="A436" s="158">
        <v>559</v>
      </c>
      <c r="B436" s="158">
        <v>556</v>
      </c>
      <c r="C436" s="158" t="s">
        <v>3062</v>
      </c>
      <c r="D436" s="158" t="s">
        <v>3063</v>
      </c>
      <c r="E436" s="158" t="s">
        <v>277</v>
      </c>
      <c r="F436" s="158" t="s">
        <v>3064</v>
      </c>
      <c r="G436" s="158" t="s">
        <v>3065</v>
      </c>
      <c r="H436" s="158" t="s">
        <v>38</v>
      </c>
      <c r="I436" s="158" t="s">
        <v>1383</v>
      </c>
      <c r="J436" s="158" t="s">
        <v>39</v>
      </c>
      <c r="K436" s="158" t="s">
        <v>39</v>
      </c>
      <c r="L436" s="158" t="s">
        <v>40</v>
      </c>
      <c r="M436" s="158" t="s">
        <v>41</v>
      </c>
      <c r="N436" s="158" t="s">
        <v>106</v>
      </c>
      <c r="O436" s="158" t="s">
        <v>45</v>
      </c>
      <c r="P436" s="158" t="s">
        <v>282</v>
      </c>
      <c r="Q436" s="158" t="s">
        <v>282</v>
      </c>
      <c r="R436" s="158" t="s">
        <v>282</v>
      </c>
      <c r="S436" s="158" t="s">
        <v>46</v>
      </c>
      <c r="T436" s="158" t="s">
        <v>311</v>
      </c>
      <c r="U436" s="158" t="s">
        <v>3066</v>
      </c>
      <c r="V436" s="162">
        <v>0.06</v>
      </c>
      <c r="W436" s="162">
        <v>1E-4</v>
      </c>
      <c r="X436" s="158" t="s">
        <v>232</v>
      </c>
      <c r="Z436" s="161">
        <v>267231.21999999997</v>
      </c>
      <c r="AA436" s="160">
        <v>1</v>
      </c>
      <c r="AB436" s="163">
        <v>1.97</v>
      </c>
      <c r="AD436" s="161">
        <v>5.2640000000000002</v>
      </c>
      <c r="AG436" s="158" t="s">
        <v>237</v>
      </c>
      <c r="AH436" s="162">
        <v>2.2690000000000002E-3</v>
      </c>
      <c r="AI436" s="162">
        <v>8.1141847612380594E-5</v>
      </c>
      <c r="AJ436" s="162">
        <v>1.49795314850796E-5</v>
      </c>
    </row>
    <row r="437" spans="1:36">
      <c r="A437" s="158">
        <v>559</v>
      </c>
      <c r="B437" s="158">
        <v>556</v>
      </c>
      <c r="C437" s="158" t="s">
        <v>3062</v>
      </c>
      <c r="D437" s="158" t="s">
        <v>3063</v>
      </c>
      <c r="E437" s="158" t="s">
        <v>277</v>
      </c>
      <c r="F437" s="158" t="s">
        <v>3067</v>
      </c>
      <c r="G437" s="158" t="s">
        <v>3068</v>
      </c>
      <c r="H437" s="158" t="s">
        <v>38</v>
      </c>
      <c r="I437" s="158" t="s">
        <v>1383</v>
      </c>
      <c r="J437" s="158" t="s">
        <v>39</v>
      </c>
      <c r="K437" s="158" t="s">
        <v>39</v>
      </c>
      <c r="L437" s="158" t="s">
        <v>40</v>
      </c>
      <c r="M437" s="158" t="s">
        <v>41</v>
      </c>
      <c r="N437" s="158" t="s">
        <v>106</v>
      </c>
      <c r="O437" s="158" t="s">
        <v>45</v>
      </c>
      <c r="P437" s="158" t="s">
        <v>282</v>
      </c>
      <c r="Q437" s="158" t="s">
        <v>282</v>
      </c>
      <c r="R437" s="158" t="s">
        <v>282</v>
      </c>
      <c r="S437" s="158" t="s">
        <v>46</v>
      </c>
      <c r="T437" s="158" t="s">
        <v>311</v>
      </c>
      <c r="U437" s="158" t="s">
        <v>3066</v>
      </c>
      <c r="V437" s="162">
        <v>6.9000000000000006E-2</v>
      </c>
      <c r="W437" s="162">
        <v>1E-4</v>
      </c>
      <c r="X437" s="158" t="s">
        <v>232</v>
      </c>
      <c r="Z437" s="161">
        <v>333758.03000000003</v>
      </c>
      <c r="AA437" s="160">
        <v>1</v>
      </c>
      <c r="AB437" s="163">
        <v>2.21</v>
      </c>
      <c r="AD437" s="161">
        <v>7.3760000000000003</v>
      </c>
      <c r="AG437" s="158" t="s">
        <v>237</v>
      </c>
      <c r="AH437" s="162">
        <v>1.9319999999999999E-3</v>
      </c>
      <c r="AI437" s="162">
        <v>1.13688220541019E-4</v>
      </c>
      <c r="AJ437" s="162">
        <v>2.0987891318573101E-5</v>
      </c>
    </row>
    <row r="438" spans="1:36">
      <c r="A438" s="158">
        <v>559</v>
      </c>
      <c r="B438" s="158">
        <v>556</v>
      </c>
      <c r="C438" s="158" t="s">
        <v>2809</v>
      </c>
      <c r="D438" s="158" t="s">
        <v>2810</v>
      </c>
      <c r="E438" s="158" t="s">
        <v>35</v>
      </c>
      <c r="F438" s="158" t="s">
        <v>2811</v>
      </c>
      <c r="G438" s="158" t="s">
        <v>2812</v>
      </c>
      <c r="H438" s="158" t="s">
        <v>38</v>
      </c>
      <c r="I438" s="158" t="s">
        <v>765</v>
      </c>
      <c r="J438" s="158" t="s">
        <v>39</v>
      </c>
      <c r="K438" s="158" t="s">
        <v>39</v>
      </c>
      <c r="L438" s="158" t="s">
        <v>40</v>
      </c>
      <c r="M438" s="158" t="s">
        <v>41</v>
      </c>
      <c r="N438" s="158" t="s">
        <v>1094</v>
      </c>
      <c r="O438" s="158" t="s">
        <v>45</v>
      </c>
      <c r="P438" s="158" t="s">
        <v>2140</v>
      </c>
      <c r="Q438" s="158" t="s">
        <v>196</v>
      </c>
      <c r="R438" s="158" t="s">
        <v>197</v>
      </c>
      <c r="S438" s="158" t="s">
        <v>46</v>
      </c>
      <c r="T438" s="158" t="s">
        <v>2719</v>
      </c>
      <c r="U438" s="158" t="s">
        <v>81</v>
      </c>
      <c r="V438" s="162">
        <v>3.3000000000000002E-2</v>
      </c>
      <c r="W438" s="162">
        <v>4.2299999999999997E-2</v>
      </c>
      <c r="X438" s="158" t="s">
        <v>232</v>
      </c>
      <c r="Z438" s="161">
        <v>77000</v>
      </c>
      <c r="AA438" s="160">
        <v>1</v>
      </c>
      <c r="AB438" s="163">
        <v>100.96</v>
      </c>
      <c r="AD438" s="161">
        <v>77.739000000000004</v>
      </c>
      <c r="AG438" s="158" t="s">
        <v>237</v>
      </c>
      <c r="AH438" s="162">
        <v>2.5000000000000001E-4</v>
      </c>
      <c r="AI438" s="162">
        <v>1.1982061351401799E-3</v>
      </c>
      <c r="AJ438" s="162">
        <v>2.21199874726653E-4</v>
      </c>
    </row>
    <row r="439" spans="1:36">
      <c r="A439" s="158">
        <v>559</v>
      </c>
      <c r="B439" s="158">
        <v>556</v>
      </c>
      <c r="C439" s="158" t="s">
        <v>2813</v>
      </c>
      <c r="D439" s="158" t="s">
        <v>2814</v>
      </c>
      <c r="E439" s="158" t="s">
        <v>35</v>
      </c>
      <c r="F439" s="158" t="s">
        <v>2815</v>
      </c>
      <c r="G439" s="158" t="s">
        <v>2816</v>
      </c>
      <c r="H439" s="158" t="s">
        <v>38</v>
      </c>
      <c r="I439" s="158" t="s">
        <v>765</v>
      </c>
      <c r="J439" s="158" t="s">
        <v>39</v>
      </c>
      <c r="K439" s="158" t="s">
        <v>39</v>
      </c>
      <c r="L439" s="158" t="s">
        <v>40</v>
      </c>
      <c r="M439" s="158" t="s">
        <v>41</v>
      </c>
      <c r="N439" s="158" t="s">
        <v>1120</v>
      </c>
      <c r="O439" s="158" t="s">
        <v>45</v>
      </c>
      <c r="P439" s="158" t="s">
        <v>257</v>
      </c>
      <c r="Q439" s="158" t="s">
        <v>196</v>
      </c>
      <c r="R439" s="158" t="s">
        <v>197</v>
      </c>
      <c r="S439" s="158" t="s">
        <v>46</v>
      </c>
      <c r="T439" s="158" t="s">
        <v>2817</v>
      </c>
      <c r="U439" s="158" t="s">
        <v>2818</v>
      </c>
      <c r="V439" s="162">
        <v>0.04</v>
      </c>
      <c r="W439" s="162">
        <v>3.6889999999999999E-2</v>
      </c>
      <c r="X439" s="158" t="s">
        <v>232</v>
      </c>
      <c r="Z439" s="161">
        <v>30666.67</v>
      </c>
      <c r="AA439" s="160">
        <v>1</v>
      </c>
      <c r="AB439" s="163">
        <v>100.37</v>
      </c>
      <c r="AD439" s="161">
        <v>30.78</v>
      </c>
      <c r="AG439" s="158" t="s">
        <v>237</v>
      </c>
      <c r="AH439" s="162">
        <v>9.0000000000000006E-5</v>
      </c>
      <c r="AI439" s="162">
        <v>4.7441893676846401E-4</v>
      </c>
      <c r="AJ439" s="162">
        <v>8.7582099860354404E-5</v>
      </c>
    </row>
    <row r="440" spans="1:36">
      <c r="A440" s="158">
        <v>559</v>
      </c>
      <c r="B440" s="158">
        <v>556</v>
      </c>
      <c r="C440" s="158" t="s">
        <v>2819</v>
      </c>
      <c r="D440" s="158" t="s">
        <v>2820</v>
      </c>
      <c r="E440" s="158" t="s">
        <v>35</v>
      </c>
      <c r="F440" s="158" t="s">
        <v>2821</v>
      </c>
      <c r="G440" s="158" t="s">
        <v>2822</v>
      </c>
      <c r="H440" s="158" t="s">
        <v>38</v>
      </c>
      <c r="I440" s="158" t="s">
        <v>765</v>
      </c>
      <c r="J440" s="158" t="s">
        <v>39</v>
      </c>
      <c r="K440" s="158" t="s">
        <v>39</v>
      </c>
      <c r="L440" s="158" t="s">
        <v>40</v>
      </c>
      <c r="M440" s="158" t="s">
        <v>41</v>
      </c>
      <c r="N440" s="158" t="s">
        <v>601</v>
      </c>
      <c r="O440" s="158" t="s">
        <v>45</v>
      </c>
      <c r="P440" s="158" t="s">
        <v>282</v>
      </c>
      <c r="Q440" s="158" t="s">
        <v>282</v>
      </c>
      <c r="R440" s="158" t="s">
        <v>282</v>
      </c>
      <c r="S440" s="158" t="s">
        <v>46</v>
      </c>
      <c r="T440" s="158" t="s">
        <v>2823</v>
      </c>
      <c r="U440" s="158" t="s">
        <v>2127</v>
      </c>
      <c r="V440" s="162">
        <v>4.9200000000000001E-2</v>
      </c>
      <c r="W440" s="162">
        <v>4.1329999999999999E-2</v>
      </c>
      <c r="X440" s="158" t="s">
        <v>232</v>
      </c>
      <c r="Z440" s="161">
        <v>160000</v>
      </c>
      <c r="AA440" s="160">
        <v>1</v>
      </c>
      <c r="AB440" s="163">
        <v>103.04</v>
      </c>
      <c r="AD440" s="161">
        <v>164.864</v>
      </c>
      <c r="AG440" s="158" t="s">
        <v>237</v>
      </c>
      <c r="AH440" s="162">
        <v>5.3200000000000003E-4</v>
      </c>
      <c r="AI440" s="162">
        <v>2.5410739532147199E-3</v>
      </c>
      <c r="AJ440" s="162">
        <v>4.6910562685150998E-4</v>
      </c>
    </row>
    <row r="441" spans="1:36">
      <c r="A441" s="158">
        <v>559</v>
      </c>
      <c r="B441" s="158">
        <v>556</v>
      </c>
      <c r="C441" s="158" t="s">
        <v>2824</v>
      </c>
      <c r="D441" s="158" t="s">
        <v>2825</v>
      </c>
      <c r="E441" s="158" t="s">
        <v>35</v>
      </c>
      <c r="F441" s="158" t="s">
        <v>3069</v>
      </c>
      <c r="G441" s="158" t="s">
        <v>3070</v>
      </c>
      <c r="H441" s="158" t="s">
        <v>38</v>
      </c>
      <c r="I441" s="158" t="s">
        <v>1383</v>
      </c>
      <c r="J441" s="158" t="s">
        <v>39</v>
      </c>
      <c r="K441" s="158" t="s">
        <v>39</v>
      </c>
      <c r="L441" s="158" t="s">
        <v>40</v>
      </c>
      <c r="M441" s="158" t="s">
        <v>41</v>
      </c>
      <c r="N441" s="158" t="s">
        <v>66</v>
      </c>
      <c r="O441" s="158" t="s">
        <v>45</v>
      </c>
      <c r="P441" s="158" t="s">
        <v>282</v>
      </c>
      <c r="Q441" s="158" t="s">
        <v>282</v>
      </c>
      <c r="R441" s="158" t="s">
        <v>282</v>
      </c>
      <c r="S441" s="158" t="s">
        <v>46</v>
      </c>
      <c r="T441" s="158" t="s">
        <v>3071</v>
      </c>
      <c r="U441" s="158" t="s">
        <v>2111</v>
      </c>
      <c r="V441" s="162">
        <v>0.04</v>
      </c>
      <c r="W441" s="162">
        <v>3.9899999999999998E-2</v>
      </c>
      <c r="X441" s="158" t="s">
        <v>232</v>
      </c>
      <c r="Z441" s="161">
        <v>68000</v>
      </c>
      <c r="AA441" s="160">
        <v>1</v>
      </c>
      <c r="AB441" s="163">
        <v>116.28</v>
      </c>
      <c r="AD441" s="161">
        <v>79.069999999999993</v>
      </c>
      <c r="AG441" s="158" t="s">
        <v>237</v>
      </c>
      <c r="AH441" s="162">
        <v>1.4660000000000001E-3</v>
      </c>
      <c r="AI441" s="162">
        <v>1.2187241235822801E-3</v>
      </c>
      <c r="AJ441" s="162">
        <v>2.2498768413601301E-4</v>
      </c>
    </row>
    <row r="442" spans="1:36">
      <c r="A442" s="158">
        <v>559</v>
      </c>
      <c r="B442" s="158">
        <v>556</v>
      </c>
      <c r="C442" s="158" t="s">
        <v>2824</v>
      </c>
      <c r="D442" s="158" t="s">
        <v>2825</v>
      </c>
      <c r="E442" s="158" t="s">
        <v>35</v>
      </c>
      <c r="F442" s="158" t="s">
        <v>2826</v>
      </c>
      <c r="G442" s="158" t="s">
        <v>2827</v>
      </c>
      <c r="H442" s="158" t="s">
        <v>38</v>
      </c>
      <c r="I442" s="158" t="s">
        <v>765</v>
      </c>
      <c r="J442" s="158" t="s">
        <v>39</v>
      </c>
      <c r="K442" s="158" t="s">
        <v>39</v>
      </c>
      <c r="L442" s="158" t="s">
        <v>40</v>
      </c>
      <c r="M442" s="158" t="s">
        <v>41</v>
      </c>
      <c r="N442" s="158" t="s">
        <v>66</v>
      </c>
      <c r="O442" s="158" t="s">
        <v>45</v>
      </c>
      <c r="P442" s="158" t="s">
        <v>282</v>
      </c>
      <c r="Q442" s="158" t="s">
        <v>282</v>
      </c>
      <c r="R442" s="158" t="s">
        <v>282</v>
      </c>
      <c r="S442" s="158" t="s">
        <v>46</v>
      </c>
      <c r="T442" s="158" t="s">
        <v>2828</v>
      </c>
      <c r="U442" s="158" t="s">
        <v>2238</v>
      </c>
      <c r="V442" s="162">
        <v>7.3499999999999996E-2</v>
      </c>
      <c r="W442" s="162">
        <v>6.2590000000000007E-2</v>
      </c>
      <c r="X442" s="158" t="s">
        <v>232</v>
      </c>
      <c r="Z442" s="161">
        <v>3000</v>
      </c>
      <c r="AA442" s="160">
        <v>1</v>
      </c>
      <c r="AB442" s="163">
        <v>103.05</v>
      </c>
      <c r="AD442" s="161">
        <v>3.0910000000000002</v>
      </c>
      <c r="AG442" s="158" t="s">
        <v>237</v>
      </c>
      <c r="AH442" s="162">
        <v>1.0000000000000001E-5</v>
      </c>
      <c r="AI442" s="162">
        <v>4.7649760568488598E-5</v>
      </c>
      <c r="AJ442" s="162">
        <v>8.7965841263795902E-6</v>
      </c>
    </row>
    <row r="443" spans="1:36">
      <c r="A443" s="158">
        <v>559</v>
      </c>
      <c r="B443" s="158">
        <v>556</v>
      </c>
      <c r="C443" s="158" t="s">
        <v>2824</v>
      </c>
      <c r="D443" s="158" t="s">
        <v>2825</v>
      </c>
      <c r="E443" s="158" t="s">
        <v>35</v>
      </c>
      <c r="F443" s="158" t="s">
        <v>2829</v>
      </c>
      <c r="G443" s="158" t="s">
        <v>2830</v>
      </c>
      <c r="H443" s="158" t="s">
        <v>38</v>
      </c>
      <c r="I443" s="158" t="s">
        <v>765</v>
      </c>
      <c r="J443" s="158" t="s">
        <v>39</v>
      </c>
      <c r="K443" s="158" t="s">
        <v>39</v>
      </c>
      <c r="L443" s="158" t="s">
        <v>40</v>
      </c>
      <c r="M443" s="158" t="s">
        <v>41</v>
      </c>
      <c r="N443" s="158" t="s">
        <v>66</v>
      </c>
      <c r="O443" s="158" t="s">
        <v>45</v>
      </c>
      <c r="P443" s="158" t="s">
        <v>282</v>
      </c>
      <c r="Q443" s="158" t="s">
        <v>282</v>
      </c>
      <c r="R443" s="158" t="s">
        <v>282</v>
      </c>
      <c r="S443" s="158" t="s">
        <v>46</v>
      </c>
      <c r="T443" s="158" t="s">
        <v>2831</v>
      </c>
      <c r="U443" s="158" t="s">
        <v>2188</v>
      </c>
      <c r="V443" s="162">
        <v>6.3200000000000006E-2</v>
      </c>
      <c r="W443" s="162">
        <v>6.0249999999999998E-2</v>
      </c>
      <c r="X443" s="158" t="s">
        <v>232</v>
      </c>
      <c r="Z443" s="161">
        <v>129000</v>
      </c>
      <c r="AA443" s="160">
        <v>1</v>
      </c>
      <c r="AB443" s="163">
        <v>101.52</v>
      </c>
      <c r="AD443" s="161">
        <v>130.96100000000001</v>
      </c>
      <c r="AG443" s="158" t="s">
        <v>237</v>
      </c>
      <c r="AH443" s="162">
        <v>3.7199999999999999E-4</v>
      </c>
      <c r="AI443" s="162">
        <v>2.01851876560172E-3</v>
      </c>
      <c r="AJ443" s="162">
        <v>3.72637132284642E-4</v>
      </c>
    </row>
    <row r="444" spans="1:36">
      <c r="A444" s="158">
        <v>559</v>
      </c>
      <c r="B444" s="158">
        <v>556</v>
      </c>
      <c r="C444" s="158" t="s">
        <v>2832</v>
      </c>
      <c r="D444" s="158" t="s">
        <v>2833</v>
      </c>
      <c r="E444" s="158" t="s">
        <v>35</v>
      </c>
      <c r="F444" s="158" t="s">
        <v>2834</v>
      </c>
      <c r="G444" s="158" t="s">
        <v>2835</v>
      </c>
      <c r="H444" s="158" t="s">
        <v>38</v>
      </c>
      <c r="I444" s="158" t="s">
        <v>1383</v>
      </c>
      <c r="J444" s="158" t="s">
        <v>39</v>
      </c>
      <c r="K444" s="158" t="s">
        <v>39</v>
      </c>
      <c r="L444" s="158" t="s">
        <v>40</v>
      </c>
      <c r="M444" s="158" t="s">
        <v>41</v>
      </c>
      <c r="N444" s="158" t="s">
        <v>106</v>
      </c>
      <c r="O444" s="158" t="s">
        <v>45</v>
      </c>
      <c r="P444" s="158" t="s">
        <v>2718</v>
      </c>
      <c r="Q444" s="158" t="s">
        <v>246</v>
      </c>
      <c r="R444" s="158" t="s">
        <v>197</v>
      </c>
      <c r="S444" s="158" t="s">
        <v>46</v>
      </c>
      <c r="T444" s="158" t="s">
        <v>2836</v>
      </c>
      <c r="U444" s="158" t="s">
        <v>2837</v>
      </c>
      <c r="V444" s="162">
        <v>2.6700000000000002E-2</v>
      </c>
      <c r="W444" s="162">
        <v>2.7660000000000001E-2</v>
      </c>
      <c r="X444" s="158" t="s">
        <v>232</v>
      </c>
      <c r="Z444" s="161">
        <v>121000</v>
      </c>
      <c r="AA444" s="160">
        <v>1</v>
      </c>
      <c r="AB444" s="163">
        <v>100.62</v>
      </c>
      <c r="AD444" s="161">
        <v>121.75</v>
      </c>
      <c r="AG444" s="158" t="s">
        <v>237</v>
      </c>
      <c r="AH444" s="162">
        <v>3.0200000000000002E-4</v>
      </c>
      <c r="AI444" s="162">
        <v>1.8765543843330399E-3</v>
      </c>
      <c r="AJ444" s="162">
        <v>3.4642920158613601E-4</v>
      </c>
    </row>
    <row r="445" spans="1:36">
      <c r="A445" s="158">
        <v>559</v>
      </c>
      <c r="B445" s="158">
        <v>556</v>
      </c>
      <c r="C445" s="158" t="s">
        <v>2838</v>
      </c>
      <c r="D445" s="158" t="s">
        <v>2839</v>
      </c>
      <c r="E445" s="158" t="s">
        <v>35</v>
      </c>
      <c r="F445" s="158" t="s">
        <v>2840</v>
      </c>
      <c r="G445" s="158" t="s">
        <v>2841</v>
      </c>
      <c r="H445" s="158" t="s">
        <v>38</v>
      </c>
      <c r="I445" s="158" t="s">
        <v>765</v>
      </c>
      <c r="J445" s="158" t="s">
        <v>39</v>
      </c>
      <c r="K445" s="158" t="s">
        <v>39</v>
      </c>
      <c r="L445" s="158" t="s">
        <v>40</v>
      </c>
      <c r="M445" s="158" t="s">
        <v>41</v>
      </c>
      <c r="N445" s="158" t="s">
        <v>226</v>
      </c>
      <c r="O445" s="158" t="s">
        <v>45</v>
      </c>
      <c r="P445" s="158" t="s">
        <v>2092</v>
      </c>
      <c r="Q445" s="158" t="s">
        <v>246</v>
      </c>
      <c r="R445" s="158" t="s">
        <v>197</v>
      </c>
      <c r="S445" s="158" t="s">
        <v>46</v>
      </c>
      <c r="T445" s="158" t="s">
        <v>2193</v>
      </c>
      <c r="U445" s="158" t="s">
        <v>2194</v>
      </c>
      <c r="V445" s="162">
        <v>4.99E-2</v>
      </c>
      <c r="W445" s="162">
        <v>4.8710000000000003E-2</v>
      </c>
      <c r="X445" s="158" t="s">
        <v>232</v>
      </c>
      <c r="Z445" s="161">
        <v>424052.87</v>
      </c>
      <c r="AA445" s="160">
        <v>1</v>
      </c>
      <c r="AB445" s="163">
        <v>101.3</v>
      </c>
      <c r="AD445" s="161">
        <v>429.56599999999997</v>
      </c>
      <c r="AG445" s="158" t="s">
        <v>237</v>
      </c>
      <c r="AH445" s="162">
        <v>2.356E-3</v>
      </c>
      <c r="AI445" s="162">
        <v>6.6209593900342497E-3</v>
      </c>
      <c r="AJ445" s="162">
        <v>1.2222900089511699E-3</v>
      </c>
    </row>
    <row r="446" spans="1:36">
      <c r="A446" s="158">
        <v>559</v>
      </c>
      <c r="B446" s="158">
        <v>556</v>
      </c>
      <c r="C446" s="158" t="s">
        <v>2842</v>
      </c>
      <c r="D446" s="158" t="s">
        <v>2843</v>
      </c>
      <c r="E446" s="158" t="s">
        <v>277</v>
      </c>
      <c r="F446" s="158" t="s">
        <v>2844</v>
      </c>
      <c r="G446" s="158" t="s">
        <v>2845</v>
      </c>
      <c r="H446" s="158" t="s">
        <v>38</v>
      </c>
      <c r="I446" s="158" t="s">
        <v>765</v>
      </c>
      <c r="J446" s="158" t="s">
        <v>39</v>
      </c>
      <c r="K446" s="158" t="s">
        <v>39</v>
      </c>
      <c r="L446" s="158" t="s">
        <v>40</v>
      </c>
      <c r="M446" s="158" t="s">
        <v>41</v>
      </c>
      <c r="N446" s="158" t="s">
        <v>1092</v>
      </c>
      <c r="O446" s="158" t="s">
        <v>45</v>
      </c>
      <c r="P446" s="158" t="s">
        <v>2718</v>
      </c>
      <c r="Q446" s="158" t="s">
        <v>246</v>
      </c>
      <c r="R446" s="158" t="s">
        <v>197</v>
      </c>
      <c r="S446" s="158" t="s">
        <v>46</v>
      </c>
      <c r="T446" s="158" t="s">
        <v>2846</v>
      </c>
      <c r="U446" s="158" t="s">
        <v>2847</v>
      </c>
      <c r="V446" s="162">
        <v>5.8500000000000003E-2</v>
      </c>
      <c r="W446" s="162">
        <v>6.2370000000000002E-2</v>
      </c>
      <c r="X446" s="158" t="s">
        <v>232</v>
      </c>
      <c r="Z446" s="161">
        <v>540150</v>
      </c>
      <c r="AA446" s="160">
        <v>1</v>
      </c>
      <c r="AB446" s="163">
        <v>99.03</v>
      </c>
      <c r="AC446" s="161">
        <v>30.055</v>
      </c>
      <c r="AD446" s="161">
        <v>564.96500000000003</v>
      </c>
      <c r="AG446" s="158" t="s">
        <v>237</v>
      </c>
      <c r="AH446" s="162">
        <v>1.3849999999999999E-3</v>
      </c>
      <c r="AI446" s="162">
        <v>8.7078923253486699E-3</v>
      </c>
      <c r="AJ446" s="162">
        <v>1.6075570262999599E-3</v>
      </c>
    </row>
    <row r="447" spans="1:36">
      <c r="A447" s="158">
        <v>559</v>
      </c>
      <c r="B447" s="158">
        <v>556</v>
      </c>
      <c r="C447" s="158" t="s">
        <v>3072</v>
      </c>
      <c r="D447" s="158" t="s">
        <v>3073</v>
      </c>
      <c r="E447" s="158" t="s">
        <v>277</v>
      </c>
      <c r="F447" s="158" t="s">
        <v>3074</v>
      </c>
      <c r="G447" s="158" t="s">
        <v>3075</v>
      </c>
      <c r="H447" s="158" t="s">
        <v>38</v>
      </c>
      <c r="I447" s="158" t="s">
        <v>1383</v>
      </c>
      <c r="J447" s="158" t="s">
        <v>39</v>
      </c>
      <c r="K447" s="158" t="s">
        <v>39</v>
      </c>
      <c r="L447" s="158" t="s">
        <v>40</v>
      </c>
      <c r="M447" s="158" t="s">
        <v>41</v>
      </c>
      <c r="N447" s="158" t="s">
        <v>59</v>
      </c>
      <c r="O447" s="158" t="s">
        <v>45</v>
      </c>
      <c r="P447" s="158" t="s">
        <v>282</v>
      </c>
      <c r="Q447" s="158" t="s">
        <v>282</v>
      </c>
      <c r="R447" s="158" t="s">
        <v>282</v>
      </c>
      <c r="S447" s="158" t="s">
        <v>46</v>
      </c>
      <c r="T447" s="158" t="s">
        <v>311</v>
      </c>
      <c r="U447" s="158" t="s">
        <v>786</v>
      </c>
      <c r="V447" s="162">
        <v>6.8000000000000005E-2</v>
      </c>
      <c r="W447" s="162">
        <v>1E-4</v>
      </c>
      <c r="X447" s="158" t="s">
        <v>232</v>
      </c>
      <c r="Z447" s="161">
        <v>142983.67999999999</v>
      </c>
      <c r="AA447" s="160">
        <v>1</v>
      </c>
      <c r="AB447" s="163">
        <v>27.5</v>
      </c>
      <c r="AD447" s="161">
        <v>39.320999999999998</v>
      </c>
      <c r="AG447" s="158" t="s">
        <v>237</v>
      </c>
      <c r="AH447" s="162">
        <v>3.1500000000000001E-4</v>
      </c>
      <c r="AI447" s="162">
        <v>6.0605304293397501E-4</v>
      </c>
      <c r="AJ447" s="162">
        <v>1.11882966747636E-4</v>
      </c>
    </row>
    <row r="448" spans="1:36">
      <c r="A448" s="158">
        <v>559</v>
      </c>
      <c r="B448" s="158">
        <v>556</v>
      </c>
      <c r="C448" s="158" t="s">
        <v>2848</v>
      </c>
      <c r="D448" s="158" t="s">
        <v>2849</v>
      </c>
      <c r="E448" s="158" t="s">
        <v>35</v>
      </c>
      <c r="F448" s="158" t="s">
        <v>2850</v>
      </c>
      <c r="G448" s="158" t="s">
        <v>2851</v>
      </c>
      <c r="H448" s="158" t="s">
        <v>38</v>
      </c>
      <c r="I448" s="158" t="s">
        <v>765</v>
      </c>
      <c r="J448" s="158" t="s">
        <v>39</v>
      </c>
      <c r="K448" s="158" t="s">
        <v>39</v>
      </c>
      <c r="L448" s="158" t="s">
        <v>40</v>
      </c>
      <c r="M448" s="158" t="s">
        <v>41</v>
      </c>
      <c r="N448" s="158" t="s">
        <v>99</v>
      </c>
      <c r="O448" s="158" t="s">
        <v>45</v>
      </c>
      <c r="P448" s="158" t="s">
        <v>257</v>
      </c>
      <c r="Q448" s="158" t="s">
        <v>196</v>
      </c>
      <c r="R448" s="158" t="s">
        <v>197</v>
      </c>
      <c r="S448" s="158" t="s">
        <v>46</v>
      </c>
      <c r="T448" s="158" t="s">
        <v>2244</v>
      </c>
      <c r="U448" s="158" t="s">
        <v>2245</v>
      </c>
      <c r="V448" s="162">
        <v>2.75E-2</v>
      </c>
      <c r="W448" s="162">
        <v>3.6470000000000002E-2</v>
      </c>
      <c r="X448" s="158" t="s">
        <v>232</v>
      </c>
      <c r="Z448" s="161">
        <v>82952.31</v>
      </c>
      <c r="AA448" s="160">
        <v>1</v>
      </c>
      <c r="AB448" s="163">
        <v>100.77</v>
      </c>
      <c r="AD448" s="161">
        <v>83.590999999999994</v>
      </c>
      <c r="AG448" s="158" t="s">
        <v>237</v>
      </c>
      <c r="AH448" s="162">
        <v>1.804E-3</v>
      </c>
      <c r="AI448" s="162">
        <v>1.28840147969298E-3</v>
      </c>
      <c r="AJ448" s="162">
        <v>2.3785076502915801E-4</v>
      </c>
    </row>
    <row r="449" spans="1:36">
      <c r="A449" s="158">
        <v>559</v>
      </c>
      <c r="B449" s="158">
        <v>556</v>
      </c>
      <c r="C449" s="158" t="s">
        <v>2848</v>
      </c>
      <c r="D449" s="158" t="s">
        <v>2849</v>
      </c>
      <c r="E449" s="158" t="s">
        <v>35</v>
      </c>
      <c r="F449" s="158" t="s">
        <v>2852</v>
      </c>
      <c r="G449" s="158" t="s">
        <v>2853</v>
      </c>
      <c r="H449" s="158" t="s">
        <v>38</v>
      </c>
      <c r="I449" s="158" t="s">
        <v>765</v>
      </c>
      <c r="J449" s="158" t="s">
        <v>39</v>
      </c>
      <c r="K449" s="158" t="s">
        <v>39</v>
      </c>
      <c r="L449" s="158" t="s">
        <v>40</v>
      </c>
      <c r="M449" s="158" t="s">
        <v>41</v>
      </c>
      <c r="N449" s="158" t="s">
        <v>99</v>
      </c>
      <c r="O449" s="158" t="s">
        <v>45</v>
      </c>
      <c r="P449" s="158" t="s">
        <v>257</v>
      </c>
      <c r="Q449" s="158" t="s">
        <v>196</v>
      </c>
      <c r="R449" s="158" t="s">
        <v>197</v>
      </c>
      <c r="S449" s="158" t="s">
        <v>46</v>
      </c>
      <c r="T449" s="158" t="s">
        <v>2570</v>
      </c>
      <c r="U449" s="158" t="s">
        <v>2854</v>
      </c>
      <c r="V449" s="162">
        <v>2.1499999999999998E-2</v>
      </c>
      <c r="W449" s="162">
        <v>4.0090000000000001E-2</v>
      </c>
      <c r="X449" s="158" t="s">
        <v>232</v>
      </c>
      <c r="Z449" s="161">
        <v>162053.96</v>
      </c>
      <c r="AA449" s="160">
        <v>1</v>
      </c>
      <c r="AB449" s="163">
        <v>97.82</v>
      </c>
      <c r="AC449" s="161">
        <v>18.914000000000001</v>
      </c>
      <c r="AD449" s="161">
        <v>177.435</v>
      </c>
      <c r="AG449" s="158" t="s">
        <v>237</v>
      </c>
      <c r="AH449" s="162">
        <v>3.3100000000000002E-4</v>
      </c>
      <c r="AI449" s="162">
        <v>2.7348296656922498E-3</v>
      </c>
      <c r="AJ449" s="162">
        <v>5.0487471371450502E-4</v>
      </c>
    </row>
    <row r="450" spans="1:36">
      <c r="A450" s="158">
        <v>559</v>
      </c>
      <c r="B450" s="158">
        <v>556</v>
      </c>
      <c r="C450" s="158" t="s">
        <v>2855</v>
      </c>
      <c r="D450" s="158" t="s">
        <v>2856</v>
      </c>
      <c r="E450" s="158" t="s">
        <v>35</v>
      </c>
      <c r="F450" s="158" t="s">
        <v>2857</v>
      </c>
      <c r="G450" s="158" t="s">
        <v>2858</v>
      </c>
      <c r="H450" s="158" t="s">
        <v>38</v>
      </c>
      <c r="I450" s="158" t="s">
        <v>1383</v>
      </c>
      <c r="J450" s="158" t="s">
        <v>39</v>
      </c>
      <c r="K450" s="158" t="s">
        <v>39</v>
      </c>
      <c r="L450" s="158" t="s">
        <v>40</v>
      </c>
      <c r="M450" s="158" t="s">
        <v>41</v>
      </c>
      <c r="N450" s="158" t="s">
        <v>43</v>
      </c>
      <c r="O450" s="158" t="s">
        <v>45</v>
      </c>
      <c r="P450" s="158" t="s">
        <v>2140</v>
      </c>
      <c r="Q450" s="158" t="s">
        <v>196</v>
      </c>
      <c r="R450" s="158" t="s">
        <v>197</v>
      </c>
      <c r="S450" s="158" t="s">
        <v>46</v>
      </c>
      <c r="T450" s="158" t="s">
        <v>2859</v>
      </c>
      <c r="U450" s="158" t="s">
        <v>2004</v>
      </c>
      <c r="V450" s="162">
        <v>2.1499999999999998E-2</v>
      </c>
      <c r="W450" s="162">
        <v>3.508E-2</v>
      </c>
      <c r="X450" s="158" t="s">
        <v>232</v>
      </c>
      <c r="Z450" s="161">
        <v>124000</v>
      </c>
      <c r="AA450" s="160">
        <v>1</v>
      </c>
      <c r="AB450" s="163">
        <v>120.56</v>
      </c>
      <c r="AD450" s="161">
        <v>149.494</v>
      </c>
      <c r="AG450" s="158" t="s">
        <v>237</v>
      </c>
      <c r="AH450" s="162">
        <v>1.7699999999999999E-4</v>
      </c>
      <c r="AI450" s="162">
        <v>2.3041799664660699E-3</v>
      </c>
      <c r="AJ450" s="162">
        <v>4.2537281773334602E-4</v>
      </c>
    </row>
    <row r="451" spans="1:36">
      <c r="A451" s="158">
        <v>559</v>
      </c>
      <c r="B451" s="158">
        <v>556</v>
      </c>
      <c r="C451" s="158" t="s">
        <v>2855</v>
      </c>
      <c r="D451" s="158" t="s">
        <v>2856</v>
      </c>
      <c r="E451" s="158" t="s">
        <v>35</v>
      </c>
      <c r="F451" s="158" t="s">
        <v>2860</v>
      </c>
      <c r="G451" s="158" t="s">
        <v>2861</v>
      </c>
      <c r="H451" s="158" t="s">
        <v>38</v>
      </c>
      <c r="I451" s="158" t="s">
        <v>1383</v>
      </c>
      <c r="J451" s="158" t="s">
        <v>39</v>
      </c>
      <c r="K451" s="158" t="s">
        <v>39</v>
      </c>
      <c r="L451" s="158" t="s">
        <v>40</v>
      </c>
      <c r="M451" s="158" t="s">
        <v>41</v>
      </c>
      <c r="N451" s="158" t="s">
        <v>43</v>
      </c>
      <c r="O451" s="158" t="s">
        <v>45</v>
      </c>
      <c r="P451" s="158" t="s">
        <v>2140</v>
      </c>
      <c r="Q451" s="158" t="s">
        <v>196</v>
      </c>
      <c r="R451" s="158" t="s">
        <v>197</v>
      </c>
      <c r="S451" s="158" t="s">
        <v>46</v>
      </c>
      <c r="T451" s="158" t="s">
        <v>2859</v>
      </c>
      <c r="U451" s="158" t="s">
        <v>2004</v>
      </c>
      <c r="V451" s="162">
        <v>1.6E-2</v>
      </c>
      <c r="W451" s="162">
        <v>3.6159999999999998E-2</v>
      </c>
      <c r="X451" s="158" t="s">
        <v>232</v>
      </c>
      <c r="Z451" s="161">
        <v>167000.31</v>
      </c>
      <c r="AA451" s="160">
        <v>1</v>
      </c>
      <c r="AB451" s="163">
        <v>120.18</v>
      </c>
      <c r="AD451" s="161">
        <v>200.70099999999999</v>
      </c>
      <c r="AG451" s="158" t="s">
        <v>237</v>
      </c>
      <c r="AH451" s="162">
        <v>1.1509999999999999E-3</v>
      </c>
      <c r="AI451" s="162">
        <v>3.0934346719234999E-3</v>
      </c>
      <c r="AJ451" s="162">
        <v>5.7107649663679398E-4</v>
      </c>
    </row>
    <row r="452" spans="1:36">
      <c r="A452" s="158">
        <v>559</v>
      </c>
      <c r="B452" s="158">
        <v>556</v>
      </c>
      <c r="C452" s="158" t="s">
        <v>2855</v>
      </c>
      <c r="D452" s="158" t="s">
        <v>2856</v>
      </c>
      <c r="E452" s="158" t="s">
        <v>35</v>
      </c>
      <c r="F452" s="158" t="s">
        <v>2862</v>
      </c>
      <c r="G452" s="158" t="s">
        <v>2863</v>
      </c>
      <c r="H452" s="158" t="s">
        <v>38</v>
      </c>
      <c r="I452" s="158" t="s">
        <v>1383</v>
      </c>
      <c r="J452" s="158" t="s">
        <v>39</v>
      </c>
      <c r="K452" s="158" t="s">
        <v>39</v>
      </c>
      <c r="L452" s="158" t="s">
        <v>40</v>
      </c>
      <c r="M452" s="158" t="s">
        <v>41</v>
      </c>
      <c r="N452" s="158" t="s">
        <v>43</v>
      </c>
      <c r="O452" s="158" t="s">
        <v>45</v>
      </c>
      <c r="P452" s="158" t="s">
        <v>2140</v>
      </c>
      <c r="Q452" s="158" t="s">
        <v>196</v>
      </c>
      <c r="R452" s="158" t="s">
        <v>197</v>
      </c>
      <c r="S452" s="158" t="s">
        <v>46</v>
      </c>
      <c r="T452" s="158" t="s">
        <v>2864</v>
      </c>
      <c r="U452" s="158" t="s">
        <v>1920</v>
      </c>
      <c r="V452" s="162">
        <v>1.4200000000000001E-2</v>
      </c>
      <c r="W452" s="162">
        <v>2.4039999999999999E-2</v>
      </c>
      <c r="X452" s="158" t="s">
        <v>232</v>
      </c>
      <c r="Z452" s="161">
        <v>324000.87</v>
      </c>
      <c r="AA452" s="160">
        <v>1</v>
      </c>
      <c r="AB452" s="163">
        <v>117.91</v>
      </c>
      <c r="AD452" s="161">
        <v>382.029</v>
      </c>
      <c r="AG452" s="158" t="s">
        <v>237</v>
      </c>
      <c r="AH452" s="162">
        <v>3.8999999999999999E-4</v>
      </c>
      <c r="AI452" s="162">
        <v>5.8882777519965197E-3</v>
      </c>
      <c r="AJ452" s="162">
        <v>1.0870302387034499E-3</v>
      </c>
    </row>
    <row r="453" spans="1:36">
      <c r="A453" s="158">
        <v>559</v>
      </c>
      <c r="B453" s="158">
        <v>556</v>
      </c>
      <c r="C453" s="158" t="s">
        <v>2865</v>
      </c>
      <c r="D453" s="158" t="s">
        <v>2866</v>
      </c>
      <c r="E453" s="158" t="s">
        <v>35</v>
      </c>
      <c r="F453" s="158" t="s">
        <v>2867</v>
      </c>
      <c r="G453" s="158" t="s">
        <v>2868</v>
      </c>
      <c r="H453" s="158" t="s">
        <v>38</v>
      </c>
      <c r="I453" s="158" t="s">
        <v>1383</v>
      </c>
      <c r="J453" s="158" t="s">
        <v>39</v>
      </c>
      <c r="K453" s="158" t="s">
        <v>39</v>
      </c>
      <c r="L453" s="158" t="s">
        <v>40</v>
      </c>
      <c r="M453" s="158" t="s">
        <v>41</v>
      </c>
      <c r="N453" s="158" t="s">
        <v>43</v>
      </c>
      <c r="O453" s="158" t="s">
        <v>45</v>
      </c>
      <c r="P453" s="158" t="s">
        <v>2140</v>
      </c>
      <c r="Q453" s="158" t="s">
        <v>196</v>
      </c>
      <c r="R453" s="158" t="s">
        <v>197</v>
      </c>
      <c r="S453" s="158" t="s">
        <v>46</v>
      </c>
      <c r="T453" s="158" t="s">
        <v>2869</v>
      </c>
      <c r="U453" s="158" t="s">
        <v>2870</v>
      </c>
      <c r="V453" s="162">
        <v>3.5000000000000003E-2</v>
      </c>
      <c r="W453" s="162">
        <v>2.3949999999999999E-2</v>
      </c>
      <c r="X453" s="158" t="s">
        <v>232</v>
      </c>
      <c r="Z453" s="161">
        <v>593584.03</v>
      </c>
      <c r="AA453" s="160">
        <v>1</v>
      </c>
      <c r="AB453" s="163">
        <v>125.94</v>
      </c>
      <c r="AD453" s="161">
        <v>747.56</v>
      </c>
      <c r="AG453" s="158" t="s">
        <v>237</v>
      </c>
      <c r="AH453" s="162">
        <v>8.7699999999999996E-4</v>
      </c>
      <c r="AI453" s="162">
        <v>1.15222519878366E-2</v>
      </c>
      <c r="AJ453" s="162">
        <v>2.12711370901153E-3</v>
      </c>
    </row>
    <row r="454" spans="1:36">
      <c r="A454" s="158">
        <v>559</v>
      </c>
      <c r="B454" s="158">
        <v>556</v>
      </c>
      <c r="C454" s="158" t="s">
        <v>2865</v>
      </c>
      <c r="D454" s="158" t="s">
        <v>2866</v>
      </c>
      <c r="E454" s="158" t="s">
        <v>35</v>
      </c>
      <c r="F454" s="158" t="s">
        <v>2871</v>
      </c>
      <c r="G454" s="158" t="s">
        <v>2872</v>
      </c>
      <c r="H454" s="158" t="s">
        <v>38</v>
      </c>
      <c r="I454" s="158" t="s">
        <v>1383</v>
      </c>
      <c r="J454" s="158" t="s">
        <v>39</v>
      </c>
      <c r="K454" s="158" t="s">
        <v>39</v>
      </c>
      <c r="L454" s="158" t="s">
        <v>40</v>
      </c>
      <c r="M454" s="158" t="s">
        <v>41</v>
      </c>
      <c r="N454" s="158" t="s">
        <v>43</v>
      </c>
      <c r="O454" s="158" t="s">
        <v>45</v>
      </c>
      <c r="P454" s="158" t="s">
        <v>2140</v>
      </c>
      <c r="Q454" s="158" t="s">
        <v>196</v>
      </c>
      <c r="R454" s="158" t="s">
        <v>197</v>
      </c>
      <c r="S454" s="158" t="s">
        <v>46</v>
      </c>
      <c r="T454" s="158" t="s">
        <v>2873</v>
      </c>
      <c r="U454" s="158" t="s">
        <v>2874</v>
      </c>
      <c r="V454" s="162">
        <v>0.04</v>
      </c>
      <c r="W454" s="162">
        <v>2.3550000000000001E-2</v>
      </c>
      <c r="X454" s="158" t="s">
        <v>232</v>
      </c>
      <c r="Z454" s="161">
        <v>221725.74</v>
      </c>
      <c r="AA454" s="160">
        <v>1</v>
      </c>
      <c r="AB454" s="163">
        <v>123.73</v>
      </c>
      <c r="AD454" s="161">
        <v>274.34100000000001</v>
      </c>
      <c r="AG454" s="158" t="s">
        <v>237</v>
      </c>
      <c r="AH454" s="162">
        <v>3.6900000000000002E-4</v>
      </c>
      <c r="AI454" s="162">
        <v>4.2284636139797004E-3</v>
      </c>
      <c r="AJ454" s="162">
        <v>7.8061328035939096E-4</v>
      </c>
    </row>
    <row r="455" spans="1:36">
      <c r="A455" s="158">
        <v>559</v>
      </c>
      <c r="B455" s="158">
        <v>556</v>
      </c>
      <c r="C455" s="158" t="s">
        <v>2875</v>
      </c>
      <c r="D455" s="158" t="s">
        <v>2876</v>
      </c>
      <c r="E455" s="158" t="s">
        <v>35</v>
      </c>
      <c r="F455" s="158" t="s">
        <v>2877</v>
      </c>
      <c r="G455" s="158" t="s">
        <v>2878</v>
      </c>
      <c r="H455" s="158" t="s">
        <v>38</v>
      </c>
      <c r="I455" s="158" t="s">
        <v>1383</v>
      </c>
      <c r="J455" s="158" t="s">
        <v>39</v>
      </c>
      <c r="K455" s="158" t="s">
        <v>39</v>
      </c>
      <c r="L455" s="158" t="s">
        <v>40</v>
      </c>
      <c r="M455" s="158" t="s">
        <v>41</v>
      </c>
      <c r="N455" s="158" t="s">
        <v>43</v>
      </c>
      <c r="O455" s="158" t="s">
        <v>45</v>
      </c>
      <c r="P455" s="158" t="s">
        <v>2109</v>
      </c>
      <c r="Q455" s="158" t="s">
        <v>196</v>
      </c>
      <c r="R455" s="158" t="s">
        <v>197</v>
      </c>
      <c r="S455" s="158" t="s">
        <v>46</v>
      </c>
      <c r="T455" s="158" t="s">
        <v>2879</v>
      </c>
      <c r="U455" s="158" t="s">
        <v>2127</v>
      </c>
      <c r="V455" s="162">
        <v>6.4000000000000003E-3</v>
      </c>
      <c r="W455" s="162">
        <v>2.7189999999999999E-2</v>
      </c>
      <c r="X455" s="158" t="s">
        <v>232</v>
      </c>
      <c r="Z455" s="161">
        <v>243323.27</v>
      </c>
      <c r="AA455" s="160">
        <v>1</v>
      </c>
      <c r="AB455" s="163">
        <v>109.31</v>
      </c>
      <c r="AD455" s="161">
        <v>265.97699999999998</v>
      </c>
      <c r="AG455" s="158" t="s">
        <v>237</v>
      </c>
      <c r="AH455" s="162">
        <v>8.1400000000000005E-4</v>
      </c>
      <c r="AI455" s="162">
        <v>4.09953888808922E-3</v>
      </c>
      <c r="AJ455" s="162">
        <v>7.56812589994201E-4</v>
      </c>
    </row>
    <row r="456" spans="1:36">
      <c r="A456" s="158">
        <v>559</v>
      </c>
      <c r="B456" s="158">
        <v>556</v>
      </c>
      <c r="C456" s="158" t="s">
        <v>2875</v>
      </c>
      <c r="D456" s="158" t="s">
        <v>2876</v>
      </c>
      <c r="E456" s="158" t="s">
        <v>35</v>
      </c>
      <c r="F456" s="158" t="s">
        <v>2880</v>
      </c>
      <c r="G456" s="158" t="s">
        <v>2881</v>
      </c>
      <c r="H456" s="158" t="s">
        <v>38</v>
      </c>
      <c r="I456" s="158" t="s">
        <v>1383</v>
      </c>
      <c r="J456" s="158" t="s">
        <v>39</v>
      </c>
      <c r="K456" s="158" t="s">
        <v>39</v>
      </c>
      <c r="L456" s="158" t="s">
        <v>40</v>
      </c>
      <c r="M456" s="158" t="s">
        <v>41</v>
      </c>
      <c r="N456" s="158" t="s">
        <v>43</v>
      </c>
      <c r="O456" s="158" t="s">
        <v>45</v>
      </c>
      <c r="P456" s="158" t="s">
        <v>2109</v>
      </c>
      <c r="Q456" s="158" t="s">
        <v>196</v>
      </c>
      <c r="R456" s="158" t="s">
        <v>197</v>
      </c>
      <c r="S456" s="158" t="s">
        <v>46</v>
      </c>
      <c r="T456" s="158" t="s">
        <v>2882</v>
      </c>
      <c r="U456" s="158" t="s">
        <v>267</v>
      </c>
      <c r="V456" s="162">
        <v>2.5899999999999999E-2</v>
      </c>
      <c r="W456" s="162">
        <v>2.572E-2</v>
      </c>
      <c r="X456" s="158" t="s">
        <v>232</v>
      </c>
      <c r="Z456" s="161">
        <v>193000</v>
      </c>
      <c r="AA456" s="160">
        <v>1</v>
      </c>
      <c r="AB456" s="163">
        <v>101.24</v>
      </c>
      <c r="AD456" s="161">
        <v>195.393</v>
      </c>
      <c r="AG456" s="158" t="s">
        <v>237</v>
      </c>
      <c r="AH456" s="162">
        <v>9.5100000000000002E-4</v>
      </c>
      <c r="AI456" s="162">
        <v>3.0116251647131901E-3</v>
      </c>
      <c r="AJ456" s="162">
        <v>5.5597370904820001E-4</v>
      </c>
    </row>
    <row r="457" spans="1:36">
      <c r="A457" s="158">
        <v>559</v>
      </c>
      <c r="B457" s="158">
        <v>556</v>
      </c>
      <c r="C457" s="158" t="s">
        <v>2883</v>
      </c>
      <c r="D457" s="158" t="s">
        <v>2884</v>
      </c>
      <c r="E457" s="158" t="s">
        <v>35</v>
      </c>
      <c r="F457" s="158" t="s">
        <v>2885</v>
      </c>
      <c r="G457" s="158" t="s">
        <v>2886</v>
      </c>
      <c r="H457" s="158" t="s">
        <v>38</v>
      </c>
      <c r="I457" s="158" t="s">
        <v>1383</v>
      </c>
      <c r="J457" s="158" t="s">
        <v>39</v>
      </c>
      <c r="K457" s="158" t="s">
        <v>39</v>
      </c>
      <c r="L457" s="158" t="s">
        <v>40</v>
      </c>
      <c r="M457" s="158" t="s">
        <v>41</v>
      </c>
      <c r="N457" s="158" t="s">
        <v>52</v>
      </c>
      <c r="O457" s="158" t="s">
        <v>45</v>
      </c>
      <c r="P457" s="158" t="s">
        <v>195</v>
      </c>
      <c r="Q457" s="158" t="s">
        <v>196</v>
      </c>
      <c r="R457" s="158" t="s">
        <v>197</v>
      </c>
      <c r="S457" s="158" t="s">
        <v>46</v>
      </c>
      <c r="T457" s="158" t="s">
        <v>2887</v>
      </c>
      <c r="U457" s="158" t="s">
        <v>2179</v>
      </c>
      <c r="V457" s="162">
        <v>7.0000000000000001E-3</v>
      </c>
      <c r="W457" s="162">
        <v>2.0729999999999998E-2</v>
      </c>
      <c r="X457" s="158" t="s">
        <v>232</v>
      </c>
      <c r="Z457" s="161">
        <v>172222.23</v>
      </c>
      <c r="AA457" s="160">
        <v>1</v>
      </c>
      <c r="AB457" s="163">
        <v>113.05</v>
      </c>
      <c r="AD457" s="161">
        <v>194.697</v>
      </c>
      <c r="AG457" s="158" t="s">
        <v>237</v>
      </c>
      <c r="AH457" s="162">
        <v>3.444E-3</v>
      </c>
      <c r="AI457" s="162">
        <v>3.00089808869884E-3</v>
      </c>
      <c r="AJ457" s="162">
        <v>5.5399339213864102E-4</v>
      </c>
    </row>
    <row r="458" spans="1:36">
      <c r="A458" s="158">
        <v>559</v>
      </c>
      <c r="B458" s="158">
        <v>556</v>
      </c>
      <c r="C458" s="158" t="s">
        <v>2888</v>
      </c>
      <c r="D458" s="158" t="s">
        <v>2889</v>
      </c>
      <c r="E458" s="158" t="s">
        <v>35</v>
      </c>
      <c r="F458" s="158" t="s">
        <v>2890</v>
      </c>
      <c r="G458" s="158" t="s">
        <v>2891</v>
      </c>
      <c r="H458" s="158" t="s">
        <v>38</v>
      </c>
      <c r="I458" s="158" t="s">
        <v>1383</v>
      </c>
      <c r="J458" s="158" t="s">
        <v>39</v>
      </c>
      <c r="K458" s="158" t="s">
        <v>39</v>
      </c>
      <c r="L458" s="158" t="s">
        <v>40</v>
      </c>
      <c r="M458" s="158" t="s">
        <v>41</v>
      </c>
      <c r="N458" s="158" t="s">
        <v>43</v>
      </c>
      <c r="O458" s="158" t="s">
        <v>45</v>
      </c>
      <c r="P458" s="158" t="s">
        <v>282</v>
      </c>
      <c r="Q458" s="158" t="s">
        <v>282</v>
      </c>
      <c r="R458" s="158" t="s">
        <v>282</v>
      </c>
      <c r="S458" s="158" t="s">
        <v>46</v>
      </c>
      <c r="T458" s="158" t="s">
        <v>2892</v>
      </c>
      <c r="U458" s="158" t="s">
        <v>2893</v>
      </c>
      <c r="V458" s="162">
        <v>2.5000000000000001E-2</v>
      </c>
      <c r="W458" s="162">
        <v>2.9870000000000001E-2</v>
      </c>
      <c r="X458" s="158" t="s">
        <v>232</v>
      </c>
      <c r="Z458" s="161">
        <v>129000</v>
      </c>
      <c r="AA458" s="160">
        <v>1</v>
      </c>
      <c r="AB458" s="163">
        <v>100.1</v>
      </c>
      <c r="AD458" s="161">
        <v>129.12899999999999</v>
      </c>
      <c r="AG458" s="158" t="s">
        <v>237</v>
      </c>
      <c r="AH458" s="162">
        <v>5.9800000000000001E-4</v>
      </c>
      <c r="AI458" s="162">
        <v>1.9902849530805001E-3</v>
      </c>
      <c r="AJ458" s="162">
        <v>3.6742491077317502E-4</v>
      </c>
    </row>
    <row r="459" spans="1:36">
      <c r="A459" s="158">
        <v>559</v>
      </c>
      <c r="B459" s="158">
        <v>556</v>
      </c>
      <c r="C459" s="158" t="s">
        <v>3076</v>
      </c>
      <c r="D459" s="158" t="s">
        <v>3077</v>
      </c>
      <c r="E459" s="158" t="s">
        <v>35</v>
      </c>
      <c r="F459" s="158" t="s">
        <v>3078</v>
      </c>
      <c r="G459" s="158" t="s">
        <v>3079</v>
      </c>
      <c r="H459" s="158" t="s">
        <v>38</v>
      </c>
      <c r="I459" s="158" t="s">
        <v>296</v>
      </c>
      <c r="J459" s="158" t="s">
        <v>39</v>
      </c>
      <c r="K459" s="158" t="s">
        <v>39</v>
      </c>
      <c r="L459" s="158" t="s">
        <v>40</v>
      </c>
      <c r="M459" s="158" t="s">
        <v>41</v>
      </c>
      <c r="N459" s="158" t="s">
        <v>80</v>
      </c>
      <c r="O459" s="158" t="s">
        <v>45</v>
      </c>
      <c r="P459" s="158" t="s">
        <v>282</v>
      </c>
      <c r="Q459" s="158" t="s">
        <v>282</v>
      </c>
      <c r="R459" s="158" t="s">
        <v>282</v>
      </c>
      <c r="S459" s="158" t="s">
        <v>46</v>
      </c>
      <c r="T459" s="158" t="s">
        <v>3080</v>
      </c>
      <c r="U459" s="158" t="s">
        <v>3081</v>
      </c>
      <c r="V459" s="162">
        <v>5.7000000000000002E-2</v>
      </c>
      <c r="W459" s="162">
        <v>6.1859999999999998E-2</v>
      </c>
      <c r="X459" s="158" t="s">
        <v>232</v>
      </c>
      <c r="Z459" s="161">
        <v>12160</v>
      </c>
      <c r="AA459" s="160">
        <v>1</v>
      </c>
      <c r="AB459" s="163">
        <v>91.56</v>
      </c>
      <c r="AD459" s="161">
        <v>11.134</v>
      </c>
      <c r="AG459" s="158" t="s">
        <v>237</v>
      </c>
      <c r="AH459" s="162">
        <v>3.8999999999999999E-5</v>
      </c>
      <c r="AI459" s="162">
        <v>1.71605352949164E-4</v>
      </c>
      <c r="AJ459" s="162">
        <v>3.1679926735091701E-5</v>
      </c>
    </row>
    <row r="460" spans="1:36">
      <c r="A460" s="158">
        <v>559</v>
      </c>
      <c r="B460" s="158">
        <v>556</v>
      </c>
      <c r="C460" s="158" t="s">
        <v>2894</v>
      </c>
      <c r="D460" s="158" t="s">
        <v>2895</v>
      </c>
      <c r="E460" s="158" t="s">
        <v>35</v>
      </c>
      <c r="F460" s="158" t="s">
        <v>2896</v>
      </c>
      <c r="G460" s="158" t="s">
        <v>2897</v>
      </c>
      <c r="H460" s="158" t="s">
        <v>38</v>
      </c>
      <c r="I460" s="158" t="s">
        <v>765</v>
      </c>
      <c r="J460" s="158" t="s">
        <v>39</v>
      </c>
      <c r="K460" s="158" t="s">
        <v>39</v>
      </c>
      <c r="L460" s="158" t="s">
        <v>40</v>
      </c>
      <c r="M460" s="158" t="s">
        <v>41</v>
      </c>
      <c r="N460" s="158" t="s">
        <v>1101</v>
      </c>
      <c r="O460" s="158" t="s">
        <v>45</v>
      </c>
      <c r="P460" s="158" t="s">
        <v>717</v>
      </c>
      <c r="Q460" s="158" t="s">
        <v>196</v>
      </c>
      <c r="R460" s="158" t="s">
        <v>197</v>
      </c>
      <c r="S460" s="158" t="s">
        <v>46</v>
      </c>
      <c r="T460" s="158" t="s">
        <v>2898</v>
      </c>
      <c r="U460" s="158" t="s">
        <v>2271</v>
      </c>
      <c r="V460" s="162">
        <v>2.6100000000000002E-2</v>
      </c>
      <c r="W460" s="162">
        <v>3.3419999999999998E-2</v>
      </c>
      <c r="X460" s="158" t="s">
        <v>232</v>
      </c>
      <c r="Z460" s="161">
        <v>280000.02</v>
      </c>
      <c r="AA460" s="160">
        <v>1</v>
      </c>
      <c r="AB460" s="163">
        <v>99.33</v>
      </c>
      <c r="AD460" s="161">
        <v>278.12400000000002</v>
      </c>
      <c r="AG460" s="158" t="s">
        <v>237</v>
      </c>
      <c r="AH460" s="162">
        <v>2.3210000000000001E-3</v>
      </c>
      <c r="AI460" s="162">
        <v>4.286767897448E-3</v>
      </c>
      <c r="AJ460" s="162">
        <v>7.9137678742297805E-4</v>
      </c>
    </row>
    <row r="461" spans="1:36">
      <c r="A461" s="158">
        <v>559</v>
      </c>
      <c r="B461" s="158">
        <v>556</v>
      </c>
      <c r="C461" s="158" t="s">
        <v>2899</v>
      </c>
      <c r="D461" s="158" t="s">
        <v>2900</v>
      </c>
      <c r="E461" s="158" t="s">
        <v>35</v>
      </c>
      <c r="F461" s="158" t="s">
        <v>2901</v>
      </c>
      <c r="G461" s="158" t="s">
        <v>2902</v>
      </c>
      <c r="H461" s="158" t="s">
        <v>38</v>
      </c>
      <c r="I461" s="158" t="s">
        <v>1383</v>
      </c>
      <c r="J461" s="158" t="s">
        <v>39</v>
      </c>
      <c r="K461" s="158" t="s">
        <v>39</v>
      </c>
      <c r="L461" s="158" t="s">
        <v>40</v>
      </c>
      <c r="M461" s="158" t="s">
        <v>41</v>
      </c>
      <c r="N461" s="158" t="s">
        <v>52</v>
      </c>
      <c r="O461" s="158" t="s">
        <v>45</v>
      </c>
      <c r="P461" s="158" t="s">
        <v>2140</v>
      </c>
      <c r="Q461" s="158" t="s">
        <v>196</v>
      </c>
      <c r="R461" s="158" t="s">
        <v>197</v>
      </c>
      <c r="S461" s="158" t="s">
        <v>46</v>
      </c>
      <c r="T461" s="158" t="s">
        <v>2903</v>
      </c>
      <c r="U461" s="158" t="s">
        <v>2904</v>
      </c>
      <c r="V461" s="162">
        <v>2.1999999999999999E-2</v>
      </c>
      <c r="W461" s="162">
        <v>2.4150000000000001E-2</v>
      </c>
      <c r="X461" s="158" t="s">
        <v>232</v>
      </c>
      <c r="Z461" s="161">
        <v>0.62</v>
      </c>
      <c r="AA461" s="160">
        <v>1</v>
      </c>
      <c r="AB461" s="163">
        <v>109.86</v>
      </c>
      <c r="AD461" s="161">
        <v>1E-3</v>
      </c>
      <c r="AG461" s="158" t="s">
        <v>237</v>
      </c>
      <c r="AH461" s="162">
        <v>0</v>
      </c>
      <c r="AI461" s="162">
        <v>1.0498391303747599E-8</v>
      </c>
      <c r="AJ461" s="162">
        <v>1.93809960833549E-9</v>
      </c>
    </row>
    <row r="462" spans="1:36">
      <c r="A462" s="158">
        <v>559</v>
      </c>
      <c r="B462" s="158">
        <v>556</v>
      </c>
      <c r="C462" s="158" t="s">
        <v>2905</v>
      </c>
      <c r="D462" s="158" t="s">
        <v>2906</v>
      </c>
      <c r="E462" s="158" t="s">
        <v>277</v>
      </c>
      <c r="F462" s="158" t="s">
        <v>2907</v>
      </c>
      <c r="G462" s="158" t="s">
        <v>2908</v>
      </c>
      <c r="H462" s="158" t="s">
        <v>38</v>
      </c>
      <c r="I462" s="158" t="s">
        <v>296</v>
      </c>
      <c r="J462" s="158" t="s">
        <v>39</v>
      </c>
      <c r="K462" s="158" t="s">
        <v>545</v>
      </c>
      <c r="L462" s="158" t="s">
        <v>40</v>
      </c>
      <c r="M462" s="158" t="s">
        <v>41</v>
      </c>
      <c r="N462" s="158" t="s">
        <v>226</v>
      </c>
      <c r="O462" s="158" t="s">
        <v>45</v>
      </c>
      <c r="P462" s="158" t="s">
        <v>2624</v>
      </c>
      <c r="Q462" s="158" t="s">
        <v>246</v>
      </c>
      <c r="R462" s="158" t="s">
        <v>197</v>
      </c>
      <c r="S462" s="158" t="s">
        <v>46</v>
      </c>
      <c r="T462" s="158" t="s">
        <v>2909</v>
      </c>
      <c r="U462" s="158" t="s">
        <v>2910</v>
      </c>
      <c r="V462" s="162">
        <v>4.2999999999999997E-2</v>
      </c>
      <c r="W462" s="162">
        <v>9.0759999999999993E-2</v>
      </c>
      <c r="X462" s="158" t="s">
        <v>232</v>
      </c>
      <c r="Z462" s="161">
        <v>411140.59</v>
      </c>
      <c r="AA462" s="160">
        <v>1</v>
      </c>
      <c r="AB462" s="163">
        <v>77.11</v>
      </c>
      <c r="AD462" s="161">
        <v>317.03100000000001</v>
      </c>
      <c r="AG462" s="158" t="s">
        <v>237</v>
      </c>
      <c r="AH462" s="162">
        <v>3.8400000000000001E-4</v>
      </c>
      <c r="AI462" s="162">
        <v>4.8864395420753501E-3</v>
      </c>
      <c r="AJ462" s="162">
        <v>9.0208168934136003E-4</v>
      </c>
    </row>
    <row r="463" spans="1:36">
      <c r="A463" s="158">
        <v>559</v>
      </c>
      <c r="B463" s="158">
        <v>556</v>
      </c>
      <c r="C463" s="158" t="s">
        <v>2911</v>
      </c>
      <c r="D463" s="158" t="s">
        <v>2912</v>
      </c>
      <c r="E463" s="158" t="s">
        <v>35</v>
      </c>
      <c r="F463" s="158" t="s">
        <v>2913</v>
      </c>
      <c r="G463" s="158" t="s">
        <v>2914</v>
      </c>
      <c r="H463" s="158" t="s">
        <v>38</v>
      </c>
      <c r="I463" s="158" t="s">
        <v>296</v>
      </c>
      <c r="J463" s="158" t="s">
        <v>39</v>
      </c>
      <c r="K463" s="158" t="s">
        <v>39</v>
      </c>
      <c r="L463" s="158" t="s">
        <v>40</v>
      </c>
      <c r="M463" s="158" t="s">
        <v>41</v>
      </c>
      <c r="N463" s="158" t="s">
        <v>80</v>
      </c>
      <c r="O463" s="158" t="s">
        <v>45</v>
      </c>
      <c r="P463" s="158" t="s">
        <v>2624</v>
      </c>
      <c r="Q463" s="158" t="s">
        <v>246</v>
      </c>
      <c r="R463" s="158" t="s">
        <v>197</v>
      </c>
      <c r="S463" s="158" t="s">
        <v>46</v>
      </c>
      <c r="T463" s="158" t="s">
        <v>2915</v>
      </c>
      <c r="U463" s="158" t="s">
        <v>2916</v>
      </c>
      <c r="V463" s="162">
        <v>5.4800000000000001E-2</v>
      </c>
      <c r="W463" s="162">
        <v>5.3870000000000001E-2</v>
      </c>
      <c r="X463" s="158" t="s">
        <v>232</v>
      </c>
      <c r="Z463" s="161">
        <v>223289.92</v>
      </c>
      <c r="AA463" s="160">
        <v>1</v>
      </c>
      <c r="AB463" s="163">
        <v>85.34</v>
      </c>
      <c r="AD463" s="161">
        <v>190.55600000000001</v>
      </c>
      <c r="AG463" s="158" t="s">
        <v>237</v>
      </c>
      <c r="AH463" s="162">
        <v>8.3100000000000003E-4</v>
      </c>
      <c r="AI463" s="162">
        <v>2.9370627720264101E-3</v>
      </c>
      <c r="AJ463" s="162">
        <v>5.4220880546614297E-4</v>
      </c>
    </row>
    <row r="464" spans="1:36">
      <c r="A464" s="158">
        <v>559</v>
      </c>
      <c r="B464" s="158">
        <v>556</v>
      </c>
      <c r="C464" s="158" t="s">
        <v>2917</v>
      </c>
      <c r="D464" s="158" t="s">
        <v>2918</v>
      </c>
      <c r="E464" s="158" t="s">
        <v>35</v>
      </c>
      <c r="F464" s="158" t="s">
        <v>2919</v>
      </c>
      <c r="G464" s="158" t="s">
        <v>2920</v>
      </c>
      <c r="H464" s="158" t="s">
        <v>38</v>
      </c>
      <c r="I464" s="158" t="s">
        <v>296</v>
      </c>
      <c r="J464" s="158" t="s">
        <v>39</v>
      </c>
      <c r="K464" s="158" t="s">
        <v>39</v>
      </c>
      <c r="L464" s="158" t="s">
        <v>40</v>
      </c>
      <c r="M464" s="158" t="s">
        <v>41</v>
      </c>
      <c r="N464" s="158" t="s">
        <v>80</v>
      </c>
      <c r="O464" s="158" t="s">
        <v>45</v>
      </c>
      <c r="P464" s="158" t="s">
        <v>2718</v>
      </c>
      <c r="Q464" s="158" t="s">
        <v>246</v>
      </c>
      <c r="R464" s="158" t="s">
        <v>197</v>
      </c>
      <c r="S464" s="158" t="s">
        <v>46</v>
      </c>
      <c r="T464" s="158" t="s">
        <v>2921</v>
      </c>
      <c r="U464" s="158" t="s">
        <v>2916</v>
      </c>
      <c r="V464" s="162">
        <v>4.6899999999999997E-2</v>
      </c>
      <c r="W464" s="162">
        <v>5.3400000000000003E-2</v>
      </c>
      <c r="X464" s="158" t="s">
        <v>232</v>
      </c>
      <c r="Z464" s="161">
        <v>299768.88</v>
      </c>
      <c r="AA464" s="160">
        <v>1</v>
      </c>
      <c r="AB464" s="163">
        <v>85.05</v>
      </c>
      <c r="AD464" s="161">
        <v>254.953</v>
      </c>
      <c r="AG464" s="158" t="s">
        <v>237</v>
      </c>
      <c r="AH464" s="162">
        <v>2.22E-4</v>
      </c>
      <c r="AI464" s="162">
        <v>3.9296361028239796E-3</v>
      </c>
      <c r="AJ464" s="162">
        <v>7.2544697291531399E-4</v>
      </c>
    </row>
    <row r="465" spans="1:36">
      <c r="A465" s="158">
        <v>559</v>
      </c>
      <c r="B465" s="158">
        <v>556</v>
      </c>
      <c r="C465" s="158" t="s">
        <v>2922</v>
      </c>
      <c r="D465" s="158" t="s">
        <v>2923</v>
      </c>
      <c r="E465" s="158" t="s">
        <v>35</v>
      </c>
      <c r="F465" s="158" t="s">
        <v>2924</v>
      </c>
      <c r="G465" s="158" t="s">
        <v>2925</v>
      </c>
      <c r="H465" s="158" t="s">
        <v>38</v>
      </c>
      <c r="I465" s="158" t="s">
        <v>765</v>
      </c>
      <c r="J465" s="158" t="s">
        <v>39</v>
      </c>
      <c r="K465" s="158" t="s">
        <v>39</v>
      </c>
      <c r="L465" s="158" t="s">
        <v>40</v>
      </c>
      <c r="M465" s="158" t="s">
        <v>41</v>
      </c>
      <c r="N465" s="158" t="s">
        <v>243</v>
      </c>
      <c r="O465" s="158" t="s">
        <v>45</v>
      </c>
      <c r="P465" s="158" t="s">
        <v>195</v>
      </c>
      <c r="Q465" s="158" t="s">
        <v>196</v>
      </c>
      <c r="R465" s="158" t="s">
        <v>197</v>
      </c>
      <c r="S465" s="158" t="s">
        <v>46</v>
      </c>
      <c r="T465" s="158" t="s">
        <v>2804</v>
      </c>
      <c r="U465" s="158" t="s">
        <v>2805</v>
      </c>
      <c r="V465" s="162">
        <v>4.7E-2</v>
      </c>
      <c r="W465" s="162">
        <v>3.9300000000000002E-2</v>
      </c>
      <c r="X465" s="158" t="s">
        <v>232</v>
      </c>
      <c r="Z465" s="161">
        <v>70667.64</v>
      </c>
      <c r="AA465" s="160">
        <v>1</v>
      </c>
      <c r="AB465" s="163">
        <v>100.72</v>
      </c>
      <c r="AD465" s="161">
        <v>71.176000000000002</v>
      </c>
      <c r="AG465" s="158" t="s">
        <v>237</v>
      </c>
      <c r="AH465" s="162">
        <v>4.5800000000000002E-4</v>
      </c>
      <c r="AI465" s="162">
        <v>1.0970534232724999E-3</v>
      </c>
      <c r="AJ465" s="162">
        <v>2.0252615362208301E-4</v>
      </c>
    </row>
    <row r="466" spans="1:36">
      <c r="A466" s="158">
        <v>559</v>
      </c>
      <c r="B466" s="158">
        <v>556</v>
      </c>
      <c r="C466" s="158" t="s">
        <v>2926</v>
      </c>
      <c r="D466" s="158" t="s">
        <v>2927</v>
      </c>
      <c r="E466" s="158" t="s">
        <v>125</v>
      </c>
      <c r="F466" s="158" t="s">
        <v>2928</v>
      </c>
      <c r="G466" s="158" t="s">
        <v>2929</v>
      </c>
      <c r="H466" s="158" t="s">
        <v>38</v>
      </c>
      <c r="I466" s="158" t="s">
        <v>296</v>
      </c>
      <c r="J466" s="158" t="s">
        <v>129</v>
      </c>
      <c r="K466" s="158" t="s">
        <v>545</v>
      </c>
      <c r="L466" s="158" t="s">
        <v>40</v>
      </c>
      <c r="M466" s="158" t="s">
        <v>308</v>
      </c>
      <c r="N466" s="158" t="s">
        <v>297</v>
      </c>
      <c r="O466" s="158" t="s">
        <v>45</v>
      </c>
      <c r="P466" s="158" t="s">
        <v>2930</v>
      </c>
      <c r="Q466" s="158" t="s">
        <v>1083</v>
      </c>
      <c r="R466" s="158" t="s">
        <v>197</v>
      </c>
      <c r="S466" s="158" t="s">
        <v>140</v>
      </c>
      <c r="T466" s="158" t="s">
        <v>2931</v>
      </c>
      <c r="U466" s="158" t="s">
        <v>2932</v>
      </c>
      <c r="V466" s="162">
        <v>8.1250000000000003E-2</v>
      </c>
      <c r="W466" s="162">
        <v>6.8269999999999997E-2</v>
      </c>
      <c r="X466" s="158" t="s">
        <v>232</v>
      </c>
      <c r="Z466" s="161">
        <v>70000</v>
      </c>
      <c r="AA466" s="160">
        <v>2.9780000000000002</v>
      </c>
      <c r="AB466" s="163">
        <v>105.068</v>
      </c>
      <c r="AD466" s="161">
        <v>219.024</v>
      </c>
      <c r="AG466" s="158" t="s">
        <v>237</v>
      </c>
      <c r="AH466" s="162">
        <v>9.2999999999999997E-5</v>
      </c>
      <c r="AI466" s="162">
        <v>3.37585251603134E-3</v>
      </c>
      <c r="AJ466" s="162">
        <v>6.2321342859292597E-4</v>
      </c>
    </row>
    <row r="467" spans="1:36">
      <c r="A467" s="158">
        <v>559</v>
      </c>
      <c r="B467" s="158">
        <v>556</v>
      </c>
      <c r="C467" s="158" t="s">
        <v>2933</v>
      </c>
      <c r="D467" s="158" t="s">
        <v>2934</v>
      </c>
      <c r="E467" s="158" t="s">
        <v>35</v>
      </c>
      <c r="F467" s="158" t="s">
        <v>2935</v>
      </c>
      <c r="G467" s="158" t="s">
        <v>2936</v>
      </c>
      <c r="H467" s="158" t="s">
        <v>38</v>
      </c>
      <c r="I467" s="158" t="s">
        <v>296</v>
      </c>
      <c r="J467" s="158" t="s">
        <v>129</v>
      </c>
      <c r="K467" s="158" t="s">
        <v>39</v>
      </c>
      <c r="L467" s="158" t="s">
        <v>40</v>
      </c>
      <c r="M467" s="158" t="s">
        <v>308</v>
      </c>
      <c r="N467" s="158" t="s">
        <v>1123</v>
      </c>
      <c r="O467" s="158" t="s">
        <v>45</v>
      </c>
      <c r="P467" s="158" t="s">
        <v>2937</v>
      </c>
      <c r="Q467" s="158" t="s">
        <v>300</v>
      </c>
      <c r="R467" s="158" t="s">
        <v>197</v>
      </c>
      <c r="S467" s="158" t="s">
        <v>140</v>
      </c>
      <c r="T467" s="158" t="s">
        <v>2938</v>
      </c>
      <c r="U467" s="158" t="s">
        <v>2939</v>
      </c>
      <c r="V467" s="162">
        <v>6.0359999999999997E-2</v>
      </c>
      <c r="W467" s="162">
        <v>6.0580000000000002E-2</v>
      </c>
      <c r="X467" s="158" t="s">
        <v>232</v>
      </c>
      <c r="Z467" s="161">
        <v>110000</v>
      </c>
      <c r="AA467" s="160">
        <v>2.9780000000000002</v>
      </c>
      <c r="AB467" s="163">
        <v>100.26900000000001</v>
      </c>
      <c r="AD467" s="161">
        <v>328.46</v>
      </c>
      <c r="AG467" s="158" t="s">
        <v>237</v>
      </c>
      <c r="AH467" s="162">
        <v>1.3799999999999999E-4</v>
      </c>
      <c r="AI467" s="162">
        <v>5.0626092326761197E-3</v>
      </c>
      <c r="AJ467" s="162">
        <v>9.3460423479383001E-4</v>
      </c>
    </row>
    <row r="468" spans="1:36">
      <c r="A468" s="158">
        <v>559</v>
      </c>
      <c r="B468" s="158">
        <v>556</v>
      </c>
      <c r="C468" s="158" t="s">
        <v>2940</v>
      </c>
      <c r="D468" s="158" t="s">
        <v>2941</v>
      </c>
      <c r="E468" s="158" t="s">
        <v>125</v>
      </c>
      <c r="F468" s="158" t="s">
        <v>2942</v>
      </c>
      <c r="G468" s="158" t="s">
        <v>2943</v>
      </c>
      <c r="H468" s="158" t="s">
        <v>38</v>
      </c>
      <c r="I468" s="158" t="s">
        <v>296</v>
      </c>
      <c r="J468" s="158" t="s">
        <v>129</v>
      </c>
      <c r="K468" s="158" t="s">
        <v>138</v>
      </c>
      <c r="L468" s="158" t="s">
        <v>40</v>
      </c>
      <c r="M468" s="158" t="s">
        <v>308</v>
      </c>
      <c r="N468" s="158" t="s">
        <v>1174</v>
      </c>
      <c r="O468" s="158" t="s">
        <v>45</v>
      </c>
      <c r="P468" s="158" t="s">
        <v>2937</v>
      </c>
      <c r="Q468" s="158" t="s">
        <v>300</v>
      </c>
      <c r="R468" s="158" t="s">
        <v>197</v>
      </c>
      <c r="S468" s="158" t="s">
        <v>140</v>
      </c>
      <c r="T468" s="158" t="s">
        <v>2921</v>
      </c>
      <c r="U468" s="158" t="s">
        <v>2944</v>
      </c>
      <c r="V468" s="162">
        <v>7.9500000000000001E-2</v>
      </c>
      <c r="W468" s="162">
        <v>6.055E-2</v>
      </c>
      <c r="X468" s="158" t="s">
        <v>232</v>
      </c>
      <c r="Z468" s="161">
        <v>37000</v>
      </c>
      <c r="AA468" s="160">
        <v>2.9780000000000002</v>
      </c>
      <c r="AB468" s="163">
        <v>103.506</v>
      </c>
      <c r="AD468" s="161">
        <v>114.05</v>
      </c>
      <c r="AG468" s="158" t="s">
        <v>237</v>
      </c>
      <c r="AH468" s="162">
        <v>5.7000000000000003E-5</v>
      </c>
      <c r="AI468" s="162">
        <v>1.75786356055402E-3</v>
      </c>
      <c r="AJ468" s="162">
        <v>3.2451778369137403E-4</v>
      </c>
    </row>
    <row r="469" spans="1:36">
      <c r="A469" s="158">
        <v>559</v>
      </c>
      <c r="B469" s="158">
        <v>556</v>
      </c>
      <c r="C469" s="158" t="s">
        <v>2945</v>
      </c>
      <c r="D469" s="158" t="s">
        <v>2946</v>
      </c>
      <c r="E469" s="158" t="s">
        <v>125</v>
      </c>
      <c r="F469" s="158" t="s">
        <v>2947</v>
      </c>
      <c r="G469" s="158" t="s">
        <v>2948</v>
      </c>
      <c r="H469" s="158" t="s">
        <v>38</v>
      </c>
      <c r="I469" s="158" t="s">
        <v>296</v>
      </c>
      <c r="J469" s="158" t="s">
        <v>129</v>
      </c>
      <c r="K469" s="158" t="s">
        <v>138</v>
      </c>
      <c r="L469" s="158" t="s">
        <v>40</v>
      </c>
      <c r="M469" s="158" t="s">
        <v>308</v>
      </c>
      <c r="N469" s="158" t="s">
        <v>1184</v>
      </c>
      <c r="O469" s="158" t="s">
        <v>45</v>
      </c>
      <c r="P469" s="158" t="s">
        <v>257</v>
      </c>
      <c r="Q469" s="158" t="s">
        <v>300</v>
      </c>
      <c r="R469" s="158" t="s">
        <v>197</v>
      </c>
      <c r="S469" s="158" t="s">
        <v>140</v>
      </c>
      <c r="T469" s="158" t="s">
        <v>2949</v>
      </c>
      <c r="U469" s="158" t="s">
        <v>2950</v>
      </c>
      <c r="V469" s="162">
        <v>4.5999999999999999E-2</v>
      </c>
      <c r="W469" s="162">
        <v>4.265E-2</v>
      </c>
      <c r="X469" s="158" t="s">
        <v>232</v>
      </c>
      <c r="Z469" s="161">
        <v>14000</v>
      </c>
      <c r="AA469" s="160">
        <v>2.9780000000000002</v>
      </c>
      <c r="AB469" s="163">
        <v>100.998</v>
      </c>
      <c r="AD469" s="161">
        <v>42.107999999999997</v>
      </c>
      <c r="AG469" s="158" t="s">
        <v>237</v>
      </c>
      <c r="AH469" s="162">
        <v>9.0000000000000002E-6</v>
      </c>
      <c r="AI469" s="162">
        <v>6.4901692071829098E-4</v>
      </c>
      <c r="AJ469" s="162">
        <v>1.19814493807085E-4</v>
      </c>
    </row>
    <row r="470" spans="1:36">
      <c r="A470" s="158">
        <v>559</v>
      </c>
      <c r="B470" s="158">
        <v>556</v>
      </c>
      <c r="C470" s="158" t="s">
        <v>2951</v>
      </c>
      <c r="D470" s="158" t="s">
        <v>2952</v>
      </c>
      <c r="E470" s="158" t="s">
        <v>125</v>
      </c>
      <c r="F470" s="158" t="s">
        <v>2953</v>
      </c>
      <c r="G470" s="158" t="s">
        <v>2954</v>
      </c>
      <c r="H470" s="158" t="s">
        <v>38</v>
      </c>
      <c r="I470" s="158" t="s">
        <v>296</v>
      </c>
      <c r="J470" s="158" t="s">
        <v>129</v>
      </c>
      <c r="K470" s="158" t="s">
        <v>138</v>
      </c>
      <c r="L470" s="158" t="s">
        <v>40</v>
      </c>
      <c r="M470" s="158" t="s">
        <v>308</v>
      </c>
      <c r="N470" s="158" t="s">
        <v>1150</v>
      </c>
      <c r="O470" s="158" t="s">
        <v>45</v>
      </c>
      <c r="P470" s="158" t="s">
        <v>2718</v>
      </c>
      <c r="Q470" s="158" t="s">
        <v>1083</v>
      </c>
      <c r="R470" s="158" t="s">
        <v>197</v>
      </c>
      <c r="S470" s="158" t="s">
        <v>140</v>
      </c>
      <c r="T470" s="158" t="s">
        <v>2955</v>
      </c>
      <c r="U470" s="158" t="s">
        <v>2956</v>
      </c>
      <c r="V470" s="162">
        <v>4.5499999999999999E-2</v>
      </c>
      <c r="W470" s="162">
        <v>4.24E-2</v>
      </c>
      <c r="X470" s="158" t="s">
        <v>232</v>
      </c>
      <c r="Z470" s="161">
        <v>60000</v>
      </c>
      <c r="AA470" s="160">
        <v>2.9780000000000002</v>
      </c>
      <c r="AB470" s="163">
        <v>100.34699999999999</v>
      </c>
      <c r="AD470" s="161">
        <v>179.3</v>
      </c>
      <c r="AG470" s="158" t="s">
        <v>237</v>
      </c>
      <c r="AH470" s="162">
        <v>3.0000000000000001E-5</v>
      </c>
      <c r="AI470" s="162">
        <v>2.7635785230034999E-3</v>
      </c>
      <c r="AJ470" s="162">
        <v>5.1018201723205799E-4</v>
      </c>
    </row>
    <row r="471" spans="1:36">
      <c r="A471" s="158">
        <v>559</v>
      </c>
      <c r="B471" s="158">
        <v>556</v>
      </c>
      <c r="C471" s="158" t="s">
        <v>3082</v>
      </c>
      <c r="D471" s="158" t="s">
        <v>3083</v>
      </c>
      <c r="E471" s="158" t="s">
        <v>125</v>
      </c>
      <c r="F471" s="158" t="s">
        <v>3084</v>
      </c>
      <c r="G471" s="158" t="s">
        <v>3085</v>
      </c>
      <c r="H471" s="158" t="s">
        <v>38</v>
      </c>
      <c r="I471" s="158" t="s">
        <v>296</v>
      </c>
      <c r="J471" s="158" t="s">
        <v>129</v>
      </c>
      <c r="K471" s="158" t="s">
        <v>138</v>
      </c>
      <c r="L471" s="158" t="s">
        <v>40</v>
      </c>
      <c r="M471" s="158" t="s">
        <v>1008</v>
      </c>
      <c r="N471" s="158" t="s">
        <v>1183</v>
      </c>
      <c r="O471" s="158" t="s">
        <v>45</v>
      </c>
      <c r="P471" s="158" t="s">
        <v>2109</v>
      </c>
      <c r="Q471" s="158" t="s">
        <v>300</v>
      </c>
      <c r="R471" s="158" t="s">
        <v>197</v>
      </c>
      <c r="S471" s="158" t="s">
        <v>140</v>
      </c>
      <c r="T471" s="158" t="s">
        <v>3086</v>
      </c>
      <c r="U471" s="158" t="s">
        <v>3087</v>
      </c>
      <c r="V471" s="162">
        <v>2.4500000000000001E-2</v>
      </c>
      <c r="W471" s="162">
        <v>4.718E-2</v>
      </c>
      <c r="X471" s="158" t="s">
        <v>232</v>
      </c>
      <c r="Z471" s="161">
        <v>15000</v>
      </c>
      <c r="AA471" s="160">
        <v>2.9780000000000002</v>
      </c>
      <c r="AB471" s="163">
        <v>91.247</v>
      </c>
      <c r="AD471" s="161">
        <v>40.76</v>
      </c>
      <c r="AG471" s="158" t="s">
        <v>237</v>
      </c>
      <c r="AH471" s="162">
        <v>5.0000000000000004E-6</v>
      </c>
      <c r="AI471" s="162">
        <v>6.2823756718499398E-4</v>
      </c>
      <c r="AJ471" s="162">
        <v>1.1597843399761999E-4</v>
      </c>
    </row>
    <row r="472" spans="1:36">
      <c r="A472" s="158">
        <v>559</v>
      </c>
      <c r="B472" s="158">
        <v>556</v>
      </c>
      <c r="C472" s="158" t="s">
        <v>735</v>
      </c>
      <c r="D472" s="158" t="s">
        <v>736</v>
      </c>
      <c r="E472" s="158" t="s">
        <v>35</v>
      </c>
      <c r="F472" s="158" t="s">
        <v>3088</v>
      </c>
      <c r="G472" s="158" t="s">
        <v>3089</v>
      </c>
      <c r="H472" s="158" t="s">
        <v>38</v>
      </c>
      <c r="I472" s="158" t="s">
        <v>296</v>
      </c>
      <c r="J472" s="158" t="s">
        <v>129</v>
      </c>
      <c r="K472" s="158" t="s">
        <v>39</v>
      </c>
      <c r="L472" s="158" t="s">
        <v>40</v>
      </c>
      <c r="M472" s="158" t="s">
        <v>308</v>
      </c>
      <c r="N472" s="158" t="s">
        <v>1171</v>
      </c>
      <c r="O472" s="158" t="s">
        <v>45</v>
      </c>
      <c r="P472" s="158" t="s">
        <v>2109</v>
      </c>
      <c r="Q472" s="158" t="s">
        <v>300</v>
      </c>
      <c r="R472" s="158" t="s">
        <v>197</v>
      </c>
      <c r="S472" s="158" t="s">
        <v>140</v>
      </c>
      <c r="T472" s="158" t="s">
        <v>3090</v>
      </c>
      <c r="U472" s="158" t="s">
        <v>114</v>
      </c>
      <c r="V472" s="162">
        <v>5.1249999999999997E-2</v>
      </c>
      <c r="W472" s="162">
        <v>5.1790000000000003E-2</v>
      </c>
      <c r="X472" s="158" t="s">
        <v>232</v>
      </c>
      <c r="Z472" s="161">
        <v>105000</v>
      </c>
      <c r="AA472" s="160">
        <v>2.9780000000000002</v>
      </c>
      <c r="AB472" s="163">
        <v>102.199</v>
      </c>
      <c r="AD472" s="161">
        <v>319.56700000000001</v>
      </c>
      <c r="AG472" s="158" t="s">
        <v>237</v>
      </c>
      <c r="AH472" s="162">
        <v>2.1000000000000001E-4</v>
      </c>
      <c r="AI472" s="162">
        <v>4.9255361152361699E-3</v>
      </c>
      <c r="AJ472" s="162">
        <v>9.09299276392359E-4</v>
      </c>
    </row>
    <row r="473" spans="1:36">
      <c r="A473" s="158">
        <v>559</v>
      </c>
      <c r="B473" s="158">
        <v>556</v>
      </c>
      <c r="C473" s="158" t="s">
        <v>3091</v>
      </c>
      <c r="D473" s="158" t="s">
        <v>3092</v>
      </c>
      <c r="E473" s="158" t="s">
        <v>125</v>
      </c>
      <c r="F473" s="158" t="s">
        <v>3093</v>
      </c>
      <c r="G473" s="158" t="s">
        <v>3094</v>
      </c>
      <c r="H473" s="158" t="s">
        <v>38</v>
      </c>
      <c r="I473" s="158" t="s">
        <v>296</v>
      </c>
      <c r="J473" s="158" t="s">
        <v>129</v>
      </c>
      <c r="K473" s="158" t="s">
        <v>957</v>
      </c>
      <c r="L473" s="158" t="s">
        <v>40</v>
      </c>
      <c r="M473" s="158" t="s">
        <v>1023</v>
      </c>
      <c r="N473" s="158" t="s">
        <v>1203</v>
      </c>
      <c r="O473" s="158" t="s">
        <v>45</v>
      </c>
      <c r="P473" s="158" t="s">
        <v>282</v>
      </c>
      <c r="Q473" s="158" t="s">
        <v>282</v>
      </c>
      <c r="R473" s="158" t="s">
        <v>282</v>
      </c>
      <c r="S473" s="158" t="s">
        <v>133</v>
      </c>
      <c r="T473" s="158" t="s">
        <v>3095</v>
      </c>
      <c r="U473" s="158" t="s">
        <v>3096</v>
      </c>
      <c r="V473" s="162">
        <v>1.6250000000000001E-2</v>
      </c>
      <c r="W473" s="162">
        <v>5.1900000000000002E-2</v>
      </c>
      <c r="X473" s="158" t="s">
        <v>232</v>
      </c>
      <c r="Z473" s="161">
        <v>30000</v>
      </c>
      <c r="AA473" s="160">
        <v>3.3944999999999999</v>
      </c>
      <c r="AB473" s="163">
        <v>94.867000000000004</v>
      </c>
      <c r="AD473" s="161">
        <v>96.608000000000004</v>
      </c>
      <c r="AG473" s="158" t="s">
        <v>237</v>
      </c>
      <c r="AH473" s="162">
        <v>8.7000000000000001E-5</v>
      </c>
      <c r="AI473" s="162">
        <v>1.4890265870050299E-3</v>
      </c>
      <c r="AJ473" s="162">
        <v>2.7488800536949E-4</v>
      </c>
    </row>
    <row r="474" spans="1:36">
      <c r="A474" s="158">
        <v>559</v>
      </c>
      <c r="B474" s="158">
        <v>556</v>
      </c>
      <c r="C474" s="158" t="s">
        <v>3097</v>
      </c>
      <c r="D474" s="158" t="s">
        <v>3098</v>
      </c>
      <c r="E474" s="158" t="s">
        <v>125</v>
      </c>
      <c r="F474" s="158" t="s">
        <v>3099</v>
      </c>
      <c r="G474" s="158" t="s">
        <v>3100</v>
      </c>
      <c r="H474" s="158" t="s">
        <v>38</v>
      </c>
      <c r="I474" s="158" t="s">
        <v>296</v>
      </c>
      <c r="J474" s="158" t="s">
        <v>129</v>
      </c>
      <c r="K474" s="158" t="s">
        <v>138</v>
      </c>
      <c r="L474" s="158" t="s">
        <v>40</v>
      </c>
      <c r="M474" s="158" t="s">
        <v>1006</v>
      </c>
      <c r="N474" s="158" t="s">
        <v>1147</v>
      </c>
      <c r="O474" s="158" t="s">
        <v>45</v>
      </c>
      <c r="P474" s="158" t="s">
        <v>299</v>
      </c>
      <c r="Q474" s="158" t="s">
        <v>300</v>
      </c>
      <c r="R474" s="158" t="s">
        <v>197</v>
      </c>
      <c r="S474" s="158" t="s">
        <v>140</v>
      </c>
      <c r="T474" s="158" t="s">
        <v>3101</v>
      </c>
      <c r="U474" s="158" t="s">
        <v>3102</v>
      </c>
      <c r="V474" s="162">
        <v>4.4999999999999998E-2</v>
      </c>
      <c r="W474" s="162">
        <v>4.5749999999999999E-2</v>
      </c>
      <c r="X474" s="158" t="s">
        <v>232</v>
      </c>
      <c r="Z474" s="161">
        <v>27000</v>
      </c>
      <c r="AA474" s="160">
        <v>2.9780000000000002</v>
      </c>
      <c r="AB474" s="163">
        <v>101.11499999999999</v>
      </c>
      <c r="AD474" s="161">
        <v>81.302999999999997</v>
      </c>
      <c r="AG474" s="158" t="s">
        <v>237</v>
      </c>
      <c r="AH474" s="162">
        <v>1.36E-4</v>
      </c>
      <c r="AI474" s="162">
        <v>1.2531282356131701E-3</v>
      </c>
      <c r="AJ474" s="162">
        <v>2.3133899969693999E-4</v>
      </c>
    </row>
    <row r="475" spans="1:36">
      <c r="A475" s="158">
        <v>559</v>
      </c>
      <c r="B475" s="158">
        <v>556</v>
      </c>
      <c r="C475" s="158" t="s">
        <v>3103</v>
      </c>
      <c r="D475" s="158" t="s">
        <v>3104</v>
      </c>
      <c r="E475" s="158" t="s">
        <v>125</v>
      </c>
      <c r="F475" s="158" t="s">
        <v>3105</v>
      </c>
      <c r="G475" s="158" t="s">
        <v>3106</v>
      </c>
      <c r="H475" s="158" t="s">
        <v>38</v>
      </c>
      <c r="I475" s="158" t="s">
        <v>296</v>
      </c>
      <c r="J475" s="158" t="s">
        <v>129</v>
      </c>
      <c r="K475" s="158" t="s">
        <v>138</v>
      </c>
      <c r="L475" s="158" t="s">
        <v>40</v>
      </c>
      <c r="M475" s="158" t="s">
        <v>1006</v>
      </c>
      <c r="N475" s="158" t="s">
        <v>1150</v>
      </c>
      <c r="O475" s="158" t="s">
        <v>45</v>
      </c>
      <c r="P475" s="158" t="s">
        <v>2415</v>
      </c>
      <c r="Q475" s="158" t="s">
        <v>300</v>
      </c>
      <c r="R475" s="158" t="s">
        <v>197</v>
      </c>
      <c r="S475" s="158" t="s">
        <v>140</v>
      </c>
      <c r="T475" s="158" t="s">
        <v>3107</v>
      </c>
      <c r="U475" s="158" t="s">
        <v>3108</v>
      </c>
      <c r="V475" s="162">
        <v>3.15E-2</v>
      </c>
      <c r="W475" s="162">
        <v>4.9329999999999999E-2</v>
      </c>
      <c r="X475" s="158" t="s">
        <v>232</v>
      </c>
      <c r="Z475" s="161">
        <v>30000</v>
      </c>
      <c r="AA475" s="160">
        <v>2.9780000000000002</v>
      </c>
      <c r="AB475" s="163">
        <v>92.432000000000002</v>
      </c>
      <c r="AD475" s="161">
        <v>82.578999999999994</v>
      </c>
      <c r="AG475" s="158" t="s">
        <v>237</v>
      </c>
      <c r="AH475" s="162">
        <v>4.0000000000000003E-5</v>
      </c>
      <c r="AI475" s="162">
        <v>1.27279539569508E-3</v>
      </c>
      <c r="AJ475" s="162">
        <v>2.3496973836432199E-4</v>
      </c>
    </row>
    <row r="476" spans="1:36">
      <c r="A476" s="158">
        <v>559</v>
      </c>
      <c r="B476" s="158">
        <v>556</v>
      </c>
      <c r="C476" s="158" t="s">
        <v>2957</v>
      </c>
      <c r="D476" s="158" t="s">
        <v>2958</v>
      </c>
      <c r="E476" s="158" t="s">
        <v>125</v>
      </c>
      <c r="F476" s="158" t="s">
        <v>2959</v>
      </c>
      <c r="G476" s="158" t="s">
        <v>2960</v>
      </c>
      <c r="H476" s="158" t="s">
        <v>38</v>
      </c>
      <c r="I476" s="158" t="s">
        <v>296</v>
      </c>
      <c r="J476" s="158" t="s">
        <v>129</v>
      </c>
      <c r="K476" s="158" t="s">
        <v>138</v>
      </c>
      <c r="L476" s="158" t="s">
        <v>40</v>
      </c>
      <c r="M476" s="158" t="s">
        <v>308</v>
      </c>
      <c r="N476" s="158" t="s">
        <v>1166</v>
      </c>
      <c r="O476" s="158" t="s">
        <v>45</v>
      </c>
      <c r="P476" s="158" t="s">
        <v>299</v>
      </c>
      <c r="Q476" s="158" t="s">
        <v>300</v>
      </c>
      <c r="R476" s="158" t="s">
        <v>197</v>
      </c>
      <c r="S476" s="158" t="s">
        <v>140</v>
      </c>
      <c r="T476" s="158" t="s">
        <v>2961</v>
      </c>
      <c r="U476" s="158" t="s">
        <v>2962</v>
      </c>
      <c r="V476" s="162">
        <v>6.8750000000000006E-2</v>
      </c>
      <c r="W476" s="162">
        <v>6.3030000000000003E-2</v>
      </c>
      <c r="X476" s="158" t="s">
        <v>232</v>
      </c>
      <c r="Z476" s="161">
        <v>35000</v>
      </c>
      <c r="AA476" s="160">
        <v>2.9780000000000002</v>
      </c>
      <c r="AB476" s="163">
        <v>105.143</v>
      </c>
      <c r="AD476" s="161">
        <v>109.59</v>
      </c>
      <c r="AG476" s="158" t="s">
        <v>237</v>
      </c>
      <c r="AH476" s="162">
        <v>3.4999999999999997E-5</v>
      </c>
      <c r="AI476" s="162">
        <v>1.6891289119118601E-3</v>
      </c>
      <c r="AJ476" s="162">
        <v>3.1182873526879398E-4</v>
      </c>
    </row>
    <row r="477" spans="1:36">
      <c r="A477" s="158">
        <v>559</v>
      </c>
      <c r="B477" s="158">
        <v>556</v>
      </c>
      <c r="C477" s="158" t="s">
        <v>3109</v>
      </c>
      <c r="D477" s="158" t="s">
        <v>3110</v>
      </c>
      <c r="E477" s="158" t="s">
        <v>125</v>
      </c>
      <c r="F477" s="158" t="s">
        <v>3111</v>
      </c>
      <c r="G477" s="158" t="s">
        <v>3112</v>
      </c>
      <c r="H477" s="158" t="s">
        <v>38</v>
      </c>
      <c r="I477" s="158" t="s">
        <v>296</v>
      </c>
      <c r="J477" s="158" t="s">
        <v>129</v>
      </c>
      <c r="K477" s="158" t="s">
        <v>138</v>
      </c>
      <c r="L477" s="158" t="s">
        <v>40</v>
      </c>
      <c r="M477" s="158" t="s">
        <v>1006</v>
      </c>
      <c r="N477" s="158" t="s">
        <v>1150</v>
      </c>
      <c r="O477" s="158" t="s">
        <v>45</v>
      </c>
      <c r="P477" s="158" t="s">
        <v>2558</v>
      </c>
      <c r="Q477" s="158" t="s">
        <v>300</v>
      </c>
      <c r="R477" s="158" t="s">
        <v>197</v>
      </c>
      <c r="S477" s="158" t="s">
        <v>140</v>
      </c>
      <c r="T477" s="158" t="s">
        <v>3113</v>
      </c>
      <c r="U477" s="158" t="s">
        <v>3114</v>
      </c>
      <c r="V477" s="162">
        <v>2.7E-2</v>
      </c>
      <c r="W477" s="162">
        <v>4.8030000000000003E-2</v>
      </c>
      <c r="X477" s="158" t="s">
        <v>232</v>
      </c>
      <c r="Z477" s="161">
        <v>30000</v>
      </c>
      <c r="AA477" s="160">
        <v>2.9780000000000002</v>
      </c>
      <c r="AB477" s="163">
        <v>93.384</v>
      </c>
      <c r="AD477" s="161">
        <v>83.429000000000002</v>
      </c>
      <c r="AG477" s="158" t="s">
        <v>237</v>
      </c>
      <c r="AH477" s="162">
        <v>3.1999999999999999E-5</v>
      </c>
      <c r="AI477" s="162">
        <v>1.28590930518948E-3</v>
      </c>
      <c r="AJ477" s="162">
        <v>2.37390686690545E-4</v>
      </c>
    </row>
    <row r="478" spans="1:36">
      <c r="A478" s="158">
        <v>559</v>
      </c>
      <c r="B478" s="158">
        <v>556</v>
      </c>
      <c r="C478" s="158" t="s">
        <v>2963</v>
      </c>
      <c r="D478" s="158" t="s">
        <v>2964</v>
      </c>
      <c r="E478" s="158" t="s">
        <v>125</v>
      </c>
      <c r="F478" s="158" t="s">
        <v>2965</v>
      </c>
      <c r="G478" s="158" t="s">
        <v>2966</v>
      </c>
      <c r="H478" s="158" t="s">
        <v>38</v>
      </c>
      <c r="I478" s="158" t="s">
        <v>296</v>
      </c>
      <c r="J478" s="158" t="s">
        <v>129</v>
      </c>
      <c r="K478" s="158" t="s">
        <v>961</v>
      </c>
      <c r="L478" s="158" t="s">
        <v>40</v>
      </c>
      <c r="M478" s="158" t="s">
        <v>308</v>
      </c>
      <c r="N478" s="158" t="s">
        <v>1192</v>
      </c>
      <c r="O478" s="158" t="s">
        <v>45</v>
      </c>
      <c r="P478" s="158" t="s">
        <v>2558</v>
      </c>
      <c r="Q478" s="158" t="s">
        <v>300</v>
      </c>
      <c r="R478" s="158" t="s">
        <v>197</v>
      </c>
      <c r="S478" s="158" t="s">
        <v>140</v>
      </c>
      <c r="T478" s="158" t="s">
        <v>2967</v>
      </c>
      <c r="U478" s="158" t="s">
        <v>2968</v>
      </c>
      <c r="V478" s="162">
        <v>5.7000000000000002E-2</v>
      </c>
      <c r="W478" s="162">
        <v>4.623E-2</v>
      </c>
      <c r="X478" s="158" t="s">
        <v>232</v>
      </c>
      <c r="Z478" s="161">
        <v>60000</v>
      </c>
      <c r="AA478" s="160">
        <v>2.9780000000000002</v>
      </c>
      <c r="AB478" s="163">
        <v>102.4</v>
      </c>
      <c r="AD478" s="161">
        <v>182.96799999999999</v>
      </c>
      <c r="AG478" s="158" t="s">
        <v>237</v>
      </c>
      <c r="AH478" s="162">
        <v>6.0000000000000002E-5</v>
      </c>
      <c r="AI478" s="162">
        <v>2.8201140059905898E-3</v>
      </c>
      <c r="AJ478" s="162">
        <v>5.2061898745579403E-4</v>
      </c>
    </row>
    <row r="479" spans="1:36">
      <c r="A479" s="158">
        <v>559</v>
      </c>
      <c r="B479" s="158">
        <v>556</v>
      </c>
      <c r="C479" s="158" t="s">
        <v>2963</v>
      </c>
      <c r="D479" s="158" t="s">
        <v>2964</v>
      </c>
      <c r="E479" s="158" t="s">
        <v>125</v>
      </c>
      <c r="F479" s="158" t="s">
        <v>2969</v>
      </c>
      <c r="G479" s="158" t="s">
        <v>2970</v>
      </c>
      <c r="H479" s="158" t="s">
        <v>38</v>
      </c>
      <c r="I479" s="158" t="s">
        <v>296</v>
      </c>
      <c r="J479" s="158" t="s">
        <v>129</v>
      </c>
      <c r="K479" s="158" t="s">
        <v>138</v>
      </c>
      <c r="L479" s="158" t="s">
        <v>40</v>
      </c>
      <c r="M479" s="158" t="s">
        <v>308</v>
      </c>
      <c r="N479" s="158" t="s">
        <v>1192</v>
      </c>
      <c r="O479" s="158" t="s">
        <v>45</v>
      </c>
      <c r="P479" s="158" t="s">
        <v>2558</v>
      </c>
      <c r="Q479" s="158" t="s">
        <v>300</v>
      </c>
      <c r="R479" s="158" t="s">
        <v>197</v>
      </c>
      <c r="S479" s="158" t="s">
        <v>140</v>
      </c>
      <c r="T479" s="158" t="s">
        <v>2967</v>
      </c>
      <c r="U479" s="158" t="s">
        <v>2968</v>
      </c>
      <c r="V479" s="162">
        <v>5.7000000000000002E-2</v>
      </c>
      <c r="W479" s="162">
        <v>4.65E-2</v>
      </c>
      <c r="X479" s="158" t="s">
        <v>232</v>
      </c>
      <c r="Z479" s="161">
        <v>25000</v>
      </c>
      <c r="AA479" s="160">
        <v>2.9780000000000002</v>
      </c>
      <c r="AB479" s="163">
        <v>102.44499999999999</v>
      </c>
      <c r="AD479" s="161">
        <v>76.27</v>
      </c>
      <c r="AG479" s="158" t="s">
        <v>237</v>
      </c>
      <c r="AH479" s="162">
        <v>2.5000000000000001E-5</v>
      </c>
      <c r="AI479" s="162">
        <v>1.1755638801035199E-3</v>
      </c>
      <c r="AJ479" s="162">
        <v>2.17019906163022E-4</v>
      </c>
    </row>
    <row r="480" spans="1:36">
      <c r="A480" s="158">
        <v>559</v>
      </c>
      <c r="B480" s="158">
        <v>556</v>
      </c>
      <c r="C480" s="158" t="s">
        <v>2971</v>
      </c>
      <c r="D480" s="158" t="s">
        <v>2972</v>
      </c>
      <c r="E480" s="158" t="s">
        <v>125</v>
      </c>
      <c r="F480" s="158" t="s">
        <v>2973</v>
      </c>
      <c r="G480" s="158" t="s">
        <v>2974</v>
      </c>
      <c r="H480" s="158" t="s">
        <v>38</v>
      </c>
      <c r="I480" s="158" t="s">
        <v>296</v>
      </c>
      <c r="J480" s="158" t="s">
        <v>129</v>
      </c>
      <c r="K480" s="158" t="s">
        <v>545</v>
      </c>
      <c r="L480" s="158" t="s">
        <v>40</v>
      </c>
      <c r="M480" s="158" t="s">
        <v>1023</v>
      </c>
      <c r="N480" s="158" t="s">
        <v>297</v>
      </c>
      <c r="O480" s="158" t="s">
        <v>45</v>
      </c>
      <c r="P480" s="158" t="s">
        <v>299</v>
      </c>
      <c r="Q480" s="158" t="s">
        <v>300</v>
      </c>
      <c r="R480" s="158" t="s">
        <v>197</v>
      </c>
      <c r="S480" s="158" t="s">
        <v>133</v>
      </c>
      <c r="T480" s="158" t="s">
        <v>2975</v>
      </c>
      <c r="U480" s="158" t="s">
        <v>2976</v>
      </c>
      <c r="V480" s="162">
        <v>5.6250000000000001E-2</v>
      </c>
      <c r="W480" s="162">
        <v>5.8680000000000003E-2</v>
      </c>
      <c r="X480" s="158" t="s">
        <v>232</v>
      </c>
      <c r="Z480" s="161">
        <v>25000</v>
      </c>
      <c r="AA480" s="160">
        <v>3.3944999999999999</v>
      </c>
      <c r="AB480" s="163">
        <v>100.054</v>
      </c>
      <c r="AD480" s="161">
        <v>84.908000000000001</v>
      </c>
      <c r="AG480" s="158" t="s">
        <v>237</v>
      </c>
      <c r="AH480" s="162">
        <v>6.3E-5</v>
      </c>
      <c r="AI480" s="162">
        <v>1.30870660033749E-3</v>
      </c>
      <c r="AJ480" s="162">
        <v>2.4159927708493199E-4</v>
      </c>
    </row>
    <row r="481" spans="1:36">
      <c r="A481" s="158">
        <v>559</v>
      </c>
      <c r="B481" s="158">
        <v>556</v>
      </c>
      <c r="C481" s="158" t="s">
        <v>2977</v>
      </c>
      <c r="D481" s="158" t="s">
        <v>2978</v>
      </c>
      <c r="E481" s="158" t="s">
        <v>125</v>
      </c>
      <c r="F481" s="158" t="s">
        <v>2979</v>
      </c>
      <c r="G481" s="158" t="s">
        <v>2980</v>
      </c>
      <c r="H481" s="158" t="s">
        <v>38</v>
      </c>
      <c r="I481" s="158" t="s">
        <v>296</v>
      </c>
      <c r="J481" s="158" t="s">
        <v>129</v>
      </c>
      <c r="K481" s="158" t="s">
        <v>138</v>
      </c>
      <c r="L481" s="158" t="s">
        <v>40</v>
      </c>
      <c r="M481" s="158" t="s">
        <v>308</v>
      </c>
      <c r="N481" s="158" t="s">
        <v>1172</v>
      </c>
      <c r="O481" s="158" t="s">
        <v>45</v>
      </c>
      <c r="P481" s="158" t="s">
        <v>2981</v>
      </c>
      <c r="Q481" s="158" t="s">
        <v>1083</v>
      </c>
      <c r="R481" s="158" t="s">
        <v>197</v>
      </c>
      <c r="S481" s="158" t="s">
        <v>140</v>
      </c>
      <c r="T481" s="158" t="s">
        <v>2982</v>
      </c>
      <c r="U481" s="158" t="s">
        <v>2983</v>
      </c>
      <c r="V481" s="162">
        <v>5.8000000000000003E-2</v>
      </c>
      <c r="W481" s="162">
        <v>6.1559999999999997E-2</v>
      </c>
      <c r="X481" s="158" t="s">
        <v>232</v>
      </c>
      <c r="Z481" s="161">
        <v>15000</v>
      </c>
      <c r="AA481" s="160">
        <v>2.9780000000000002</v>
      </c>
      <c r="AB481" s="163">
        <v>100.477</v>
      </c>
      <c r="AD481" s="161">
        <v>44.883000000000003</v>
      </c>
      <c r="AG481" s="158" t="s">
        <v>237</v>
      </c>
      <c r="AH481" s="162">
        <v>3.0000000000000001E-5</v>
      </c>
      <c r="AI481" s="162">
        <v>6.9178968792246601E-4</v>
      </c>
      <c r="AJ481" s="162">
        <v>1.27710740095433E-4</v>
      </c>
    </row>
    <row r="482" spans="1:36">
      <c r="A482" s="158">
        <v>559</v>
      </c>
      <c r="B482" s="158">
        <v>556</v>
      </c>
      <c r="C482" s="158" t="s">
        <v>2977</v>
      </c>
      <c r="D482" s="158" t="s">
        <v>2978</v>
      </c>
      <c r="E482" s="158" t="s">
        <v>125</v>
      </c>
      <c r="F482" s="158" t="s">
        <v>2984</v>
      </c>
      <c r="G482" s="158" t="s">
        <v>2985</v>
      </c>
      <c r="H482" s="158" t="s">
        <v>38</v>
      </c>
      <c r="I482" s="158" t="s">
        <v>296</v>
      </c>
      <c r="J482" s="158" t="s">
        <v>129</v>
      </c>
      <c r="K482" s="158" t="s">
        <v>138</v>
      </c>
      <c r="L482" s="158" t="s">
        <v>40</v>
      </c>
      <c r="M482" s="158" t="s">
        <v>308</v>
      </c>
      <c r="N482" s="158" t="s">
        <v>1172</v>
      </c>
      <c r="O482" s="158" t="s">
        <v>45</v>
      </c>
      <c r="P482" s="158" t="s">
        <v>2937</v>
      </c>
      <c r="Q482" s="158" t="s">
        <v>300</v>
      </c>
      <c r="R482" s="158" t="s">
        <v>197</v>
      </c>
      <c r="S482" s="158" t="s">
        <v>140</v>
      </c>
      <c r="T482" s="158" t="s">
        <v>2986</v>
      </c>
      <c r="U482" s="158" t="s">
        <v>2987</v>
      </c>
      <c r="V482" s="162">
        <v>5.8749999999999997E-2</v>
      </c>
      <c r="W482" s="162">
        <v>6.5129999999999993E-2</v>
      </c>
      <c r="X482" s="158" t="s">
        <v>232</v>
      </c>
      <c r="Z482" s="161">
        <v>13000</v>
      </c>
      <c r="AA482" s="160">
        <v>2.9780000000000002</v>
      </c>
      <c r="AB482" s="163">
        <v>99.882000000000005</v>
      </c>
      <c r="AD482" s="161">
        <v>38.667999999999999</v>
      </c>
      <c r="AG482" s="158" t="s">
        <v>237</v>
      </c>
      <c r="AH482" s="162">
        <v>2.5999999999999998E-5</v>
      </c>
      <c r="AI482" s="162">
        <v>5.9599975600150797E-4</v>
      </c>
      <c r="AJ482" s="162">
        <v>1.1002703750071E-4</v>
      </c>
    </row>
    <row r="483" spans="1:36">
      <c r="A483" s="158">
        <v>559</v>
      </c>
      <c r="B483" s="158">
        <v>556</v>
      </c>
      <c r="C483" s="158" t="s">
        <v>2988</v>
      </c>
      <c r="D483" s="158" t="s">
        <v>2989</v>
      </c>
      <c r="E483" s="158" t="s">
        <v>125</v>
      </c>
      <c r="F483" s="158" t="s">
        <v>2990</v>
      </c>
      <c r="G483" s="158" t="s">
        <v>2991</v>
      </c>
      <c r="H483" s="158" t="s">
        <v>38</v>
      </c>
      <c r="I483" s="158" t="s">
        <v>296</v>
      </c>
      <c r="J483" s="158" t="s">
        <v>129</v>
      </c>
      <c r="K483" s="158" t="s">
        <v>544</v>
      </c>
      <c r="L483" s="158" t="s">
        <v>40</v>
      </c>
      <c r="M483" s="158" t="s">
        <v>1023</v>
      </c>
      <c r="N483" s="158" t="s">
        <v>1203</v>
      </c>
      <c r="O483" s="158" t="s">
        <v>45</v>
      </c>
      <c r="P483" s="158" t="s">
        <v>2415</v>
      </c>
      <c r="Q483" s="158" t="s">
        <v>300</v>
      </c>
      <c r="R483" s="158" t="s">
        <v>197</v>
      </c>
      <c r="S483" s="158" t="s">
        <v>133</v>
      </c>
      <c r="T483" s="158" t="s">
        <v>2992</v>
      </c>
      <c r="U483" s="158" t="s">
        <v>2993</v>
      </c>
      <c r="V483" s="162">
        <v>1.25E-3</v>
      </c>
      <c r="W483" s="162">
        <v>3.3590000000000002E-2</v>
      </c>
      <c r="X483" s="158" t="s">
        <v>232</v>
      </c>
      <c r="Z483" s="161">
        <v>50000</v>
      </c>
      <c r="AA483" s="160">
        <v>3.3944999999999999</v>
      </c>
      <c r="AB483" s="163">
        <v>95.302999999999997</v>
      </c>
      <c r="AD483" s="161">
        <v>161.75299999999999</v>
      </c>
      <c r="AG483" s="158" t="s">
        <v>237</v>
      </c>
      <c r="AH483" s="162">
        <v>5.0000000000000002E-5</v>
      </c>
      <c r="AI483" s="162">
        <v>2.49312962861127E-3</v>
      </c>
      <c r="AJ483" s="162">
        <v>4.6025466349461098E-4</v>
      </c>
    </row>
    <row r="484" spans="1:36">
      <c r="A484" s="158">
        <v>559</v>
      </c>
      <c r="B484" s="158">
        <v>556</v>
      </c>
      <c r="C484" s="158" t="s">
        <v>749</v>
      </c>
      <c r="D484" s="158" t="s">
        <v>750</v>
      </c>
      <c r="E484" s="158" t="s">
        <v>35</v>
      </c>
      <c r="F484" s="158" t="s">
        <v>2994</v>
      </c>
      <c r="G484" s="158" t="s">
        <v>2995</v>
      </c>
      <c r="H484" s="158" t="s">
        <v>38</v>
      </c>
      <c r="I484" s="158" t="s">
        <v>296</v>
      </c>
      <c r="J484" s="158" t="s">
        <v>129</v>
      </c>
      <c r="K484" s="158" t="s">
        <v>39</v>
      </c>
      <c r="L484" s="158" t="s">
        <v>40</v>
      </c>
      <c r="M484" s="158" t="s">
        <v>308</v>
      </c>
      <c r="N484" s="158" t="s">
        <v>1171</v>
      </c>
      <c r="O484" s="158" t="s">
        <v>45</v>
      </c>
      <c r="P484" s="158" t="s">
        <v>2558</v>
      </c>
      <c r="Q484" s="158" t="s">
        <v>300</v>
      </c>
      <c r="R484" s="158" t="s">
        <v>197</v>
      </c>
      <c r="S484" s="158" t="s">
        <v>140</v>
      </c>
      <c r="T484" s="158" t="s">
        <v>2996</v>
      </c>
      <c r="U484" s="158" t="s">
        <v>2997</v>
      </c>
      <c r="V484" s="162">
        <v>5.2519999999999997E-2</v>
      </c>
      <c r="W484" s="162">
        <v>5.5440000000000003E-2</v>
      </c>
      <c r="X484" s="158" t="s">
        <v>232</v>
      </c>
      <c r="Z484" s="161">
        <v>25000</v>
      </c>
      <c r="AA484" s="160">
        <v>2.9780000000000002</v>
      </c>
      <c r="AB484" s="163">
        <v>98.882999999999996</v>
      </c>
      <c r="AD484" s="161">
        <v>73.617999999999995</v>
      </c>
      <c r="AG484" s="158" t="s">
        <v>237</v>
      </c>
      <c r="AH484" s="162">
        <v>2.5000000000000001E-5</v>
      </c>
      <c r="AI484" s="162">
        <v>1.1346915166462199E-3</v>
      </c>
      <c r="AJ484" s="162">
        <v>2.09474491887972E-4</v>
      </c>
    </row>
    <row r="485" spans="1:36">
      <c r="A485" s="158">
        <v>559</v>
      </c>
      <c r="B485" s="158">
        <v>556</v>
      </c>
      <c r="C485" s="158" t="s">
        <v>2926</v>
      </c>
      <c r="D485" s="158" t="s">
        <v>2927</v>
      </c>
      <c r="E485" s="158" t="s">
        <v>125</v>
      </c>
      <c r="F485" s="158" t="s">
        <v>2998</v>
      </c>
      <c r="G485" s="158" t="s">
        <v>2999</v>
      </c>
      <c r="H485" s="158" t="s">
        <v>38</v>
      </c>
      <c r="I485" s="158" t="s">
        <v>296</v>
      </c>
      <c r="J485" s="158" t="s">
        <v>129</v>
      </c>
      <c r="K485" s="158" t="s">
        <v>545</v>
      </c>
      <c r="L485" s="158" t="s">
        <v>40</v>
      </c>
      <c r="M485" s="158" t="s">
        <v>308</v>
      </c>
      <c r="N485" s="158" t="s">
        <v>1122</v>
      </c>
      <c r="O485" s="158" t="s">
        <v>45</v>
      </c>
      <c r="P485" s="158" t="s">
        <v>2930</v>
      </c>
      <c r="Q485" s="158" t="s">
        <v>1083</v>
      </c>
      <c r="R485" s="158" t="s">
        <v>197</v>
      </c>
      <c r="S485" s="158" t="s">
        <v>133</v>
      </c>
      <c r="T485" s="158" t="s">
        <v>3000</v>
      </c>
      <c r="U485" s="158" t="s">
        <v>3001</v>
      </c>
      <c r="V485" s="162">
        <v>5.5E-2</v>
      </c>
      <c r="W485" s="162">
        <v>5.6829999999999999E-2</v>
      </c>
      <c r="X485" s="158" t="s">
        <v>232</v>
      </c>
      <c r="Z485" s="161">
        <v>52000</v>
      </c>
      <c r="AA485" s="160">
        <v>3.3944999999999999</v>
      </c>
      <c r="AB485" s="163">
        <v>100.85</v>
      </c>
      <c r="AD485" s="161">
        <v>178.01400000000001</v>
      </c>
      <c r="AG485" s="158" t="s">
        <v>237</v>
      </c>
      <c r="AH485" s="162">
        <v>1.16E-4</v>
      </c>
      <c r="AI485" s="162">
        <v>2.74375503940404E-3</v>
      </c>
      <c r="AJ485" s="162">
        <v>5.0652241980533202E-4</v>
      </c>
    </row>
    <row r="486" spans="1:36">
      <c r="A486" s="158">
        <v>559</v>
      </c>
      <c r="B486" s="158">
        <v>556</v>
      </c>
      <c r="C486" s="158" t="s">
        <v>3002</v>
      </c>
      <c r="D486" s="158" t="s">
        <v>3003</v>
      </c>
      <c r="E486" s="158" t="s">
        <v>35</v>
      </c>
      <c r="F486" s="158" t="s">
        <v>3004</v>
      </c>
      <c r="G486" s="158" t="s">
        <v>3005</v>
      </c>
      <c r="H486" s="158" t="s">
        <v>38</v>
      </c>
      <c r="I486" s="158" t="s">
        <v>296</v>
      </c>
      <c r="J486" s="158" t="s">
        <v>39</v>
      </c>
      <c r="K486" s="158" t="s">
        <v>39</v>
      </c>
      <c r="L486" s="158" t="s">
        <v>40</v>
      </c>
      <c r="M486" s="158" t="s">
        <v>308</v>
      </c>
      <c r="N486" s="158" t="s">
        <v>1171</v>
      </c>
      <c r="O486" s="158" t="s">
        <v>45</v>
      </c>
      <c r="P486" s="158" t="s">
        <v>1969</v>
      </c>
      <c r="Q486" s="158" t="s">
        <v>1083</v>
      </c>
      <c r="R486" s="158" t="s">
        <v>197</v>
      </c>
      <c r="S486" s="158" t="s">
        <v>140</v>
      </c>
      <c r="T486" s="158" t="s">
        <v>3006</v>
      </c>
      <c r="U486" s="158" t="s">
        <v>3007</v>
      </c>
      <c r="V486" s="162">
        <v>5.3749999999999999E-2</v>
      </c>
      <c r="W486" s="162">
        <v>5.2789999999999997E-2</v>
      </c>
      <c r="X486" s="158" t="s">
        <v>232</v>
      </c>
      <c r="Z486" s="161">
        <v>100000</v>
      </c>
      <c r="AA486" s="160">
        <v>2.9780000000000002</v>
      </c>
      <c r="AB486" s="163">
        <v>102.46299999999999</v>
      </c>
      <c r="AD486" s="161">
        <v>305.13600000000002</v>
      </c>
      <c r="AG486" s="158" t="s">
        <v>237</v>
      </c>
      <c r="AH486" s="162">
        <v>1.25E-4</v>
      </c>
      <c r="AI486" s="162">
        <v>4.7031034103677599E-3</v>
      </c>
      <c r="AJ486" s="162">
        <v>8.6823615293718905E-4</v>
      </c>
    </row>
    <row r="487" spans="1:36">
      <c r="A487" s="158">
        <v>559</v>
      </c>
      <c r="B487" s="158">
        <v>556</v>
      </c>
      <c r="C487" s="158" t="s">
        <v>3008</v>
      </c>
      <c r="D487" s="158" t="s">
        <v>3009</v>
      </c>
      <c r="E487" s="158" t="s">
        <v>125</v>
      </c>
      <c r="F487" s="158" t="s">
        <v>3010</v>
      </c>
      <c r="G487" s="158" t="s">
        <v>3011</v>
      </c>
      <c r="H487" s="158" t="s">
        <v>38</v>
      </c>
      <c r="I487" s="158" t="s">
        <v>296</v>
      </c>
      <c r="J487" s="158" t="s">
        <v>129</v>
      </c>
      <c r="K487" s="158" t="s">
        <v>138</v>
      </c>
      <c r="L487" s="158" t="s">
        <v>40</v>
      </c>
      <c r="M487" s="158" t="s">
        <v>308</v>
      </c>
      <c r="N487" s="158" t="s">
        <v>1165</v>
      </c>
      <c r="O487" s="158" t="s">
        <v>45</v>
      </c>
      <c r="P487" s="158" t="s">
        <v>2937</v>
      </c>
      <c r="Q487" s="158" t="s">
        <v>300</v>
      </c>
      <c r="R487" s="158" t="s">
        <v>197</v>
      </c>
      <c r="S487" s="158" t="s">
        <v>140</v>
      </c>
      <c r="T487" s="158" t="s">
        <v>3012</v>
      </c>
      <c r="U487" s="158" t="s">
        <v>2950</v>
      </c>
      <c r="V487" s="162">
        <v>5.7000000000000002E-2</v>
      </c>
      <c r="W487" s="162">
        <v>4.727E-2</v>
      </c>
      <c r="X487" s="158" t="s">
        <v>232</v>
      </c>
      <c r="Z487" s="161">
        <v>30000</v>
      </c>
      <c r="AA487" s="160">
        <v>2.9780000000000002</v>
      </c>
      <c r="AB487" s="163">
        <v>102.294</v>
      </c>
      <c r="AD487" s="161">
        <v>91.388999999999996</v>
      </c>
      <c r="AG487" s="158" t="s">
        <v>237</v>
      </c>
      <c r="AH487" s="162">
        <v>0.12</v>
      </c>
      <c r="AI487" s="162">
        <v>1.4085927812633101E-3</v>
      </c>
      <c r="AJ487" s="162">
        <v>2.60039184926941E-4</v>
      </c>
    </row>
    <row r="488" spans="1:36">
      <c r="A488" s="158">
        <v>559</v>
      </c>
      <c r="B488" s="158">
        <v>556</v>
      </c>
      <c r="C488" s="158" t="s">
        <v>2933</v>
      </c>
      <c r="D488" s="158" t="s">
        <v>2934</v>
      </c>
      <c r="E488" s="158" t="s">
        <v>35</v>
      </c>
      <c r="F488" s="158" t="s">
        <v>3115</v>
      </c>
      <c r="G488" s="158" t="s">
        <v>3116</v>
      </c>
      <c r="H488" s="158" t="s">
        <v>38</v>
      </c>
      <c r="I488" s="158" t="s">
        <v>296</v>
      </c>
      <c r="J488" s="158" t="s">
        <v>129</v>
      </c>
      <c r="K488" s="158" t="s">
        <v>39</v>
      </c>
      <c r="L488" s="158" t="s">
        <v>40</v>
      </c>
      <c r="M488" s="158" t="s">
        <v>308</v>
      </c>
      <c r="N488" s="158" t="s">
        <v>1124</v>
      </c>
      <c r="O488" s="158" t="s">
        <v>45</v>
      </c>
      <c r="P488" s="158" t="s">
        <v>2937</v>
      </c>
      <c r="Q488" s="158" t="s">
        <v>300</v>
      </c>
      <c r="R488" s="158" t="s">
        <v>197</v>
      </c>
      <c r="S488" s="158" t="s">
        <v>140</v>
      </c>
      <c r="T488" s="158" t="s">
        <v>3117</v>
      </c>
      <c r="U488" s="158" t="s">
        <v>3118</v>
      </c>
      <c r="V488" s="162">
        <v>6.3750000000000001E-2</v>
      </c>
      <c r="W488" s="162">
        <v>6.0560000000000003E-2</v>
      </c>
      <c r="X488" s="158" t="s">
        <v>232</v>
      </c>
      <c r="Z488" s="161">
        <v>250000</v>
      </c>
      <c r="AA488" s="160">
        <v>2.9780000000000002</v>
      </c>
      <c r="AB488" s="163">
        <v>103.012</v>
      </c>
      <c r="AD488" s="161">
        <v>766.92600000000004</v>
      </c>
      <c r="AG488" s="158" t="s">
        <v>237</v>
      </c>
      <c r="AH488" s="162">
        <v>3.6099999999999999E-4</v>
      </c>
      <c r="AI488" s="162">
        <v>1.1820750400537899E-2</v>
      </c>
      <c r="AJ488" s="162">
        <v>2.1822192618535801E-3</v>
      </c>
    </row>
    <row r="489" spans="1:36">
      <c r="A489" s="158">
        <v>559</v>
      </c>
      <c r="B489" s="158">
        <v>556</v>
      </c>
      <c r="C489" s="158" t="s">
        <v>3119</v>
      </c>
      <c r="D489" s="158" t="s">
        <v>3120</v>
      </c>
      <c r="E489" s="158" t="s">
        <v>125</v>
      </c>
      <c r="F489" s="158" t="s">
        <v>3121</v>
      </c>
      <c r="G489" s="158" t="s">
        <v>3122</v>
      </c>
      <c r="H489" s="158" t="s">
        <v>38</v>
      </c>
      <c r="I489" s="158" t="s">
        <v>296</v>
      </c>
      <c r="J489" s="158" t="s">
        <v>129</v>
      </c>
      <c r="K489" s="158" t="s">
        <v>138</v>
      </c>
      <c r="L489" s="158" t="s">
        <v>40</v>
      </c>
      <c r="M489" s="158" t="s">
        <v>308</v>
      </c>
      <c r="N489" s="158" t="s">
        <v>1160</v>
      </c>
      <c r="O489" s="158" t="s">
        <v>45</v>
      </c>
      <c r="P489" s="158" t="s">
        <v>2415</v>
      </c>
      <c r="Q489" s="158" t="s">
        <v>300</v>
      </c>
      <c r="R489" s="158" t="s">
        <v>197</v>
      </c>
      <c r="S489" s="158" t="s">
        <v>140</v>
      </c>
      <c r="T489" s="158" t="s">
        <v>3123</v>
      </c>
      <c r="U489" s="158" t="s">
        <v>3124</v>
      </c>
      <c r="V489" s="162">
        <v>3.7499999999999999E-2</v>
      </c>
      <c r="W489" s="162">
        <v>4.6580000000000003E-2</v>
      </c>
      <c r="X489" s="158" t="s">
        <v>232</v>
      </c>
      <c r="Z489" s="161">
        <v>30000</v>
      </c>
      <c r="AA489" s="160">
        <v>2.9780000000000002</v>
      </c>
      <c r="AB489" s="163">
        <v>97.391999999999996</v>
      </c>
      <c r="AD489" s="161">
        <v>87.01</v>
      </c>
      <c r="AG489" s="158" t="s">
        <v>237</v>
      </c>
      <c r="AH489" s="162">
        <v>4.1E-5</v>
      </c>
      <c r="AI489" s="162">
        <v>1.3410997329793999E-3</v>
      </c>
      <c r="AJ489" s="162">
        <v>2.4757934735185301E-4</v>
      </c>
    </row>
    <row r="490" spans="1:36">
      <c r="A490" s="158">
        <v>559</v>
      </c>
      <c r="B490" s="158">
        <v>556</v>
      </c>
      <c r="C490" s="158" t="s">
        <v>3125</v>
      </c>
      <c r="D490" s="158" t="s">
        <v>3126</v>
      </c>
      <c r="E490" s="158" t="s">
        <v>125</v>
      </c>
      <c r="F490" s="158" t="s">
        <v>3127</v>
      </c>
      <c r="G490" s="158" t="s">
        <v>3128</v>
      </c>
      <c r="H490" s="158" t="s">
        <v>38</v>
      </c>
      <c r="I490" s="158" t="s">
        <v>296</v>
      </c>
      <c r="J490" s="158" t="s">
        <v>129</v>
      </c>
      <c r="K490" s="158" t="s">
        <v>138</v>
      </c>
      <c r="L490" s="158" t="s">
        <v>40</v>
      </c>
      <c r="M490" s="158" t="s">
        <v>1006</v>
      </c>
      <c r="N490" s="158" t="s">
        <v>1152</v>
      </c>
      <c r="O490" s="158" t="s">
        <v>45</v>
      </c>
      <c r="P490" s="158" t="s">
        <v>2558</v>
      </c>
      <c r="Q490" s="158" t="s">
        <v>300</v>
      </c>
      <c r="R490" s="158" t="s">
        <v>197</v>
      </c>
      <c r="S490" s="158" t="s">
        <v>140</v>
      </c>
      <c r="T490" s="158" t="s">
        <v>3129</v>
      </c>
      <c r="U490" s="158" t="s">
        <v>2847</v>
      </c>
      <c r="V490" s="162">
        <v>3.5999999999999997E-2</v>
      </c>
      <c r="W490" s="162">
        <v>4.4380000000000003E-2</v>
      </c>
      <c r="X490" s="158" t="s">
        <v>232</v>
      </c>
      <c r="Z490" s="161">
        <v>30000</v>
      </c>
      <c r="AA490" s="160">
        <v>2.9780000000000002</v>
      </c>
      <c r="AB490" s="163">
        <v>96.676000000000002</v>
      </c>
      <c r="AC490" s="161">
        <v>0.54</v>
      </c>
      <c r="AD490" s="161">
        <v>87.977999999999994</v>
      </c>
      <c r="AG490" s="158" t="s">
        <v>237</v>
      </c>
      <c r="AH490" s="162">
        <v>3.0000000000000001E-5</v>
      </c>
      <c r="AI490" s="162">
        <v>1.35602538507027E-3</v>
      </c>
      <c r="AJ490" s="162">
        <v>2.5033476002742598E-4</v>
      </c>
    </row>
    <row r="491" spans="1:36">
      <c r="A491" s="158">
        <v>559</v>
      </c>
      <c r="B491" s="158">
        <v>556</v>
      </c>
      <c r="C491" s="158" t="s">
        <v>3013</v>
      </c>
      <c r="D491" s="158" t="s">
        <v>3014</v>
      </c>
      <c r="E491" s="158" t="s">
        <v>35</v>
      </c>
      <c r="F491" s="158" t="s">
        <v>3015</v>
      </c>
      <c r="G491" s="158" t="s">
        <v>3016</v>
      </c>
      <c r="H491" s="158" t="s">
        <v>38</v>
      </c>
      <c r="I491" s="158" t="s">
        <v>296</v>
      </c>
      <c r="J491" s="158" t="s">
        <v>129</v>
      </c>
      <c r="K491" s="158" t="s">
        <v>39</v>
      </c>
      <c r="L491" s="158" t="s">
        <v>40</v>
      </c>
      <c r="M491" s="158" t="s">
        <v>308</v>
      </c>
      <c r="N491" s="158" t="s">
        <v>1171</v>
      </c>
      <c r="O491" s="158" t="s">
        <v>45</v>
      </c>
      <c r="P491" s="158" t="s">
        <v>2558</v>
      </c>
      <c r="Q491" s="158" t="s">
        <v>300</v>
      </c>
      <c r="R491" s="158" t="s">
        <v>197</v>
      </c>
      <c r="S491" s="158" t="s">
        <v>140</v>
      </c>
      <c r="T491" s="158" t="s">
        <v>3017</v>
      </c>
      <c r="U491" s="158" t="s">
        <v>3018</v>
      </c>
      <c r="V491" s="162">
        <v>5.049E-2</v>
      </c>
      <c r="W491" s="162">
        <v>5.2109999999999997E-2</v>
      </c>
      <c r="X491" s="158" t="s">
        <v>232</v>
      </c>
      <c r="Z491" s="161">
        <v>200000</v>
      </c>
      <c r="AA491" s="160">
        <v>2.9780000000000002</v>
      </c>
      <c r="AB491" s="163">
        <v>101.11</v>
      </c>
      <c r="AD491" s="161">
        <v>602.21</v>
      </c>
      <c r="AG491" s="158" t="s">
        <v>237</v>
      </c>
      <c r="AH491" s="162">
        <v>2.8600000000000001E-4</v>
      </c>
      <c r="AI491" s="162">
        <v>9.2819540110874992E-3</v>
      </c>
      <c r="AJ491" s="162">
        <v>1.7135340942240401E-3</v>
      </c>
    </row>
    <row r="492" spans="1:36">
      <c r="A492" s="158">
        <v>559</v>
      </c>
      <c r="B492" s="158">
        <v>556</v>
      </c>
      <c r="C492" s="158" t="s">
        <v>3019</v>
      </c>
      <c r="D492" s="158" t="s">
        <v>3020</v>
      </c>
      <c r="E492" s="158" t="s">
        <v>277</v>
      </c>
      <c r="F492" s="158" t="s">
        <v>3021</v>
      </c>
      <c r="G492" s="158" t="s">
        <v>3022</v>
      </c>
      <c r="H492" s="158" t="s">
        <v>38</v>
      </c>
      <c r="I492" s="158" t="s">
        <v>296</v>
      </c>
      <c r="J492" s="158" t="s">
        <v>129</v>
      </c>
      <c r="K492" s="158" t="s">
        <v>138</v>
      </c>
      <c r="L492" s="158" t="s">
        <v>40</v>
      </c>
      <c r="M492" s="158" t="s">
        <v>308</v>
      </c>
      <c r="N492" s="158" t="s">
        <v>1189</v>
      </c>
      <c r="O492" s="158" t="s">
        <v>45</v>
      </c>
      <c r="P492" s="158" t="s">
        <v>282</v>
      </c>
      <c r="Q492" s="158" t="s">
        <v>282</v>
      </c>
      <c r="R492" s="158" t="s">
        <v>197</v>
      </c>
      <c r="S492" s="158" t="s">
        <v>140</v>
      </c>
      <c r="T492" s="158" t="s">
        <v>3023</v>
      </c>
      <c r="U492" s="158" t="s">
        <v>3024</v>
      </c>
      <c r="V492" s="162">
        <v>1.4999999999999999E-2</v>
      </c>
      <c r="W492" s="162">
        <v>-7.7600000000000004E-3</v>
      </c>
      <c r="X492" s="158" t="s">
        <v>232</v>
      </c>
      <c r="Z492" s="161">
        <v>60000</v>
      </c>
      <c r="AA492" s="160">
        <v>2.9780000000000002</v>
      </c>
      <c r="AB492" s="163">
        <v>108.386</v>
      </c>
      <c r="AD492" s="161">
        <v>193.66399999999999</v>
      </c>
      <c r="AG492" s="158" t="s">
        <v>237</v>
      </c>
      <c r="AH492" s="162">
        <v>7.2999999999999999E-5</v>
      </c>
      <c r="AI492" s="162">
        <v>2.9849743569240498E-3</v>
      </c>
      <c r="AJ492" s="162">
        <v>5.5105372477218001E-4</v>
      </c>
    </row>
    <row r="493" spans="1:36">
      <c r="A493" s="158">
        <v>559</v>
      </c>
      <c r="B493" s="158">
        <v>556</v>
      </c>
      <c r="C493" s="158" t="s">
        <v>3130</v>
      </c>
      <c r="D493" s="158" t="s">
        <v>3131</v>
      </c>
      <c r="E493" s="158" t="s">
        <v>125</v>
      </c>
      <c r="F493" s="158" t="s">
        <v>3132</v>
      </c>
      <c r="G493" s="158" t="s">
        <v>3133</v>
      </c>
      <c r="H493" s="158" t="s">
        <v>38</v>
      </c>
      <c r="I493" s="158" t="s">
        <v>296</v>
      </c>
      <c r="J493" s="158" t="s">
        <v>129</v>
      </c>
      <c r="K493" s="158" t="s">
        <v>138</v>
      </c>
      <c r="L493" s="158" t="s">
        <v>40</v>
      </c>
      <c r="M493" s="158" t="s">
        <v>1006</v>
      </c>
      <c r="N493" s="158" t="s">
        <v>1179</v>
      </c>
      <c r="O493" s="158" t="s">
        <v>45</v>
      </c>
      <c r="P493" s="158" t="s">
        <v>2415</v>
      </c>
      <c r="Q493" s="158" t="s">
        <v>300</v>
      </c>
      <c r="R493" s="158" t="s">
        <v>197</v>
      </c>
      <c r="S493" s="158" t="s">
        <v>140</v>
      </c>
      <c r="T493" s="158" t="s">
        <v>3134</v>
      </c>
      <c r="U493" s="158" t="s">
        <v>3135</v>
      </c>
      <c r="V493" s="162">
        <v>3.2500000000000001E-2</v>
      </c>
      <c r="W493" s="162">
        <v>4.761E-2</v>
      </c>
      <c r="X493" s="158" t="s">
        <v>232</v>
      </c>
      <c r="Z493" s="161">
        <v>30000</v>
      </c>
      <c r="AA493" s="160">
        <v>2.9780000000000002</v>
      </c>
      <c r="AB493" s="163">
        <v>98.265000000000001</v>
      </c>
      <c r="AD493" s="161">
        <v>87.79</v>
      </c>
      <c r="AG493" s="158" t="s">
        <v>237</v>
      </c>
      <c r="AH493" s="162">
        <v>1.1E-5</v>
      </c>
      <c r="AI493" s="162">
        <v>1.3531266804545799E-3</v>
      </c>
      <c r="AJ493" s="162">
        <v>2.4979963249047198E-4</v>
      </c>
    </row>
    <row r="494" spans="1:36">
      <c r="A494" s="158">
        <v>559</v>
      </c>
      <c r="B494" s="158">
        <v>556</v>
      </c>
      <c r="C494" s="158" t="s">
        <v>317</v>
      </c>
      <c r="D494" s="158" t="s">
        <v>318</v>
      </c>
      <c r="E494" s="158" t="s">
        <v>125</v>
      </c>
      <c r="F494" s="158" t="s">
        <v>3025</v>
      </c>
      <c r="G494" s="158" t="s">
        <v>3026</v>
      </c>
      <c r="H494" s="158" t="s">
        <v>38</v>
      </c>
      <c r="I494" s="158" t="s">
        <v>1562</v>
      </c>
      <c r="J494" s="158" t="s">
        <v>129</v>
      </c>
      <c r="K494" s="158" t="s">
        <v>138</v>
      </c>
      <c r="L494" s="158" t="s">
        <v>40</v>
      </c>
      <c r="M494" s="158" t="s">
        <v>308</v>
      </c>
      <c r="N494" s="158" t="s">
        <v>1189</v>
      </c>
      <c r="O494" s="158" t="s">
        <v>45</v>
      </c>
      <c r="P494" s="158" t="s">
        <v>282</v>
      </c>
      <c r="Q494" s="158" t="s">
        <v>282</v>
      </c>
      <c r="R494" s="158" t="s">
        <v>282</v>
      </c>
      <c r="S494" s="158" t="s">
        <v>140</v>
      </c>
      <c r="T494" s="158" t="s">
        <v>3027</v>
      </c>
      <c r="U494" s="158" t="s">
        <v>3028</v>
      </c>
      <c r="V494" s="162">
        <v>2.5000000000000001E-2</v>
      </c>
      <c r="W494" s="162">
        <v>-0.19958999999999999</v>
      </c>
      <c r="X494" s="158" t="s">
        <v>232</v>
      </c>
      <c r="Z494" s="161">
        <v>115000</v>
      </c>
      <c r="AA494" s="160">
        <v>2.9780000000000002</v>
      </c>
      <c r="AB494" s="163">
        <v>139.506</v>
      </c>
      <c r="AD494" s="161">
        <v>477.76600000000002</v>
      </c>
      <c r="AG494" s="158" t="s">
        <v>237</v>
      </c>
      <c r="AH494" s="162">
        <v>6.0300000000000002E-4</v>
      </c>
      <c r="AI494" s="162">
        <v>7.3638744135623097E-3</v>
      </c>
      <c r="AJ494" s="162">
        <v>1.3594389562963001E-3</v>
      </c>
    </row>
    <row r="495" spans="1:36">
      <c r="A495" s="158">
        <v>559</v>
      </c>
      <c r="B495" s="158">
        <v>556</v>
      </c>
      <c r="C495" s="158" t="s">
        <v>749</v>
      </c>
      <c r="D495" s="158" t="s">
        <v>750</v>
      </c>
      <c r="E495" s="158" t="s">
        <v>35</v>
      </c>
      <c r="F495" s="158" t="s">
        <v>3029</v>
      </c>
      <c r="G495" s="158" t="s">
        <v>3030</v>
      </c>
      <c r="H495" s="158" t="s">
        <v>38</v>
      </c>
      <c r="I495" s="158" t="s">
        <v>296</v>
      </c>
      <c r="J495" s="158" t="s">
        <v>129</v>
      </c>
      <c r="K495" s="158" t="s">
        <v>39</v>
      </c>
      <c r="L495" s="158" t="s">
        <v>40</v>
      </c>
      <c r="M495" s="158" t="s">
        <v>308</v>
      </c>
      <c r="N495" s="158" t="s">
        <v>1171</v>
      </c>
      <c r="O495" s="158" t="s">
        <v>45</v>
      </c>
      <c r="P495" s="158" t="s">
        <v>2558</v>
      </c>
      <c r="Q495" s="158" t="s">
        <v>300</v>
      </c>
      <c r="R495" s="158" t="s">
        <v>197</v>
      </c>
      <c r="S495" s="158" t="s">
        <v>140</v>
      </c>
      <c r="T495" s="158" t="s">
        <v>3031</v>
      </c>
      <c r="U495" s="158" t="s">
        <v>3032</v>
      </c>
      <c r="V495" s="162">
        <v>4.7219999999999998E-2</v>
      </c>
      <c r="W495" s="162">
        <v>5.0659999999999997E-2</v>
      </c>
      <c r="X495" s="158" t="s">
        <v>232</v>
      </c>
      <c r="Z495" s="161">
        <v>25000</v>
      </c>
      <c r="AA495" s="160">
        <v>2.9780000000000002</v>
      </c>
      <c r="AB495" s="163">
        <v>98.605999999999995</v>
      </c>
      <c r="AD495" s="161">
        <v>73.412000000000006</v>
      </c>
      <c r="AG495" s="158" t="s">
        <v>237</v>
      </c>
      <c r="AH495" s="162">
        <v>2.5000000000000001E-5</v>
      </c>
      <c r="AI495" s="162">
        <v>1.13151291617788E-3</v>
      </c>
      <c r="AJ495" s="162">
        <v>2.0888769300188501E-4</v>
      </c>
    </row>
    <row r="496" spans="1:36">
      <c r="A496" s="158">
        <v>559</v>
      </c>
      <c r="B496" s="158">
        <v>556</v>
      </c>
      <c r="C496" s="158" t="s">
        <v>3033</v>
      </c>
      <c r="D496" s="158" t="s">
        <v>3034</v>
      </c>
      <c r="E496" s="158" t="s">
        <v>125</v>
      </c>
      <c r="F496" s="158" t="s">
        <v>3035</v>
      </c>
      <c r="G496" s="158" t="s">
        <v>3036</v>
      </c>
      <c r="H496" s="158" t="s">
        <v>38</v>
      </c>
      <c r="I496" s="158" t="s">
        <v>296</v>
      </c>
      <c r="J496" s="158" t="s">
        <v>129</v>
      </c>
      <c r="K496" s="158" t="s">
        <v>138</v>
      </c>
      <c r="L496" s="158" t="s">
        <v>40</v>
      </c>
      <c r="M496" s="158" t="s">
        <v>308</v>
      </c>
      <c r="N496" s="158" t="s">
        <v>1174</v>
      </c>
      <c r="O496" s="158" t="s">
        <v>45</v>
      </c>
      <c r="P496" s="158" t="s">
        <v>2937</v>
      </c>
      <c r="Q496" s="158" t="s">
        <v>300</v>
      </c>
      <c r="R496" s="158" t="s">
        <v>197</v>
      </c>
      <c r="S496" s="158" t="s">
        <v>140</v>
      </c>
      <c r="T496" s="158" t="s">
        <v>3037</v>
      </c>
      <c r="U496" s="158" t="s">
        <v>3038</v>
      </c>
      <c r="V496" s="162">
        <v>5.0259999999999999E-2</v>
      </c>
      <c r="W496" s="162">
        <v>4.9390000000000003E-2</v>
      </c>
      <c r="X496" s="158" t="s">
        <v>232</v>
      </c>
      <c r="Z496" s="161">
        <v>15000</v>
      </c>
      <c r="AA496" s="160">
        <v>2.9780000000000002</v>
      </c>
      <c r="AB496" s="163">
        <v>101.309</v>
      </c>
      <c r="AD496" s="161">
        <v>45.255000000000003</v>
      </c>
      <c r="AG496" s="158" t="s">
        <v>237</v>
      </c>
      <c r="AH496" s="162">
        <v>1.5E-5</v>
      </c>
      <c r="AI496" s="162">
        <v>6.9751487751519602E-4</v>
      </c>
      <c r="AJ496" s="162">
        <v>1.2876766275970401E-4</v>
      </c>
    </row>
    <row r="497" spans="1:36">
      <c r="A497" s="158">
        <v>559</v>
      </c>
      <c r="B497" s="158">
        <v>556</v>
      </c>
      <c r="C497" s="158" t="s">
        <v>3039</v>
      </c>
      <c r="D497" s="158" t="s">
        <v>3040</v>
      </c>
      <c r="E497" s="158" t="s">
        <v>35</v>
      </c>
      <c r="F497" s="158" t="s">
        <v>3136</v>
      </c>
      <c r="G497" s="158" t="s">
        <v>3137</v>
      </c>
      <c r="H497" s="158" t="s">
        <v>38</v>
      </c>
      <c r="I497" s="158" t="s">
        <v>296</v>
      </c>
      <c r="J497" s="158" t="s">
        <v>129</v>
      </c>
      <c r="K497" s="158" t="s">
        <v>138</v>
      </c>
      <c r="L497" s="158" t="s">
        <v>40</v>
      </c>
      <c r="M497" s="158" t="s">
        <v>308</v>
      </c>
      <c r="N497" s="158" t="s">
        <v>1169</v>
      </c>
      <c r="O497" s="158" t="s">
        <v>45</v>
      </c>
      <c r="P497" s="158" t="s">
        <v>3608</v>
      </c>
      <c r="Q497" s="158" t="s">
        <v>300</v>
      </c>
      <c r="R497" s="158" t="s">
        <v>197</v>
      </c>
      <c r="S497" s="158" t="s">
        <v>133</v>
      </c>
      <c r="T497" s="158" t="s">
        <v>3138</v>
      </c>
      <c r="U497" s="158" t="s">
        <v>3139</v>
      </c>
      <c r="V497" s="162">
        <v>3.7499999999999999E-2</v>
      </c>
      <c r="W497" s="162">
        <v>3.7539999999999997E-2</v>
      </c>
      <c r="X497" s="158" t="s">
        <v>232</v>
      </c>
      <c r="Z497" s="161">
        <v>150000</v>
      </c>
      <c r="AA497" s="160">
        <v>3.3944999999999999</v>
      </c>
      <c r="AB497" s="163">
        <v>100.505</v>
      </c>
      <c r="AD497" s="161">
        <v>511.74799999999999</v>
      </c>
      <c r="AG497" s="158" t="s">
        <v>237</v>
      </c>
      <c r="AH497" s="162">
        <v>1.36E-4</v>
      </c>
      <c r="AI497" s="162">
        <v>7.8876438396107001E-3</v>
      </c>
      <c r="AJ497" s="162">
        <v>1.4561316104479999E-3</v>
      </c>
    </row>
    <row r="498" spans="1:36">
      <c r="A498" s="158">
        <v>559</v>
      </c>
      <c r="B498" s="158">
        <v>556</v>
      </c>
      <c r="C498" s="158" t="s">
        <v>3039</v>
      </c>
      <c r="D498" s="158" t="s">
        <v>3040</v>
      </c>
      <c r="E498" s="158" t="s">
        <v>35</v>
      </c>
      <c r="F498" s="158" t="s">
        <v>3041</v>
      </c>
      <c r="G498" s="158" t="s">
        <v>3042</v>
      </c>
      <c r="H498" s="158" t="s">
        <v>38</v>
      </c>
      <c r="I498" s="158" t="s">
        <v>296</v>
      </c>
      <c r="J498" s="158" t="s">
        <v>129</v>
      </c>
      <c r="K498" s="158" t="s">
        <v>138</v>
      </c>
      <c r="L498" s="158" t="s">
        <v>40</v>
      </c>
      <c r="M498" s="158" t="s">
        <v>308</v>
      </c>
      <c r="N498" s="158" t="s">
        <v>1169</v>
      </c>
      <c r="O498" s="158" t="s">
        <v>45</v>
      </c>
      <c r="P498" s="158" t="s">
        <v>3608</v>
      </c>
      <c r="Q498" s="158" t="s">
        <v>300</v>
      </c>
      <c r="R498" s="158" t="s">
        <v>197</v>
      </c>
      <c r="S498" s="158" t="s">
        <v>133</v>
      </c>
      <c r="T498" s="158" t="s">
        <v>3043</v>
      </c>
      <c r="U498" s="158" t="s">
        <v>3044</v>
      </c>
      <c r="V498" s="162">
        <v>7.3749999999999996E-2</v>
      </c>
      <c r="W498" s="162">
        <v>4.02E-2</v>
      </c>
      <c r="X498" s="158" t="s">
        <v>232</v>
      </c>
      <c r="Z498" s="161">
        <v>7000</v>
      </c>
      <c r="AA498" s="160">
        <v>3.3944999999999999</v>
      </c>
      <c r="AB498" s="163">
        <v>112.235</v>
      </c>
      <c r="AD498" s="161">
        <v>26.669</v>
      </c>
      <c r="AG498" s="158" t="s">
        <v>237</v>
      </c>
      <c r="AH498" s="162">
        <v>1.1E-5</v>
      </c>
      <c r="AI498" s="162">
        <v>4.1104918942295099E-4</v>
      </c>
      <c r="AJ498" s="162">
        <v>7.5883461568331995E-5</v>
      </c>
    </row>
    <row r="499" spans="1:36">
      <c r="A499" s="158">
        <v>559</v>
      </c>
      <c r="B499" s="158">
        <v>556</v>
      </c>
      <c r="C499" s="158" t="s">
        <v>3039</v>
      </c>
      <c r="D499" s="158" t="s">
        <v>3040</v>
      </c>
      <c r="E499" s="158" t="s">
        <v>35</v>
      </c>
      <c r="F499" s="158" t="s">
        <v>3140</v>
      </c>
      <c r="G499" s="158" t="s">
        <v>3141</v>
      </c>
      <c r="H499" s="158" t="s">
        <v>38</v>
      </c>
      <c r="I499" s="158" t="s">
        <v>296</v>
      </c>
      <c r="J499" s="158" t="s">
        <v>129</v>
      </c>
      <c r="K499" s="158" t="s">
        <v>138</v>
      </c>
      <c r="L499" s="158" t="s">
        <v>40</v>
      </c>
      <c r="M499" s="158" t="s">
        <v>308</v>
      </c>
      <c r="N499" s="158" t="s">
        <v>1169</v>
      </c>
      <c r="O499" s="158" t="s">
        <v>45</v>
      </c>
      <c r="P499" s="158" t="s">
        <v>3608</v>
      </c>
      <c r="Q499" s="158" t="s">
        <v>300</v>
      </c>
      <c r="R499" s="158" t="s">
        <v>197</v>
      </c>
      <c r="S499" s="158" t="s">
        <v>140</v>
      </c>
      <c r="T499" s="158" t="s">
        <v>3142</v>
      </c>
      <c r="U499" s="158" t="s">
        <v>3143</v>
      </c>
      <c r="V499" s="162">
        <v>3.15E-2</v>
      </c>
      <c r="W499" s="162">
        <v>5.1139999999999998E-2</v>
      </c>
      <c r="X499" s="158" t="s">
        <v>232</v>
      </c>
      <c r="Z499" s="161">
        <v>59000</v>
      </c>
      <c r="AA499" s="160">
        <v>2.9780000000000002</v>
      </c>
      <c r="AB499" s="163">
        <v>100.07</v>
      </c>
      <c r="AD499" s="161">
        <v>175.82599999999999</v>
      </c>
      <c r="AG499" s="158" t="s">
        <v>237</v>
      </c>
      <c r="AH499" s="162">
        <v>3.3000000000000003E-5</v>
      </c>
      <c r="AI499" s="162">
        <v>2.71002666031248E-3</v>
      </c>
      <c r="AJ499" s="162">
        <v>5.0029585076100602E-4</v>
      </c>
    </row>
    <row r="500" spans="1:36">
      <c r="A500" s="158">
        <v>559</v>
      </c>
      <c r="B500" s="158">
        <v>556</v>
      </c>
      <c r="C500" s="158" t="s">
        <v>3144</v>
      </c>
      <c r="D500" s="158" t="s">
        <v>3145</v>
      </c>
      <c r="E500" s="158" t="s">
        <v>125</v>
      </c>
      <c r="F500" s="158" t="s">
        <v>3146</v>
      </c>
      <c r="G500" s="158" t="s">
        <v>3147</v>
      </c>
      <c r="H500" s="158" t="s">
        <v>38</v>
      </c>
      <c r="I500" s="158" t="s">
        <v>296</v>
      </c>
      <c r="J500" s="158" t="s">
        <v>129</v>
      </c>
      <c r="K500" s="158" t="s">
        <v>138</v>
      </c>
      <c r="L500" s="158" t="s">
        <v>40</v>
      </c>
      <c r="M500" s="158" t="s">
        <v>1008</v>
      </c>
      <c r="N500" s="158" t="s">
        <v>1169</v>
      </c>
      <c r="O500" s="158" t="s">
        <v>45</v>
      </c>
      <c r="P500" s="158" t="s">
        <v>2937</v>
      </c>
      <c r="Q500" s="158" t="s">
        <v>300</v>
      </c>
      <c r="R500" s="158" t="s">
        <v>197</v>
      </c>
      <c r="S500" s="158" t="s">
        <v>140</v>
      </c>
      <c r="T500" s="158" t="s">
        <v>3148</v>
      </c>
      <c r="U500" s="158" t="s">
        <v>3149</v>
      </c>
      <c r="V500" s="162">
        <v>2.3E-2</v>
      </c>
      <c r="W500" s="162">
        <v>4.7969999999999999E-2</v>
      </c>
      <c r="X500" s="158" t="s">
        <v>232</v>
      </c>
      <c r="Z500" s="161">
        <v>30000</v>
      </c>
      <c r="AA500" s="160">
        <v>2.9780000000000002</v>
      </c>
      <c r="AB500" s="163">
        <v>97.570999999999998</v>
      </c>
      <c r="AD500" s="161">
        <v>87.17</v>
      </c>
      <c r="AG500" s="158" t="s">
        <v>237</v>
      </c>
      <c r="AH500" s="162">
        <v>4.0000000000000003E-5</v>
      </c>
      <c r="AI500" s="162">
        <v>1.3435649637019099E-3</v>
      </c>
      <c r="AJ500" s="162">
        <v>2.4803445162064198E-4</v>
      </c>
    </row>
    <row r="501" spans="1:36">
      <c r="A501" s="158">
        <v>559</v>
      </c>
      <c r="B501" s="158">
        <v>556</v>
      </c>
      <c r="C501" s="158" t="s">
        <v>2832</v>
      </c>
      <c r="D501" s="158" t="s">
        <v>2833</v>
      </c>
      <c r="E501" s="158" t="s">
        <v>35</v>
      </c>
      <c r="F501" s="158" t="s">
        <v>3045</v>
      </c>
      <c r="G501" s="158" t="s">
        <v>3046</v>
      </c>
      <c r="H501" s="158" t="s">
        <v>38</v>
      </c>
      <c r="I501" s="158" t="s">
        <v>765</v>
      </c>
      <c r="J501" s="158" t="s">
        <v>39</v>
      </c>
      <c r="K501" s="158" t="s">
        <v>39</v>
      </c>
      <c r="L501" s="158" t="s">
        <v>40</v>
      </c>
      <c r="M501" s="158" t="s">
        <v>41</v>
      </c>
      <c r="N501" s="158" t="s">
        <v>106</v>
      </c>
      <c r="O501" s="158" t="s">
        <v>45</v>
      </c>
      <c r="P501" s="158" t="s">
        <v>2092</v>
      </c>
      <c r="Q501" s="158" t="s">
        <v>246</v>
      </c>
      <c r="R501" s="158" t="s">
        <v>197</v>
      </c>
      <c r="S501" s="158" t="s">
        <v>46</v>
      </c>
      <c r="T501" s="158" t="s">
        <v>2130</v>
      </c>
      <c r="U501" s="158" t="s">
        <v>786</v>
      </c>
      <c r="V501" s="162">
        <v>0.02</v>
      </c>
      <c r="W501" s="162">
        <v>4.7070000000000001E-2</v>
      </c>
      <c r="X501" s="158" t="s">
        <v>232</v>
      </c>
      <c r="Z501" s="161">
        <v>371000.12</v>
      </c>
      <c r="AA501" s="160">
        <v>1</v>
      </c>
      <c r="AB501" s="163">
        <v>98.71</v>
      </c>
      <c r="AD501" s="161">
        <v>366.214</v>
      </c>
      <c r="AG501" s="158" t="s">
        <v>237</v>
      </c>
      <c r="AH501" s="162">
        <v>3.1180000000000001E-3</v>
      </c>
      <c r="AI501" s="162">
        <v>5.64451555103154E-3</v>
      </c>
      <c r="AJ501" s="162">
        <v>1.0420294940609301E-3</v>
      </c>
    </row>
    <row r="502" spans="1:36">
      <c r="A502" s="158">
        <v>559</v>
      </c>
      <c r="B502" s="158">
        <v>7205</v>
      </c>
      <c r="C502" s="158" t="s">
        <v>2088</v>
      </c>
      <c r="D502" s="158" t="s">
        <v>2089</v>
      </c>
      <c r="E502" s="158" t="s">
        <v>35</v>
      </c>
      <c r="F502" s="158" t="s">
        <v>2090</v>
      </c>
      <c r="G502" s="158" t="s">
        <v>2091</v>
      </c>
      <c r="H502" s="158" t="s">
        <v>38</v>
      </c>
      <c r="I502" s="158" t="s">
        <v>765</v>
      </c>
      <c r="J502" s="158" t="s">
        <v>39</v>
      </c>
      <c r="K502" s="158" t="s">
        <v>39</v>
      </c>
      <c r="L502" s="158" t="s">
        <v>40</v>
      </c>
      <c r="M502" s="158" t="s">
        <v>41</v>
      </c>
      <c r="N502" s="158" t="s">
        <v>106</v>
      </c>
      <c r="O502" s="158" t="s">
        <v>45</v>
      </c>
      <c r="P502" s="158" t="s">
        <v>2092</v>
      </c>
      <c r="Q502" s="158" t="s">
        <v>246</v>
      </c>
      <c r="R502" s="158" t="s">
        <v>197</v>
      </c>
      <c r="S502" s="158" t="s">
        <v>46</v>
      </c>
      <c r="T502" s="158" t="s">
        <v>2093</v>
      </c>
      <c r="U502" s="158" t="s">
        <v>1878</v>
      </c>
      <c r="V502" s="162">
        <v>3.5000000000000003E-2</v>
      </c>
      <c r="W502" s="162">
        <v>4.4089999999999997E-2</v>
      </c>
      <c r="X502" s="158" t="s">
        <v>232</v>
      </c>
      <c r="Z502" s="161">
        <v>881294.06</v>
      </c>
      <c r="AA502" s="160">
        <v>1</v>
      </c>
      <c r="AB502" s="163">
        <v>100.26</v>
      </c>
      <c r="AD502" s="161">
        <v>883.58500000000004</v>
      </c>
      <c r="AG502" s="158" t="s">
        <v>237</v>
      </c>
      <c r="AH502" s="162">
        <v>1.0553999999999999E-2</v>
      </c>
      <c r="AI502" s="162">
        <v>3.0605275689642099E-3</v>
      </c>
      <c r="AJ502" s="162">
        <v>4.3650906206467303E-4</v>
      </c>
    </row>
    <row r="503" spans="1:36">
      <c r="A503" s="158">
        <v>559</v>
      </c>
      <c r="B503" s="158">
        <v>7205</v>
      </c>
      <c r="C503" s="158" t="s">
        <v>2088</v>
      </c>
      <c r="D503" s="158" t="s">
        <v>2089</v>
      </c>
      <c r="E503" s="158" t="s">
        <v>35</v>
      </c>
      <c r="F503" s="158" t="s">
        <v>2094</v>
      </c>
      <c r="G503" s="158" t="s">
        <v>2095</v>
      </c>
      <c r="H503" s="158" t="s">
        <v>38</v>
      </c>
      <c r="I503" s="158" t="s">
        <v>765</v>
      </c>
      <c r="J503" s="158" t="s">
        <v>39</v>
      </c>
      <c r="K503" s="158" t="s">
        <v>39</v>
      </c>
      <c r="L503" s="158" t="s">
        <v>992</v>
      </c>
      <c r="M503" s="158" t="s">
        <v>41</v>
      </c>
      <c r="N503" s="158" t="s">
        <v>106</v>
      </c>
      <c r="O503" s="158" t="s">
        <v>45</v>
      </c>
      <c r="P503" s="158" t="s">
        <v>2092</v>
      </c>
      <c r="Q503" s="158" t="s">
        <v>246</v>
      </c>
      <c r="R503" s="158" t="s">
        <v>197</v>
      </c>
      <c r="S503" s="158" t="s">
        <v>46</v>
      </c>
      <c r="T503" s="158" t="s">
        <v>2096</v>
      </c>
      <c r="U503" s="158" t="s">
        <v>2097</v>
      </c>
      <c r="V503" s="162">
        <v>5.8000000000000003E-2</v>
      </c>
      <c r="W503" s="162">
        <v>4.5249999999999999E-2</v>
      </c>
      <c r="X503" s="158" t="s">
        <v>232</v>
      </c>
      <c r="Z503" s="161">
        <v>855000</v>
      </c>
      <c r="AA503" s="160">
        <v>1</v>
      </c>
      <c r="AB503" s="163">
        <v>107.43</v>
      </c>
      <c r="AD503" s="161">
        <v>918.52700000000004</v>
      </c>
      <c r="AG503" s="158" t="s">
        <v>237</v>
      </c>
      <c r="AH503" s="162">
        <v>5.7000000000000002E-3</v>
      </c>
      <c r="AI503" s="162">
        <v>3.1815550573243302E-3</v>
      </c>
      <c r="AJ503" s="162">
        <v>4.5377065969373702E-4</v>
      </c>
    </row>
    <row r="504" spans="1:36">
      <c r="A504" s="158">
        <v>559</v>
      </c>
      <c r="B504" s="158">
        <v>7205</v>
      </c>
      <c r="C504" s="158" t="s">
        <v>2098</v>
      </c>
      <c r="D504" s="158" t="s">
        <v>2099</v>
      </c>
      <c r="E504" s="158" t="s">
        <v>35</v>
      </c>
      <c r="F504" s="158" t="s">
        <v>2100</v>
      </c>
      <c r="G504" s="158" t="s">
        <v>2101</v>
      </c>
      <c r="H504" s="158" t="s">
        <v>38</v>
      </c>
      <c r="I504" s="158" t="s">
        <v>1383</v>
      </c>
      <c r="J504" s="158" t="s">
        <v>39</v>
      </c>
      <c r="K504" s="158" t="s">
        <v>39</v>
      </c>
      <c r="L504" s="158" t="s">
        <v>40</v>
      </c>
      <c r="M504" s="158" t="s">
        <v>41</v>
      </c>
      <c r="N504" s="158" t="s">
        <v>43</v>
      </c>
      <c r="O504" s="158" t="s">
        <v>45</v>
      </c>
      <c r="P504" s="158" t="s">
        <v>282</v>
      </c>
      <c r="Q504" s="158" t="s">
        <v>282</v>
      </c>
      <c r="R504" s="158" t="s">
        <v>282</v>
      </c>
      <c r="S504" s="158" t="s">
        <v>46</v>
      </c>
      <c r="T504" s="158" t="s">
        <v>2102</v>
      </c>
      <c r="U504" s="158" t="s">
        <v>2103</v>
      </c>
      <c r="V504" s="162">
        <v>3.7400000000000003E-2</v>
      </c>
      <c r="W504" s="162">
        <v>3.1060000000000001E-2</v>
      </c>
      <c r="X504" s="158" t="s">
        <v>232</v>
      </c>
      <c r="Z504" s="161">
        <v>2226446</v>
      </c>
      <c r="AA504" s="160">
        <v>1</v>
      </c>
      <c r="AB504" s="163">
        <v>107.68</v>
      </c>
      <c r="AD504" s="161">
        <v>2397.4369999999999</v>
      </c>
      <c r="AG504" s="158" t="s">
        <v>237</v>
      </c>
      <c r="AH504" s="162">
        <v>6.6239999999999997E-3</v>
      </c>
      <c r="AI504" s="162">
        <v>8.3041458030362406E-3</v>
      </c>
      <c r="AJ504" s="162">
        <v>1.1843823700494901E-3</v>
      </c>
    </row>
    <row r="505" spans="1:36">
      <c r="A505" s="158">
        <v>559</v>
      </c>
      <c r="B505" s="158">
        <v>7205</v>
      </c>
      <c r="C505" s="158" t="s">
        <v>2098</v>
      </c>
      <c r="D505" s="158" t="s">
        <v>2099</v>
      </c>
      <c r="E505" s="158" t="s">
        <v>35</v>
      </c>
      <c r="F505" s="158" t="s">
        <v>2104</v>
      </c>
      <c r="G505" s="158" t="s">
        <v>2101</v>
      </c>
      <c r="H505" s="158" t="s">
        <v>38</v>
      </c>
      <c r="I505" s="158" t="s">
        <v>1383</v>
      </c>
      <c r="J505" s="158" t="s">
        <v>39</v>
      </c>
      <c r="K505" s="158" t="s">
        <v>39</v>
      </c>
      <c r="L505" s="158" t="s">
        <v>992</v>
      </c>
      <c r="M505" s="158" t="s">
        <v>41</v>
      </c>
      <c r="N505" s="158" t="s">
        <v>43</v>
      </c>
      <c r="O505" s="158" t="s">
        <v>45</v>
      </c>
      <c r="P505" s="158" t="s">
        <v>282</v>
      </c>
      <c r="Q505" s="158" t="s">
        <v>282</v>
      </c>
      <c r="R505" s="158" t="s">
        <v>282</v>
      </c>
      <c r="S505" s="158" t="s">
        <v>46</v>
      </c>
      <c r="T505" s="158" t="s">
        <v>328</v>
      </c>
      <c r="U505" s="158" t="s">
        <v>2103</v>
      </c>
      <c r="V505" s="162">
        <v>3.7400000000000003E-2</v>
      </c>
      <c r="W505" s="162">
        <v>3.1060000000000001E-2</v>
      </c>
      <c r="X505" s="158" t="s">
        <v>232</v>
      </c>
      <c r="Z505" s="161">
        <v>815117</v>
      </c>
      <c r="AA505" s="160">
        <v>1</v>
      </c>
      <c r="AB505" s="163">
        <v>107.46299999999999</v>
      </c>
      <c r="AD505" s="161">
        <v>875.94600000000003</v>
      </c>
      <c r="AG505" s="158" t="s">
        <v>237</v>
      </c>
      <c r="AH505" s="162">
        <v>0</v>
      </c>
      <c r="AI505" s="162">
        <v>3.0340649848516802E-3</v>
      </c>
      <c r="AJ505" s="162">
        <v>4.3273482461361897E-4</v>
      </c>
    </row>
    <row r="506" spans="1:36">
      <c r="A506" s="158">
        <v>559</v>
      </c>
      <c r="B506" s="158">
        <v>7205</v>
      </c>
      <c r="C506" s="158" t="s">
        <v>2105</v>
      </c>
      <c r="D506" s="158" t="s">
        <v>2106</v>
      </c>
      <c r="E506" s="158" t="s">
        <v>277</v>
      </c>
      <c r="F506" s="158" t="s">
        <v>2107</v>
      </c>
      <c r="G506" s="158" t="s">
        <v>2108</v>
      </c>
      <c r="H506" s="158" t="s">
        <v>38</v>
      </c>
      <c r="I506" s="158" t="s">
        <v>765</v>
      </c>
      <c r="J506" s="158" t="s">
        <v>39</v>
      </c>
      <c r="K506" s="158" t="s">
        <v>280</v>
      </c>
      <c r="L506" s="158" t="s">
        <v>40</v>
      </c>
      <c r="M506" s="158" t="s">
        <v>41</v>
      </c>
      <c r="N506" s="158" t="s">
        <v>226</v>
      </c>
      <c r="O506" s="158" t="s">
        <v>45</v>
      </c>
      <c r="P506" s="158" t="s">
        <v>2109</v>
      </c>
      <c r="Q506" s="158" t="s">
        <v>196</v>
      </c>
      <c r="R506" s="158" t="s">
        <v>197</v>
      </c>
      <c r="S506" s="158" t="s">
        <v>46</v>
      </c>
      <c r="T506" s="158" t="s">
        <v>2110</v>
      </c>
      <c r="U506" s="158" t="s">
        <v>2111</v>
      </c>
      <c r="V506" s="162">
        <v>5.9200000000000003E-2</v>
      </c>
      <c r="W506" s="162">
        <v>5.6309999999999999E-2</v>
      </c>
      <c r="X506" s="158" t="s">
        <v>232</v>
      </c>
      <c r="Z506" s="161">
        <v>295000</v>
      </c>
      <c r="AA506" s="160">
        <v>1</v>
      </c>
      <c r="AB506" s="163">
        <v>100.7</v>
      </c>
      <c r="AD506" s="161">
        <v>297.065</v>
      </c>
      <c r="AG506" s="158" t="s">
        <v>237</v>
      </c>
      <c r="AH506" s="162">
        <v>5.1800000000000001E-4</v>
      </c>
      <c r="AI506" s="162">
        <v>1.02896176986081E-3</v>
      </c>
      <c r="AJ506" s="162">
        <v>1.4675611538907099E-4</v>
      </c>
    </row>
    <row r="507" spans="1:36">
      <c r="A507" s="158">
        <v>559</v>
      </c>
      <c r="B507" s="158">
        <v>7205</v>
      </c>
      <c r="C507" s="158" t="s">
        <v>3047</v>
      </c>
      <c r="D507" s="158" t="s">
        <v>3048</v>
      </c>
      <c r="E507" s="158" t="s">
        <v>277</v>
      </c>
      <c r="F507" s="158" t="s">
        <v>3049</v>
      </c>
      <c r="G507" s="158" t="s">
        <v>3050</v>
      </c>
      <c r="H507" s="158" t="s">
        <v>38</v>
      </c>
      <c r="I507" s="158" t="s">
        <v>765</v>
      </c>
      <c r="J507" s="158" t="s">
        <v>39</v>
      </c>
      <c r="K507" s="158" t="s">
        <v>138</v>
      </c>
      <c r="L507" s="158" t="s">
        <v>994</v>
      </c>
      <c r="M507" s="158" t="s">
        <v>41</v>
      </c>
      <c r="N507" s="158" t="s">
        <v>226</v>
      </c>
      <c r="O507" s="158" t="s">
        <v>45</v>
      </c>
      <c r="P507" s="158" t="s">
        <v>310</v>
      </c>
      <c r="Q507" s="158" t="s">
        <v>246</v>
      </c>
      <c r="R507" s="158" t="s">
        <v>197</v>
      </c>
      <c r="S507" s="158" t="s">
        <v>46</v>
      </c>
      <c r="T507" s="158" t="s">
        <v>328</v>
      </c>
      <c r="U507" s="158" t="s">
        <v>3051</v>
      </c>
      <c r="V507" s="162">
        <v>7.0000000000000007E-2</v>
      </c>
      <c r="W507" s="162">
        <v>0</v>
      </c>
      <c r="X507" s="158" t="s">
        <v>232</v>
      </c>
      <c r="Z507" s="161">
        <v>507761.63</v>
      </c>
      <c r="AA507" s="160">
        <v>1</v>
      </c>
      <c r="AB507" s="163">
        <v>0</v>
      </c>
      <c r="AD507" s="161">
        <v>0</v>
      </c>
      <c r="AG507" s="158" t="s">
        <v>237</v>
      </c>
      <c r="AH507" s="162">
        <v>0</v>
      </c>
      <c r="AI507" s="162">
        <v>1.7587642619366399E-11</v>
      </c>
      <c r="AJ507" s="162">
        <v>2.5084450999755298E-12</v>
      </c>
    </row>
    <row r="508" spans="1:36">
      <c r="A508" s="158">
        <v>559</v>
      </c>
      <c r="B508" s="158">
        <v>7205</v>
      </c>
      <c r="C508" s="158" t="s">
        <v>2112</v>
      </c>
      <c r="D508" s="158" t="s">
        <v>2113</v>
      </c>
      <c r="E508" s="158" t="s">
        <v>35</v>
      </c>
      <c r="F508" s="158" t="s">
        <v>2114</v>
      </c>
      <c r="G508" s="158" t="s">
        <v>2115</v>
      </c>
      <c r="H508" s="158" t="s">
        <v>38</v>
      </c>
      <c r="I508" s="158" t="s">
        <v>765</v>
      </c>
      <c r="J508" s="158" t="s">
        <v>39</v>
      </c>
      <c r="K508" s="158" t="s">
        <v>39</v>
      </c>
      <c r="L508" s="158" t="s">
        <v>40</v>
      </c>
      <c r="M508" s="158" t="s">
        <v>41</v>
      </c>
      <c r="N508" s="158" t="s">
        <v>106</v>
      </c>
      <c r="O508" s="158" t="s">
        <v>45</v>
      </c>
      <c r="P508" s="158" t="s">
        <v>1969</v>
      </c>
      <c r="Q508" s="158" t="s">
        <v>246</v>
      </c>
      <c r="R508" s="158" t="s">
        <v>197</v>
      </c>
      <c r="S508" s="158" t="s">
        <v>46</v>
      </c>
      <c r="T508" s="158" t="s">
        <v>2116</v>
      </c>
      <c r="U508" s="158" t="s">
        <v>2117</v>
      </c>
      <c r="V508" s="162">
        <v>0.08</v>
      </c>
      <c r="W508" s="162">
        <v>5.219E-2</v>
      </c>
      <c r="X508" s="158" t="s">
        <v>232</v>
      </c>
      <c r="Z508" s="161">
        <v>317295.39</v>
      </c>
      <c r="AA508" s="160">
        <v>1</v>
      </c>
      <c r="AB508" s="163">
        <v>105.5</v>
      </c>
      <c r="AD508" s="161">
        <v>334.74700000000001</v>
      </c>
      <c r="AG508" s="158" t="s">
        <v>237</v>
      </c>
      <c r="AH508" s="162">
        <v>1.1479999999999999E-3</v>
      </c>
      <c r="AI508" s="162">
        <v>1.1594819029389E-3</v>
      </c>
      <c r="AJ508" s="162">
        <v>1.6537160555757101E-4</v>
      </c>
    </row>
    <row r="509" spans="1:36">
      <c r="A509" s="158">
        <v>559</v>
      </c>
      <c r="B509" s="158">
        <v>7205</v>
      </c>
      <c r="C509" s="158" t="s">
        <v>2118</v>
      </c>
      <c r="D509" s="158" t="s">
        <v>2119</v>
      </c>
      <c r="E509" s="158" t="s">
        <v>35</v>
      </c>
      <c r="F509" s="158" t="s">
        <v>2120</v>
      </c>
      <c r="G509" s="158" t="s">
        <v>2121</v>
      </c>
      <c r="H509" s="158" t="s">
        <v>38</v>
      </c>
      <c r="I509" s="158" t="s">
        <v>1383</v>
      </c>
      <c r="J509" s="158" t="s">
        <v>39</v>
      </c>
      <c r="K509" s="158" t="s">
        <v>39</v>
      </c>
      <c r="L509" s="158" t="s">
        <v>40</v>
      </c>
      <c r="M509" s="158" t="s">
        <v>41</v>
      </c>
      <c r="N509" s="158" t="s">
        <v>99</v>
      </c>
      <c r="O509" s="158" t="s">
        <v>45</v>
      </c>
      <c r="P509" s="158" t="s">
        <v>282</v>
      </c>
      <c r="Q509" s="158" t="s">
        <v>282</v>
      </c>
      <c r="R509" s="158" t="s">
        <v>282</v>
      </c>
      <c r="S509" s="158" t="s">
        <v>46</v>
      </c>
      <c r="T509" s="158" t="s">
        <v>2122</v>
      </c>
      <c r="U509" s="158" t="s">
        <v>2123</v>
      </c>
      <c r="V509" s="162">
        <v>4.3799999999999999E-2</v>
      </c>
      <c r="W509" s="162">
        <v>3.9300000000000002E-2</v>
      </c>
      <c r="X509" s="158" t="s">
        <v>232</v>
      </c>
      <c r="Z509" s="161">
        <v>2733788</v>
      </c>
      <c r="AA509" s="160">
        <v>1</v>
      </c>
      <c r="AB509" s="163">
        <v>103.26</v>
      </c>
      <c r="AD509" s="161">
        <v>2822.9090000000001</v>
      </c>
      <c r="AG509" s="158" t="s">
        <v>237</v>
      </c>
      <c r="AH509" s="162">
        <v>2.317E-3</v>
      </c>
      <c r="AI509" s="162">
        <v>9.7778800725515005E-3</v>
      </c>
      <c r="AJ509" s="162">
        <v>1.39457435467402E-3</v>
      </c>
    </row>
    <row r="510" spans="1:36">
      <c r="A510" s="158">
        <v>559</v>
      </c>
      <c r="B510" s="158">
        <v>7205</v>
      </c>
      <c r="C510" s="158" t="s">
        <v>2118</v>
      </c>
      <c r="D510" s="158" t="s">
        <v>2119</v>
      </c>
      <c r="E510" s="158" t="s">
        <v>35</v>
      </c>
      <c r="F510" s="158" t="s">
        <v>2124</v>
      </c>
      <c r="G510" s="158" t="s">
        <v>2125</v>
      </c>
      <c r="H510" s="158" t="s">
        <v>38</v>
      </c>
      <c r="I510" s="158" t="s">
        <v>765</v>
      </c>
      <c r="J510" s="158" t="s">
        <v>39</v>
      </c>
      <c r="K510" s="158" t="s">
        <v>39</v>
      </c>
      <c r="L510" s="158" t="s">
        <v>40</v>
      </c>
      <c r="M510" s="158" t="s">
        <v>41</v>
      </c>
      <c r="N510" s="158" t="s">
        <v>99</v>
      </c>
      <c r="O510" s="158" t="s">
        <v>45</v>
      </c>
      <c r="P510" s="158" t="s">
        <v>282</v>
      </c>
      <c r="Q510" s="158" t="s">
        <v>282</v>
      </c>
      <c r="R510" s="158" t="s">
        <v>282</v>
      </c>
      <c r="S510" s="158" t="s">
        <v>46</v>
      </c>
      <c r="T510" s="158" t="s">
        <v>2126</v>
      </c>
      <c r="U510" s="158" t="s">
        <v>2127</v>
      </c>
      <c r="V510" s="162">
        <v>5.5E-2</v>
      </c>
      <c r="W510" s="162">
        <v>7.2010000000000005E-2</v>
      </c>
      <c r="X510" s="158" t="s">
        <v>232</v>
      </c>
      <c r="Z510" s="161">
        <v>704062</v>
      </c>
      <c r="AA510" s="160">
        <v>1</v>
      </c>
      <c r="AB510" s="163">
        <v>94.61</v>
      </c>
      <c r="AD510" s="161">
        <v>666.11300000000006</v>
      </c>
      <c r="AG510" s="158" t="s">
        <v>237</v>
      </c>
      <c r="AH510" s="162">
        <v>3.5200000000000001E-3</v>
      </c>
      <c r="AI510" s="162">
        <v>2.30725555448426E-3</v>
      </c>
      <c r="AJ510" s="162">
        <v>3.2907331671979702E-4</v>
      </c>
    </row>
    <row r="511" spans="1:36">
      <c r="A511" s="158">
        <v>559</v>
      </c>
      <c r="B511" s="158">
        <v>7205</v>
      </c>
      <c r="C511" s="158" t="s">
        <v>47</v>
      </c>
      <c r="D511" s="158" t="s">
        <v>48</v>
      </c>
      <c r="E511" s="158" t="s">
        <v>35</v>
      </c>
      <c r="F511" s="158" t="s">
        <v>2128</v>
      </c>
      <c r="G511" s="158" t="s">
        <v>2129</v>
      </c>
      <c r="H511" s="158" t="s">
        <v>38</v>
      </c>
      <c r="I511" s="158" t="s">
        <v>765</v>
      </c>
      <c r="J511" s="158" t="s">
        <v>39</v>
      </c>
      <c r="K511" s="158" t="s">
        <v>39</v>
      </c>
      <c r="L511" s="158" t="s">
        <v>40</v>
      </c>
      <c r="M511" s="158" t="s">
        <v>41</v>
      </c>
      <c r="N511" s="158" t="s">
        <v>52</v>
      </c>
      <c r="O511" s="158" t="s">
        <v>45</v>
      </c>
      <c r="P511" s="158" t="s">
        <v>2109</v>
      </c>
      <c r="Q511" s="158" t="s">
        <v>196</v>
      </c>
      <c r="R511" s="158" t="s">
        <v>197</v>
      </c>
      <c r="S511" s="158" t="s">
        <v>46</v>
      </c>
      <c r="T511" s="158" t="s">
        <v>2130</v>
      </c>
      <c r="U511" s="158" t="s">
        <v>786</v>
      </c>
      <c r="V511" s="162">
        <v>3.2500000000000001E-2</v>
      </c>
      <c r="W511" s="162">
        <v>3.3890000000000003E-2</v>
      </c>
      <c r="X511" s="158" t="s">
        <v>232</v>
      </c>
      <c r="Z511" s="161">
        <v>298853.37</v>
      </c>
      <c r="AA511" s="160">
        <v>1</v>
      </c>
      <c r="AB511" s="163">
        <v>99.95</v>
      </c>
      <c r="AD511" s="161">
        <v>298.70400000000001</v>
      </c>
      <c r="AG511" s="158" t="s">
        <v>237</v>
      </c>
      <c r="AH511" s="162">
        <v>1.37E-2</v>
      </c>
      <c r="AI511" s="162">
        <v>1.0346386756359899E-3</v>
      </c>
      <c r="AJ511" s="162">
        <v>1.4756578651913501E-4</v>
      </c>
    </row>
    <row r="512" spans="1:36">
      <c r="A512" s="158">
        <v>559</v>
      </c>
      <c r="B512" s="158">
        <v>7205</v>
      </c>
      <c r="C512" s="158" t="s">
        <v>2131</v>
      </c>
      <c r="D512" s="158" t="s">
        <v>2132</v>
      </c>
      <c r="E512" s="158" t="s">
        <v>277</v>
      </c>
      <c r="F512" s="158" t="s">
        <v>2133</v>
      </c>
      <c r="G512" s="158" t="s">
        <v>2134</v>
      </c>
      <c r="H512" s="158" t="s">
        <v>38</v>
      </c>
      <c r="I512" s="158" t="s">
        <v>765</v>
      </c>
      <c r="J512" s="158" t="s">
        <v>39</v>
      </c>
      <c r="K512" s="158" t="s">
        <v>138</v>
      </c>
      <c r="L512" s="158" t="s">
        <v>40</v>
      </c>
      <c r="M512" s="158" t="s">
        <v>41</v>
      </c>
      <c r="N512" s="158" t="s">
        <v>226</v>
      </c>
      <c r="O512" s="158" t="s">
        <v>45</v>
      </c>
      <c r="P512" s="158" t="s">
        <v>282</v>
      </c>
      <c r="Q512" s="158" t="s">
        <v>282</v>
      </c>
      <c r="R512" s="158" t="s">
        <v>282</v>
      </c>
      <c r="S512" s="158" t="s">
        <v>46</v>
      </c>
      <c r="T512" s="158" t="s">
        <v>2135</v>
      </c>
      <c r="U512" s="158" t="s">
        <v>259</v>
      </c>
      <c r="V512" s="162">
        <v>7.6999999999999999E-2</v>
      </c>
      <c r="W512" s="162">
        <v>0.13794000000000001</v>
      </c>
      <c r="X512" s="158" t="s">
        <v>232</v>
      </c>
      <c r="Z512" s="161">
        <v>988000</v>
      </c>
      <c r="AA512" s="160">
        <v>1</v>
      </c>
      <c r="AB512" s="163">
        <v>84.83</v>
      </c>
      <c r="AD512" s="161">
        <v>838.12</v>
      </c>
      <c r="AG512" s="158" t="s">
        <v>237</v>
      </c>
      <c r="AH512" s="162">
        <v>3.3830000000000002E-3</v>
      </c>
      <c r="AI512" s="162">
        <v>2.9030476499771001E-3</v>
      </c>
      <c r="AJ512" s="162">
        <v>4.1404842082485199E-4</v>
      </c>
    </row>
    <row r="513" spans="1:36">
      <c r="A513" s="158">
        <v>559</v>
      </c>
      <c r="B513" s="158">
        <v>7205</v>
      </c>
      <c r="C513" s="158" t="s">
        <v>2136</v>
      </c>
      <c r="D513" s="158" t="s">
        <v>2137</v>
      </c>
      <c r="E513" s="158" t="s">
        <v>35</v>
      </c>
      <c r="F513" s="158" t="s">
        <v>2138</v>
      </c>
      <c r="G513" s="158" t="s">
        <v>2139</v>
      </c>
      <c r="H513" s="158" t="s">
        <v>38</v>
      </c>
      <c r="I513" s="158" t="s">
        <v>1383</v>
      </c>
      <c r="J513" s="158" t="s">
        <v>39</v>
      </c>
      <c r="K513" s="158" t="s">
        <v>39</v>
      </c>
      <c r="L513" s="158" t="s">
        <v>40</v>
      </c>
      <c r="M513" s="158" t="s">
        <v>41</v>
      </c>
      <c r="N513" s="158" t="s">
        <v>43</v>
      </c>
      <c r="O513" s="158" t="s">
        <v>45</v>
      </c>
      <c r="P513" s="158" t="s">
        <v>2140</v>
      </c>
      <c r="Q513" s="158" t="s">
        <v>196</v>
      </c>
      <c r="R513" s="158" t="s">
        <v>197</v>
      </c>
      <c r="S513" s="158" t="s">
        <v>46</v>
      </c>
      <c r="T513" s="158" t="s">
        <v>2141</v>
      </c>
      <c r="U513" s="158" t="s">
        <v>2142</v>
      </c>
      <c r="V513" s="162">
        <v>2.3400000000000001E-2</v>
      </c>
      <c r="W513" s="162">
        <v>2.4379999999999999E-2</v>
      </c>
      <c r="X513" s="158" t="s">
        <v>232</v>
      </c>
      <c r="Z513" s="161">
        <v>75375.27</v>
      </c>
      <c r="AA513" s="160">
        <v>1</v>
      </c>
      <c r="AB513" s="163">
        <v>119.82</v>
      </c>
      <c r="AD513" s="161">
        <v>90.314999999999998</v>
      </c>
      <c r="AG513" s="158" t="s">
        <v>237</v>
      </c>
      <c r="AH513" s="162">
        <v>6.6000000000000005E-5</v>
      </c>
      <c r="AI513" s="162">
        <v>3.1282823819474498E-4</v>
      </c>
      <c r="AJ513" s="162">
        <v>4.4617262143450098E-5</v>
      </c>
    </row>
    <row r="514" spans="1:36">
      <c r="A514" s="158">
        <v>559</v>
      </c>
      <c r="B514" s="158">
        <v>7205</v>
      </c>
      <c r="C514" s="158" t="s">
        <v>2143</v>
      </c>
      <c r="D514" s="158" t="s">
        <v>2144</v>
      </c>
      <c r="E514" s="158" t="s">
        <v>277</v>
      </c>
      <c r="F514" s="158" t="s">
        <v>2145</v>
      </c>
      <c r="G514" s="158" t="s">
        <v>2146</v>
      </c>
      <c r="H514" s="158" t="s">
        <v>38</v>
      </c>
      <c r="I514" s="158" t="s">
        <v>765</v>
      </c>
      <c r="J514" s="158" t="s">
        <v>39</v>
      </c>
      <c r="K514" s="158" t="s">
        <v>39</v>
      </c>
      <c r="L514" s="158" t="s">
        <v>40</v>
      </c>
      <c r="M514" s="158" t="s">
        <v>41</v>
      </c>
      <c r="N514" s="158" t="s">
        <v>80</v>
      </c>
      <c r="O514" s="158" t="s">
        <v>45</v>
      </c>
      <c r="P514" s="158" t="s">
        <v>1969</v>
      </c>
      <c r="Q514" s="158" t="s">
        <v>246</v>
      </c>
      <c r="R514" s="158" t="s">
        <v>197</v>
      </c>
      <c r="S514" s="158" t="s">
        <v>46</v>
      </c>
      <c r="T514" s="158" t="s">
        <v>2147</v>
      </c>
      <c r="U514" s="158" t="s">
        <v>2148</v>
      </c>
      <c r="V514" s="162">
        <v>6.2300000000000001E-2</v>
      </c>
      <c r="W514" s="162">
        <v>5.9049999999999998E-2</v>
      </c>
      <c r="X514" s="158" t="s">
        <v>232</v>
      </c>
      <c r="Z514" s="161">
        <v>458000</v>
      </c>
      <c r="AA514" s="160">
        <v>1</v>
      </c>
      <c r="AB514" s="163">
        <v>101.73</v>
      </c>
      <c r="AD514" s="161">
        <v>465.923</v>
      </c>
      <c r="AG514" s="158" t="s">
        <v>237</v>
      </c>
      <c r="AH514" s="162">
        <v>8.3299999999999997E-4</v>
      </c>
      <c r="AI514" s="162">
        <v>1.6138466877066099E-3</v>
      </c>
      <c r="AJ514" s="162">
        <v>2.30175578586735E-4</v>
      </c>
    </row>
    <row r="515" spans="1:36">
      <c r="A515" s="158">
        <v>559</v>
      </c>
      <c r="B515" s="158">
        <v>7205</v>
      </c>
      <c r="C515" s="158" t="s">
        <v>2149</v>
      </c>
      <c r="D515" s="158" t="s">
        <v>2150</v>
      </c>
      <c r="E515" s="158" t="s">
        <v>35</v>
      </c>
      <c r="F515" s="158" t="s">
        <v>2151</v>
      </c>
      <c r="G515" s="158" t="s">
        <v>2152</v>
      </c>
      <c r="H515" s="158" t="s">
        <v>38</v>
      </c>
      <c r="I515" s="158" t="s">
        <v>1561</v>
      </c>
      <c r="J515" s="158" t="s">
        <v>39</v>
      </c>
      <c r="K515" s="158" t="s">
        <v>39</v>
      </c>
      <c r="L515" s="158" t="s">
        <v>40</v>
      </c>
      <c r="M515" s="158" t="s">
        <v>41</v>
      </c>
      <c r="N515" s="158" t="s">
        <v>1102</v>
      </c>
      <c r="O515" s="158" t="s">
        <v>45</v>
      </c>
      <c r="P515" s="158" t="s">
        <v>282</v>
      </c>
      <c r="Q515" s="158" t="s">
        <v>282</v>
      </c>
      <c r="R515" s="158" t="s">
        <v>282</v>
      </c>
      <c r="S515" s="158" t="s">
        <v>46</v>
      </c>
      <c r="T515" s="158" t="s">
        <v>2153</v>
      </c>
      <c r="U515" s="158" t="s">
        <v>2111</v>
      </c>
      <c r="V515" s="162">
        <v>4.8500000000000001E-2</v>
      </c>
      <c r="W515" s="162">
        <v>-1.523E-2</v>
      </c>
      <c r="X515" s="158" t="s">
        <v>232</v>
      </c>
      <c r="Z515" s="161">
        <v>1265000</v>
      </c>
      <c r="AA515" s="160">
        <v>1</v>
      </c>
      <c r="AB515" s="163">
        <v>113</v>
      </c>
      <c r="AD515" s="161">
        <v>1429.45</v>
      </c>
      <c r="AG515" s="158" t="s">
        <v>237</v>
      </c>
      <c r="AH515" s="162">
        <v>4.2170000000000003E-3</v>
      </c>
      <c r="AI515" s="162">
        <v>4.9512712770859203E-3</v>
      </c>
      <c r="AJ515" s="162">
        <v>7.0617719739083404E-4</v>
      </c>
    </row>
    <row r="516" spans="1:36">
      <c r="A516" s="158">
        <v>559</v>
      </c>
      <c r="B516" s="158">
        <v>7205</v>
      </c>
      <c r="C516" s="158" t="s">
        <v>2154</v>
      </c>
      <c r="D516" s="158" t="s">
        <v>2155</v>
      </c>
      <c r="E516" s="158" t="s">
        <v>35</v>
      </c>
      <c r="F516" s="158" t="s">
        <v>3052</v>
      </c>
      <c r="G516" s="158" t="s">
        <v>3053</v>
      </c>
      <c r="H516" s="158" t="s">
        <v>38</v>
      </c>
      <c r="I516" s="158" t="s">
        <v>296</v>
      </c>
      <c r="J516" s="158" t="s">
        <v>39</v>
      </c>
      <c r="K516" s="158" t="s">
        <v>512</v>
      </c>
      <c r="L516" s="158" t="s">
        <v>40</v>
      </c>
      <c r="M516" s="158" t="s">
        <v>41</v>
      </c>
      <c r="N516" s="158" t="s">
        <v>243</v>
      </c>
      <c r="O516" s="158" t="s">
        <v>45</v>
      </c>
      <c r="P516" s="158" t="s">
        <v>195</v>
      </c>
      <c r="Q516" s="158" t="s">
        <v>196</v>
      </c>
      <c r="R516" s="158" t="s">
        <v>197</v>
      </c>
      <c r="S516" s="158" t="s">
        <v>46</v>
      </c>
      <c r="T516" s="158" t="s">
        <v>3054</v>
      </c>
      <c r="U516" s="158" t="s">
        <v>3055</v>
      </c>
      <c r="V516" s="162">
        <v>2.6700000000000002E-2</v>
      </c>
      <c r="W516" s="162">
        <v>4.3770000000000003E-2</v>
      </c>
      <c r="X516" s="158" t="s">
        <v>232</v>
      </c>
      <c r="Z516" s="161">
        <v>1652943.2</v>
      </c>
      <c r="AA516" s="160">
        <v>1</v>
      </c>
      <c r="AB516" s="163">
        <v>84.46</v>
      </c>
      <c r="AD516" s="161">
        <v>1396.076</v>
      </c>
      <c r="AG516" s="158" t="s">
        <v>237</v>
      </c>
      <c r="AH516" s="162">
        <v>1.0518E-2</v>
      </c>
      <c r="AI516" s="162">
        <v>4.8356711612667202E-3</v>
      </c>
      <c r="AJ516" s="162">
        <v>6.8968968110687397E-4</v>
      </c>
    </row>
    <row r="517" spans="1:36">
      <c r="A517" s="158">
        <v>559</v>
      </c>
      <c r="B517" s="158">
        <v>7205</v>
      </c>
      <c r="C517" s="158" t="s">
        <v>2154</v>
      </c>
      <c r="D517" s="158" t="s">
        <v>2155</v>
      </c>
      <c r="E517" s="158" t="s">
        <v>35</v>
      </c>
      <c r="F517" s="158" t="s">
        <v>2156</v>
      </c>
      <c r="G517" s="158" t="s">
        <v>2157</v>
      </c>
      <c r="H517" s="158" t="s">
        <v>38</v>
      </c>
      <c r="I517" s="158" t="s">
        <v>765</v>
      </c>
      <c r="J517" s="158" t="s">
        <v>39</v>
      </c>
      <c r="K517" s="158" t="s">
        <v>512</v>
      </c>
      <c r="L517" s="158" t="s">
        <v>40</v>
      </c>
      <c r="M517" s="158" t="s">
        <v>41</v>
      </c>
      <c r="N517" s="158" t="s">
        <v>243</v>
      </c>
      <c r="O517" s="158" t="s">
        <v>45</v>
      </c>
      <c r="P517" s="158" t="s">
        <v>195</v>
      </c>
      <c r="Q517" s="158" t="s">
        <v>196</v>
      </c>
      <c r="R517" s="158" t="s">
        <v>197</v>
      </c>
      <c r="S517" s="158" t="s">
        <v>46</v>
      </c>
      <c r="T517" s="158" t="s">
        <v>2158</v>
      </c>
      <c r="U517" s="158" t="s">
        <v>2159</v>
      </c>
      <c r="V517" s="162">
        <v>1.0800000000000001E-2</v>
      </c>
      <c r="W517" s="162">
        <v>3.6580000000000001E-2</v>
      </c>
      <c r="X517" s="158" t="s">
        <v>232</v>
      </c>
      <c r="Z517" s="161">
        <v>1343100.06</v>
      </c>
      <c r="AA517" s="160">
        <v>1</v>
      </c>
      <c r="AB517" s="163">
        <v>95.17</v>
      </c>
      <c r="AD517" s="161">
        <v>1278.2280000000001</v>
      </c>
      <c r="AG517" s="158" t="s">
        <v>237</v>
      </c>
      <c r="AH517" s="162">
        <v>2.3879999999999999E-3</v>
      </c>
      <c r="AI517" s="162">
        <v>4.4274757434941501E-3</v>
      </c>
      <c r="AJ517" s="162">
        <v>6.3147063392106405E-4</v>
      </c>
    </row>
    <row r="518" spans="1:36">
      <c r="A518" s="158">
        <v>559</v>
      </c>
      <c r="B518" s="158">
        <v>7205</v>
      </c>
      <c r="C518" s="158" t="s">
        <v>2160</v>
      </c>
      <c r="D518" s="158" t="s">
        <v>2161</v>
      </c>
      <c r="E518" s="158" t="s">
        <v>35</v>
      </c>
      <c r="F518" s="158" t="s">
        <v>2162</v>
      </c>
      <c r="G518" s="158" t="s">
        <v>2163</v>
      </c>
      <c r="H518" s="158" t="s">
        <v>38</v>
      </c>
      <c r="I518" s="158" t="s">
        <v>765</v>
      </c>
      <c r="J518" s="158" t="s">
        <v>39</v>
      </c>
      <c r="K518" s="158" t="s">
        <v>39</v>
      </c>
      <c r="L518" s="158" t="s">
        <v>40</v>
      </c>
      <c r="M518" s="158" t="s">
        <v>41</v>
      </c>
      <c r="N518" s="158" t="s">
        <v>52</v>
      </c>
      <c r="O518" s="158" t="s">
        <v>45</v>
      </c>
      <c r="P518" s="158" t="s">
        <v>265</v>
      </c>
      <c r="Q518" s="158" t="s">
        <v>196</v>
      </c>
      <c r="R518" s="158" t="s">
        <v>197</v>
      </c>
      <c r="S518" s="158" t="s">
        <v>46</v>
      </c>
      <c r="T518" s="158" t="s">
        <v>2164</v>
      </c>
      <c r="U518" s="158" t="s">
        <v>2165</v>
      </c>
      <c r="V518" s="162">
        <v>3.2500000000000001E-2</v>
      </c>
      <c r="W518" s="162">
        <v>4.3439999999999999E-2</v>
      </c>
      <c r="X518" s="158" t="s">
        <v>232</v>
      </c>
      <c r="Z518" s="161">
        <v>1117848.8799999999</v>
      </c>
      <c r="AA518" s="160">
        <v>1</v>
      </c>
      <c r="AB518" s="163">
        <v>100.42</v>
      </c>
      <c r="AD518" s="161">
        <v>1122.5440000000001</v>
      </c>
      <c r="AG518" s="158" t="s">
        <v>237</v>
      </c>
      <c r="AH518" s="162">
        <v>9.0869999999999996E-3</v>
      </c>
      <c r="AI518" s="162">
        <v>3.8882221123394799E-3</v>
      </c>
      <c r="AJ518" s="162">
        <v>5.5455935263175305E-4</v>
      </c>
    </row>
    <row r="519" spans="1:36">
      <c r="A519" s="158">
        <v>559</v>
      </c>
      <c r="B519" s="158">
        <v>7205</v>
      </c>
      <c r="C519" s="158" t="s">
        <v>2160</v>
      </c>
      <c r="D519" s="158" t="s">
        <v>2161</v>
      </c>
      <c r="E519" s="158" t="s">
        <v>35</v>
      </c>
      <c r="F519" s="158" t="s">
        <v>2166</v>
      </c>
      <c r="G519" s="158" t="s">
        <v>2167</v>
      </c>
      <c r="H519" s="158" t="s">
        <v>38</v>
      </c>
      <c r="I519" s="158" t="s">
        <v>765</v>
      </c>
      <c r="J519" s="158" t="s">
        <v>39</v>
      </c>
      <c r="K519" s="158" t="s">
        <v>39</v>
      </c>
      <c r="L519" s="158" t="s">
        <v>40</v>
      </c>
      <c r="M519" s="158" t="s">
        <v>41</v>
      </c>
      <c r="N519" s="158" t="s">
        <v>52</v>
      </c>
      <c r="O519" s="158" t="s">
        <v>45</v>
      </c>
      <c r="P519" s="158" t="s">
        <v>265</v>
      </c>
      <c r="Q519" s="158" t="s">
        <v>196</v>
      </c>
      <c r="R519" s="158" t="s">
        <v>197</v>
      </c>
      <c r="S519" s="158" t="s">
        <v>46</v>
      </c>
      <c r="T519" s="158" t="s">
        <v>2168</v>
      </c>
      <c r="U519" s="158" t="s">
        <v>2169</v>
      </c>
      <c r="V519" s="162">
        <v>5.7000000000000002E-2</v>
      </c>
      <c r="W519" s="162">
        <v>4.2000000000000003E-2</v>
      </c>
      <c r="X519" s="158" t="s">
        <v>232</v>
      </c>
      <c r="Z519" s="161">
        <v>0.09</v>
      </c>
      <c r="AA519" s="160">
        <v>1</v>
      </c>
      <c r="AB519" s="163">
        <v>101.83</v>
      </c>
      <c r="AD519" s="161">
        <v>0</v>
      </c>
      <c r="AG519" s="158" t="s">
        <v>237</v>
      </c>
      <c r="AH519" s="162">
        <v>0</v>
      </c>
      <c r="AI519" s="162">
        <v>3.1744318355388001E-10</v>
      </c>
      <c r="AJ519" s="162">
        <v>4.5275470712006595E-11</v>
      </c>
    </row>
    <row r="520" spans="1:36">
      <c r="A520" s="158">
        <v>559</v>
      </c>
      <c r="B520" s="158">
        <v>7205</v>
      </c>
      <c r="C520" s="158" t="s">
        <v>2170</v>
      </c>
      <c r="D520" s="158" t="s">
        <v>2171</v>
      </c>
      <c r="E520" s="158" t="s">
        <v>35</v>
      </c>
      <c r="F520" s="158" t="s">
        <v>2172</v>
      </c>
      <c r="G520" s="158" t="s">
        <v>2173</v>
      </c>
      <c r="H520" s="158" t="s">
        <v>38</v>
      </c>
      <c r="I520" s="158" t="s">
        <v>765</v>
      </c>
      <c r="J520" s="158" t="s">
        <v>39</v>
      </c>
      <c r="K520" s="158" t="s">
        <v>39</v>
      </c>
      <c r="L520" s="158" t="s">
        <v>40</v>
      </c>
      <c r="M520" s="158" t="s">
        <v>41</v>
      </c>
      <c r="N520" s="158" t="s">
        <v>52</v>
      </c>
      <c r="O520" s="158" t="s">
        <v>45</v>
      </c>
      <c r="P520" s="158" t="s">
        <v>265</v>
      </c>
      <c r="Q520" s="158" t="s">
        <v>196</v>
      </c>
      <c r="R520" s="158" t="s">
        <v>197</v>
      </c>
      <c r="S520" s="158" t="s">
        <v>46</v>
      </c>
      <c r="T520" s="158" t="s">
        <v>2174</v>
      </c>
      <c r="U520" s="158" t="s">
        <v>2175</v>
      </c>
      <c r="V520" s="162">
        <v>2.8000000000000001E-2</v>
      </c>
      <c r="W520" s="162">
        <v>4.9279999999999997E-2</v>
      </c>
      <c r="X520" s="158" t="s">
        <v>232</v>
      </c>
      <c r="Z520" s="161">
        <v>437405.8</v>
      </c>
      <c r="AA520" s="160">
        <v>1</v>
      </c>
      <c r="AB520" s="163">
        <v>99.01</v>
      </c>
      <c r="AD520" s="161">
        <v>433.07499999999999</v>
      </c>
      <c r="AG520" s="158" t="s">
        <v>237</v>
      </c>
      <c r="AH520" s="162">
        <v>5.0590000000000001E-3</v>
      </c>
      <c r="AI520" s="162">
        <v>1.50006939571757E-3</v>
      </c>
      <c r="AJ520" s="162">
        <v>2.13948043336268E-4</v>
      </c>
    </row>
    <row r="521" spans="1:36">
      <c r="A521" s="158">
        <v>559</v>
      </c>
      <c r="B521" s="158">
        <v>7205</v>
      </c>
      <c r="C521" s="158" t="s">
        <v>54</v>
      </c>
      <c r="D521" s="158" t="s">
        <v>55</v>
      </c>
      <c r="E521" s="158" t="s">
        <v>35</v>
      </c>
      <c r="F521" s="158" t="s">
        <v>2176</v>
      </c>
      <c r="G521" s="158" t="s">
        <v>2177</v>
      </c>
      <c r="H521" s="158" t="s">
        <v>38</v>
      </c>
      <c r="I521" s="158" t="s">
        <v>1561</v>
      </c>
      <c r="J521" s="158" t="s">
        <v>39</v>
      </c>
      <c r="K521" s="158" t="s">
        <v>39</v>
      </c>
      <c r="L521" s="158" t="s">
        <v>40</v>
      </c>
      <c r="M521" s="158" t="s">
        <v>41</v>
      </c>
      <c r="N521" s="158" t="s">
        <v>59</v>
      </c>
      <c r="O521" s="158" t="s">
        <v>45</v>
      </c>
      <c r="P521" s="158" t="s">
        <v>282</v>
      </c>
      <c r="Q521" s="158" t="s">
        <v>282</v>
      </c>
      <c r="R521" s="158" t="s">
        <v>282</v>
      </c>
      <c r="S521" s="158" t="s">
        <v>46</v>
      </c>
      <c r="T521" s="158" t="s">
        <v>2178</v>
      </c>
      <c r="U521" s="158" t="s">
        <v>2179</v>
      </c>
      <c r="V521" s="162">
        <v>4.5999999999999999E-2</v>
      </c>
      <c r="W521" s="162">
        <v>3.8170000000000003E-2</v>
      </c>
      <c r="X521" s="158" t="s">
        <v>232</v>
      </c>
      <c r="Z521" s="161">
        <v>668000</v>
      </c>
      <c r="AA521" s="160">
        <v>1</v>
      </c>
      <c r="AB521" s="163">
        <v>104.6</v>
      </c>
      <c r="AD521" s="161">
        <v>698.72799999999995</v>
      </c>
      <c r="AG521" s="158" t="s">
        <v>237</v>
      </c>
      <c r="AH521" s="162">
        <v>3.516E-3</v>
      </c>
      <c r="AI521" s="162">
        <v>2.4202258749139098E-3</v>
      </c>
      <c r="AJ521" s="162">
        <v>3.4518575730420998E-4</v>
      </c>
    </row>
    <row r="522" spans="1:36">
      <c r="A522" s="158">
        <v>559</v>
      </c>
      <c r="B522" s="158">
        <v>7205</v>
      </c>
      <c r="C522" s="158" t="s">
        <v>61</v>
      </c>
      <c r="D522" s="158" t="s">
        <v>62</v>
      </c>
      <c r="E522" s="158" t="s">
        <v>35</v>
      </c>
      <c r="F522" s="158" t="s">
        <v>2180</v>
      </c>
      <c r="G522" s="158" t="s">
        <v>2181</v>
      </c>
      <c r="H522" s="158" t="s">
        <v>38</v>
      </c>
      <c r="I522" s="158" t="s">
        <v>1561</v>
      </c>
      <c r="J522" s="158" t="s">
        <v>39</v>
      </c>
      <c r="K522" s="158" t="s">
        <v>39</v>
      </c>
      <c r="L522" s="158" t="s">
        <v>40</v>
      </c>
      <c r="M522" s="158" t="s">
        <v>41</v>
      </c>
      <c r="N522" s="158" t="s">
        <v>66</v>
      </c>
      <c r="O522" s="158" t="s">
        <v>45</v>
      </c>
      <c r="P522" s="158" t="s">
        <v>282</v>
      </c>
      <c r="Q522" s="158" t="s">
        <v>282</v>
      </c>
      <c r="R522" s="158" t="s">
        <v>282</v>
      </c>
      <c r="S522" s="158" t="s">
        <v>46</v>
      </c>
      <c r="T522" s="158" t="s">
        <v>2130</v>
      </c>
      <c r="U522" s="158" t="s">
        <v>786</v>
      </c>
      <c r="V522" s="162">
        <v>1.2E-2</v>
      </c>
      <c r="W522" s="162">
        <v>4.5339999999999998E-2</v>
      </c>
      <c r="X522" s="158" t="s">
        <v>232</v>
      </c>
      <c r="Z522" s="161">
        <v>34000</v>
      </c>
      <c r="AA522" s="160">
        <v>1</v>
      </c>
      <c r="AB522" s="163">
        <v>98.4</v>
      </c>
      <c r="AD522" s="161">
        <v>33.456000000000003</v>
      </c>
      <c r="AG522" s="158" t="s">
        <v>237</v>
      </c>
      <c r="AH522" s="162">
        <v>5.4799999999999998E-4</v>
      </c>
      <c r="AI522" s="162">
        <v>1.15883543912824E-4</v>
      </c>
      <c r="AJ522" s="162">
        <v>1.6527940337827701E-5</v>
      </c>
    </row>
    <row r="523" spans="1:36">
      <c r="A523" s="158">
        <v>559</v>
      </c>
      <c r="B523" s="158">
        <v>7205</v>
      </c>
      <c r="C523" s="158" t="s">
        <v>61</v>
      </c>
      <c r="D523" s="158" t="s">
        <v>62</v>
      </c>
      <c r="E523" s="158" t="s">
        <v>35</v>
      </c>
      <c r="F523" s="158" t="s">
        <v>2182</v>
      </c>
      <c r="G523" s="158" t="s">
        <v>2183</v>
      </c>
      <c r="H523" s="158" t="s">
        <v>38</v>
      </c>
      <c r="I523" s="158" t="s">
        <v>765</v>
      </c>
      <c r="J523" s="158" t="s">
        <v>39</v>
      </c>
      <c r="K523" s="158" t="s">
        <v>39</v>
      </c>
      <c r="L523" s="158" t="s">
        <v>40</v>
      </c>
      <c r="M523" s="158" t="s">
        <v>41</v>
      </c>
      <c r="N523" s="158" t="s">
        <v>66</v>
      </c>
      <c r="O523" s="158" t="s">
        <v>45</v>
      </c>
      <c r="P523" s="158" t="s">
        <v>282</v>
      </c>
      <c r="Q523" s="158" t="s">
        <v>282</v>
      </c>
      <c r="R523" s="158" t="s">
        <v>282</v>
      </c>
      <c r="S523" s="158" t="s">
        <v>46</v>
      </c>
      <c r="T523" s="158" t="s">
        <v>2184</v>
      </c>
      <c r="U523" s="158" t="s">
        <v>2083</v>
      </c>
      <c r="V523" s="162">
        <v>5.5E-2</v>
      </c>
      <c r="W523" s="162">
        <v>5.1540000000000002E-2</v>
      </c>
      <c r="X523" s="158" t="s">
        <v>232</v>
      </c>
      <c r="Z523" s="161">
        <v>232977</v>
      </c>
      <c r="AA523" s="160">
        <v>1</v>
      </c>
      <c r="AB523" s="163">
        <v>102.63</v>
      </c>
      <c r="AD523" s="161">
        <v>239.10400000000001</v>
      </c>
      <c r="AG523" s="158" t="s">
        <v>237</v>
      </c>
      <c r="AH523" s="162">
        <v>7.1000000000000002E-4</v>
      </c>
      <c r="AI523" s="162">
        <v>8.2819981710203605E-4</v>
      </c>
      <c r="AJ523" s="162">
        <v>1.1812235544987899E-4</v>
      </c>
    </row>
    <row r="524" spans="1:36">
      <c r="A524" s="158">
        <v>559</v>
      </c>
      <c r="B524" s="158">
        <v>7205</v>
      </c>
      <c r="C524" s="158" t="s">
        <v>61</v>
      </c>
      <c r="D524" s="158" t="s">
        <v>62</v>
      </c>
      <c r="E524" s="158" t="s">
        <v>35</v>
      </c>
      <c r="F524" s="158" t="s">
        <v>2185</v>
      </c>
      <c r="G524" s="158" t="s">
        <v>2186</v>
      </c>
      <c r="H524" s="158" t="s">
        <v>38</v>
      </c>
      <c r="I524" s="158" t="s">
        <v>765</v>
      </c>
      <c r="J524" s="158" t="s">
        <v>39</v>
      </c>
      <c r="K524" s="158" t="s">
        <v>39</v>
      </c>
      <c r="L524" s="158" t="s">
        <v>40</v>
      </c>
      <c r="M524" s="158" t="s">
        <v>41</v>
      </c>
      <c r="N524" s="158" t="s">
        <v>66</v>
      </c>
      <c r="O524" s="158" t="s">
        <v>45</v>
      </c>
      <c r="P524" s="158" t="s">
        <v>282</v>
      </c>
      <c r="Q524" s="158" t="s">
        <v>282</v>
      </c>
      <c r="R524" s="158" t="s">
        <v>282</v>
      </c>
      <c r="S524" s="158" t="s">
        <v>46</v>
      </c>
      <c r="T524" s="158" t="s">
        <v>2187</v>
      </c>
      <c r="U524" s="158" t="s">
        <v>2188</v>
      </c>
      <c r="V524" s="162">
        <v>6.3399999999999998E-2</v>
      </c>
      <c r="W524" s="162">
        <v>5.747E-2</v>
      </c>
      <c r="X524" s="158" t="s">
        <v>232</v>
      </c>
      <c r="Z524" s="161">
        <v>1185478</v>
      </c>
      <c r="AA524" s="160">
        <v>1</v>
      </c>
      <c r="AB524" s="163">
        <v>103.64</v>
      </c>
      <c r="AD524" s="161">
        <v>1228.6289999999999</v>
      </c>
      <c r="AG524" s="158" t="s">
        <v>237</v>
      </c>
      <c r="AH524" s="162">
        <v>3.441E-3</v>
      </c>
      <c r="AI524" s="162">
        <v>4.2556769767688896E-3</v>
      </c>
      <c r="AJ524" s="162">
        <v>6.0696776085840095E-4</v>
      </c>
    </row>
    <row r="525" spans="1:36">
      <c r="A525" s="158">
        <v>559</v>
      </c>
      <c r="B525" s="158">
        <v>7205</v>
      </c>
      <c r="C525" s="158" t="s">
        <v>2189</v>
      </c>
      <c r="D525" s="158" t="s">
        <v>2190</v>
      </c>
      <c r="E525" s="158" t="s">
        <v>35</v>
      </c>
      <c r="F525" s="158" t="s">
        <v>2191</v>
      </c>
      <c r="G525" s="158" t="s">
        <v>2192</v>
      </c>
      <c r="H525" s="158" t="s">
        <v>38</v>
      </c>
      <c r="I525" s="158" t="s">
        <v>765</v>
      </c>
      <c r="J525" s="158" t="s">
        <v>39</v>
      </c>
      <c r="K525" s="158" t="s">
        <v>39</v>
      </c>
      <c r="L525" s="158" t="s">
        <v>40</v>
      </c>
      <c r="M525" s="158" t="s">
        <v>41</v>
      </c>
      <c r="N525" s="158" t="s">
        <v>59</v>
      </c>
      <c r="O525" s="158" t="s">
        <v>45</v>
      </c>
      <c r="P525" s="158" t="s">
        <v>257</v>
      </c>
      <c r="Q525" s="158" t="s">
        <v>196</v>
      </c>
      <c r="R525" s="158" t="s">
        <v>197</v>
      </c>
      <c r="S525" s="158" t="s">
        <v>46</v>
      </c>
      <c r="T525" s="158" t="s">
        <v>2193</v>
      </c>
      <c r="U525" s="158" t="s">
        <v>2194</v>
      </c>
      <c r="V525" s="162">
        <v>3.9E-2</v>
      </c>
      <c r="W525" s="162">
        <v>4.3720000000000002E-2</v>
      </c>
      <c r="X525" s="158" t="s">
        <v>232</v>
      </c>
      <c r="Z525" s="161">
        <v>1079731</v>
      </c>
      <c r="AA525" s="160">
        <v>1</v>
      </c>
      <c r="AB525" s="163">
        <v>100.88</v>
      </c>
      <c r="AD525" s="161">
        <v>1089.2329999999999</v>
      </c>
      <c r="AG525" s="158" t="s">
        <v>237</v>
      </c>
      <c r="AH525" s="162">
        <v>3.748E-3</v>
      </c>
      <c r="AI525" s="162">
        <v>3.7728400775454301E-3</v>
      </c>
      <c r="AJ525" s="162">
        <v>5.3810294024788795E-4</v>
      </c>
    </row>
    <row r="526" spans="1:36">
      <c r="A526" s="158">
        <v>559</v>
      </c>
      <c r="B526" s="158">
        <v>7205</v>
      </c>
      <c r="C526" s="158" t="s">
        <v>2195</v>
      </c>
      <c r="D526" s="158" t="s">
        <v>2196</v>
      </c>
      <c r="E526" s="158" t="s">
        <v>35</v>
      </c>
      <c r="F526" s="158" t="s">
        <v>2197</v>
      </c>
      <c r="G526" s="158" t="s">
        <v>2198</v>
      </c>
      <c r="H526" s="158" t="s">
        <v>38</v>
      </c>
      <c r="I526" s="158" t="s">
        <v>765</v>
      </c>
      <c r="J526" s="158" t="s">
        <v>39</v>
      </c>
      <c r="K526" s="158" t="s">
        <v>39</v>
      </c>
      <c r="L526" s="158" t="s">
        <v>40</v>
      </c>
      <c r="M526" s="158" t="s">
        <v>41</v>
      </c>
      <c r="N526" s="158" t="s">
        <v>43</v>
      </c>
      <c r="O526" s="158" t="s">
        <v>45</v>
      </c>
      <c r="P526" s="158" t="s">
        <v>257</v>
      </c>
      <c r="Q526" s="158" t="s">
        <v>196</v>
      </c>
      <c r="R526" s="158" t="s">
        <v>197</v>
      </c>
      <c r="S526" s="158" t="s">
        <v>46</v>
      </c>
      <c r="T526" s="158" t="s">
        <v>2199</v>
      </c>
      <c r="U526" s="158" t="s">
        <v>2022</v>
      </c>
      <c r="V526" s="162">
        <v>3.85E-2</v>
      </c>
      <c r="W526" s="162">
        <v>3.9300000000000002E-2</v>
      </c>
      <c r="X526" s="158" t="s">
        <v>232</v>
      </c>
      <c r="Z526" s="161">
        <v>495678</v>
      </c>
      <c r="AA526" s="160">
        <v>1</v>
      </c>
      <c r="AB526" s="163">
        <v>101.24</v>
      </c>
      <c r="AD526" s="161">
        <v>501.82400000000001</v>
      </c>
      <c r="AG526" s="158" t="s">
        <v>237</v>
      </c>
      <c r="AH526" s="162">
        <v>3.1800000000000001E-3</v>
      </c>
      <c r="AI526" s="162">
        <v>1.7381991489804E-3</v>
      </c>
      <c r="AJ526" s="162">
        <v>2.4791140190899498E-4</v>
      </c>
    </row>
    <row r="527" spans="1:36">
      <c r="A527" s="158">
        <v>559</v>
      </c>
      <c r="B527" s="158">
        <v>7205</v>
      </c>
      <c r="C527" s="158" t="s">
        <v>2195</v>
      </c>
      <c r="D527" s="158" t="s">
        <v>2196</v>
      </c>
      <c r="E527" s="158" t="s">
        <v>35</v>
      </c>
      <c r="F527" s="158" t="s">
        <v>2200</v>
      </c>
      <c r="G527" s="158" t="s">
        <v>2201</v>
      </c>
      <c r="H527" s="158" t="s">
        <v>38</v>
      </c>
      <c r="I527" s="158" t="s">
        <v>765</v>
      </c>
      <c r="J527" s="158" t="s">
        <v>39</v>
      </c>
      <c r="K527" s="158" t="s">
        <v>39</v>
      </c>
      <c r="L527" s="158" t="s">
        <v>40</v>
      </c>
      <c r="M527" s="158" t="s">
        <v>41</v>
      </c>
      <c r="N527" s="158" t="s">
        <v>43</v>
      </c>
      <c r="O527" s="158" t="s">
        <v>45</v>
      </c>
      <c r="P527" s="158" t="s">
        <v>257</v>
      </c>
      <c r="Q527" s="158" t="s">
        <v>196</v>
      </c>
      <c r="R527" s="158" t="s">
        <v>197</v>
      </c>
      <c r="S527" s="158" t="s">
        <v>46</v>
      </c>
      <c r="T527" s="158" t="s">
        <v>2202</v>
      </c>
      <c r="U527" s="158" t="s">
        <v>2022</v>
      </c>
      <c r="V527" s="162">
        <v>6.7400000000000002E-2</v>
      </c>
      <c r="W527" s="162">
        <v>4.9570000000000003E-2</v>
      </c>
      <c r="X527" s="158" t="s">
        <v>232</v>
      </c>
      <c r="Z527" s="161">
        <v>156403.5</v>
      </c>
      <c r="AA527" s="160">
        <v>1</v>
      </c>
      <c r="AB527" s="163">
        <v>101.26</v>
      </c>
      <c r="AD527" s="161">
        <v>158.374</v>
      </c>
      <c r="AG527" s="158" t="s">
        <v>237</v>
      </c>
      <c r="AH527" s="162">
        <v>7.8200000000000003E-4</v>
      </c>
      <c r="AI527" s="162">
        <v>5.4857011351656102E-4</v>
      </c>
      <c r="AJ527" s="162">
        <v>7.82400485968716E-5</v>
      </c>
    </row>
    <row r="528" spans="1:36">
      <c r="A528" s="158">
        <v>559</v>
      </c>
      <c r="B528" s="158">
        <v>7205</v>
      </c>
      <c r="C528" s="158" t="s">
        <v>2203</v>
      </c>
      <c r="D528" s="158" t="s">
        <v>2204</v>
      </c>
      <c r="E528" s="158" t="s">
        <v>35</v>
      </c>
      <c r="F528" s="158" t="s">
        <v>2205</v>
      </c>
      <c r="G528" s="158" t="s">
        <v>2206</v>
      </c>
      <c r="H528" s="158" t="s">
        <v>38</v>
      </c>
      <c r="I528" s="158" t="s">
        <v>765</v>
      </c>
      <c r="J528" s="158" t="s">
        <v>39</v>
      </c>
      <c r="K528" s="158" t="s">
        <v>39</v>
      </c>
      <c r="L528" s="158" t="s">
        <v>40</v>
      </c>
      <c r="M528" s="158" t="s">
        <v>41</v>
      </c>
      <c r="N528" s="158" t="s">
        <v>106</v>
      </c>
      <c r="O528" s="158" t="s">
        <v>45</v>
      </c>
      <c r="P528" s="158" t="s">
        <v>282</v>
      </c>
      <c r="Q528" s="158" t="s">
        <v>282</v>
      </c>
      <c r="R528" s="158" t="s">
        <v>282</v>
      </c>
      <c r="S528" s="158" t="s">
        <v>46</v>
      </c>
      <c r="T528" s="158" t="s">
        <v>2207</v>
      </c>
      <c r="U528" s="158" t="s">
        <v>267</v>
      </c>
      <c r="V528" s="162">
        <v>6.0699999999999997E-2</v>
      </c>
      <c r="W528" s="162">
        <v>6.1589999999999999E-2</v>
      </c>
      <c r="X528" s="158" t="s">
        <v>232</v>
      </c>
      <c r="Z528" s="161">
        <v>949597</v>
      </c>
      <c r="AA528" s="160">
        <v>1</v>
      </c>
      <c r="AB528" s="163">
        <v>100.02</v>
      </c>
      <c r="AD528" s="161">
        <v>949.78700000000003</v>
      </c>
      <c r="AG528" s="158" t="s">
        <v>237</v>
      </c>
      <c r="AH528" s="162">
        <v>1.0551E-2</v>
      </c>
      <c r="AI528" s="162">
        <v>3.28983363767683E-3</v>
      </c>
      <c r="AJ528" s="162">
        <v>4.6921393882987599E-4</v>
      </c>
    </row>
    <row r="529" spans="1:36">
      <c r="A529" s="158">
        <v>559</v>
      </c>
      <c r="B529" s="158">
        <v>7205</v>
      </c>
      <c r="C529" s="158" t="s">
        <v>2208</v>
      </c>
      <c r="D529" s="158" t="s">
        <v>2209</v>
      </c>
      <c r="E529" s="158" t="s">
        <v>277</v>
      </c>
      <c r="F529" s="158" t="s">
        <v>2210</v>
      </c>
      <c r="G529" s="158" t="s">
        <v>2211</v>
      </c>
      <c r="H529" s="158" t="s">
        <v>38</v>
      </c>
      <c r="I529" s="158" t="s">
        <v>765</v>
      </c>
      <c r="J529" s="158" t="s">
        <v>39</v>
      </c>
      <c r="K529" s="158" t="s">
        <v>138</v>
      </c>
      <c r="L529" s="158" t="s">
        <v>40</v>
      </c>
      <c r="M529" s="158" t="s">
        <v>41</v>
      </c>
      <c r="N529" s="158" t="s">
        <v>106</v>
      </c>
      <c r="O529" s="158" t="s">
        <v>45</v>
      </c>
      <c r="P529" s="158" t="s">
        <v>282</v>
      </c>
      <c r="Q529" s="158" t="s">
        <v>282</v>
      </c>
      <c r="R529" s="158" t="s">
        <v>282</v>
      </c>
      <c r="S529" s="158" t="s">
        <v>46</v>
      </c>
      <c r="T529" s="158" t="s">
        <v>2212</v>
      </c>
      <c r="U529" s="158" t="s">
        <v>2213</v>
      </c>
      <c r="V529" s="162">
        <v>7.7499999999999999E-2</v>
      </c>
      <c r="W529" s="162">
        <v>8.4089999999999998E-2</v>
      </c>
      <c r="X529" s="158" t="s">
        <v>232</v>
      </c>
      <c r="Z529" s="161">
        <v>808000</v>
      </c>
      <c r="AA529" s="160">
        <v>1</v>
      </c>
      <c r="AB529" s="163">
        <v>101</v>
      </c>
      <c r="AD529" s="161">
        <v>816.08</v>
      </c>
      <c r="AG529" s="158" t="s">
        <v>237</v>
      </c>
      <c r="AH529" s="162">
        <v>3.2659999999999998E-3</v>
      </c>
      <c r="AI529" s="162">
        <v>2.82670500108733E-3</v>
      </c>
      <c r="AJ529" s="162">
        <v>4.0316001766183598E-4</v>
      </c>
    </row>
    <row r="530" spans="1:36">
      <c r="A530" s="158">
        <v>559</v>
      </c>
      <c r="B530" s="158">
        <v>7205</v>
      </c>
      <c r="C530" s="158" t="s">
        <v>2214</v>
      </c>
      <c r="D530" s="158" t="s">
        <v>2215</v>
      </c>
      <c r="E530" s="158" t="s">
        <v>277</v>
      </c>
      <c r="F530" s="158" t="s">
        <v>2216</v>
      </c>
      <c r="G530" s="158" t="s">
        <v>2217</v>
      </c>
      <c r="H530" s="158" t="s">
        <v>38</v>
      </c>
      <c r="I530" s="158" t="s">
        <v>765</v>
      </c>
      <c r="J530" s="158" t="s">
        <v>39</v>
      </c>
      <c r="K530" s="158" t="s">
        <v>512</v>
      </c>
      <c r="L530" s="158" t="s">
        <v>40</v>
      </c>
      <c r="M530" s="158" t="s">
        <v>41</v>
      </c>
      <c r="N530" s="158" t="s">
        <v>226</v>
      </c>
      <c r="O530" s="158" t="s">
        <v>45</v>
      </c>
      <c r="P530" s="158" t="s">
        <v>2218</v>
      </c>
      <c r="Q530" s="158" t="s">
        <v>246</v>
      </c>
      <c r="R530" s="158" t="s">
        <v>197</v>
      </c>
      <c r="S530" s="158" t="s">
        <v>46</v>
      </c>
      <c r="T530" s="158" t="s">
        <v>2219</v>
      </c>
      <c r="U530" s="158" t="s">
        <v>595</v>
      </c>
      <c r="V530" s="162">
        <v>7.9500000000000001E-2</v>
      </c>
      <c r="W530" s="162">
        <v>5.3379999999999997E-2</v>
      </c>
      <c r="X530" s="158" t="s">
        <v>232</v>
      </c>
      <c r="Z530" s="161">
        <v>1193084.54</v>
      </c>
      <c r="AA530" s="160">
        <v>1</v>
      </c>
      <c r="AB530" s="163">
        <v>103.75</v>
      </c>
      <c r="AD530" s="161">
        <v>1237.825</v>
      </c>
      <c r="AG530" s="158" t="s">
        <v>237</v>
      </c>
      <c r="AH530" s="162">
        <v>6.9100000000000003E-3</v>
      </c>
      <c r="AI530" s="162">
        <v>4.28752905632493E-3</v>
      </c>
      <c r="AJ530" s="162">
        <v>6.1151067741723397E-4</v>
      </c>
    </row>
    <row r="531" spans="1:36">
      <c r="A531" s="158">
        <v>559</v>
      </c>
      <c r="B531" s="158">
        <v>7205</v>
      </c>
      <c r="C531" s="158" t="s">
        <v>2214</v>
      </c>
      <c r="D531" s="158" t="s">
        <v>2215</v>
      </c>
      <c r="E531" s="158" t="s">
        <v>277</v>
      </c>
      <c r="F531" s="158" t="s">
        <v>2220</v>
      </c>
      <c r="G531" s="158" t="s">
        <v>2221</v>
      </c>
      <c r="H531" s="158" t="s">
        <v>38</v>
      </c>
      <c r="I531" s="158" t="s">
        <v>765</v>
      </c>
      <c r="J531" s="158" t="s">
        <v>39</v>
      </c>
      <c r="K531" s="158" t="s">
        <v>512</v>
      </c>
      <c r="L531" s="158" t="s">
        <v>40</v>
      </c>
      <c r="M531" s="158" t="s">
        <v>41</v>
      </c>
      <c r="N531" s="158" t="s">
        <v>226</v>
      </c>
      <c r="O531" s="158" t="s">
        <v>45</v>
      </c>
      <c r="P531" s="158" t="s">
        <v>2218</v>
      </c>
      <c r="Q531" s="158" t="s">
        <v>246</v>
      </c>
      <c r="R531" s="158" t="s">
        <v>197</v>
      </c>
      <c r="S531" s="158" t="s">
        <v>46</v>
      </c>
      <c r="T531" s="158" t="s">
        <v>2222</v>
      </c>
      <c r="U531" s="158" t="s">
        <v>2223</v>
      </c>
      <c r="V531" s="162">
        <v>0.06</v>
      </c>
      <c r="W531" s="162">
        <v>7.6359999999999997E-2</v>
      </c>
      <c r="X531" s="158" t="s">
        <v>232</v>
      </c>
      <c r="Z531" s="161">
        <v>906000</v>
      </c>
      <c r="AA531" s="160">
        <v>1</v>
      </c>
      <c r="AB531" s="163">
        <v>99.73</v>
      </c>
      <c r="AD531" s="161">
        <v>903.55399999999997</v>
      </c>
      <c r="AG531" s="158" t="s">
        <v>237</v>
      </c>
      <c r="AH531" s="162">
        <v>3.307E-3</v>
      </c>
      <c r="AI531" s="162">
        <v>3.1296932227373002E-3</v>
      </c>
      <c r="AJ531" s="162">
        <v>4.4637384320951303E-4</v>
      </c>
    </row>
    <row r="532" spans="1:36">
      <c r="A532" s="158">
        <v>559</v>
      </c>
      <c r="B532" s="158">
        <v>7205</v>
      </c>
      <c r="C532" s="158" t="s">
        <v>2224</v>
      </c>
      <c r="D532" s="158" t="s">
        <v>2225</v>
      </c>
      <c r="E532" s="158" t="s">
        <v>277</v>
      </c>
      <c r="F532" s="158" t="s">
        <v>2226</v>
      </c>
      <c r="G532" s="158" t="s">
        <v>2227</v>
      </c>
      <c r="H532" s="158" t="s">
        <v>38</v>
      </c>
      <c r="I532" s="158" t="s">
        <v>765</v>
      </c>
      <c r="J532" s="158" t="s">
        <v>39</v>
      </c>
      <c r="K532" s="158" t="s">
        <v>39</v>
      </c>
      <c r="L532" s="158" t="s">
        <v>40</v>
      </c>
      <c r="M532" s="158" t="s">
        <v>41</v>
      </c>
      <c r="N532" s="158" t="s">
        <v>226</v>
      </c>
      <c r="O532" s="158" t="s">
        <v>45</v>
      </c>
      <c r="P532" s="158" t="s">
        <v>257</v>
      </c>
      <c r="Q532" s="158" t="s">
        <v>196</v>
      </c>
      <c r="R532" s="158" t="s">
        <v>197</v>
      </c>
      <c r="S532" s="158" t="s">
        <v>46</v>
      </c>
      <c r="T532" s="158" t="s">
        <v>2228</v>
      </c>
      <c r="U532" s="158" t="s">
        <v>2229</v>
      </c>
      <c r="V532" s="162">
        <v>5.6300000000000003E-2</v>
      </c>
      <c r="W532" s="162">
        <v>5.577E-2</v>
      </c>
      <c r="X532" s="158" t="s">
        <v>232</v>
      </c>
      <c r="Z532" s="161">
        <v>653379</v>
      </c>
      <c r="AA532" s="160">
        <v>1</v>
      </c>
      <c r="AB532" s="163">
        <v>100.92</v>
      </c>
      <c r="AD532" s="161">
        <v>659.39</v>
      </c>
      <c r="AG532" s="158" t="s">
        <v>237</v>
      </c>
      <c r="AH532" s="162">
        <v>1.005E-3</v>
      </c>
      <c r="AI532" s="162">
        <v>2.28396879720734E-3</v>
      </c>
      <c r="AJ532" s="162">
        <v>3.25752032938349E-4</v>
      </c>
    </row>
    <row r="533" spans="1:36">
      <c r="A533" s="158">
        <v>559</v>
      </c>
      <c r="B533" s="158">
        <v>7205</v>
      </c>
      <c r="C533" s="158" t="s">
        <v>2230</v>
      </c>
      <c r="D533" s="158" t="s">
        <v>2231</v>
      </c>
      <c r="E533" s="158" t="s">
        <v>277</v>
      </c>
      <c r="F533" s="158" t="s">
        <v>2232</v>
      </c>
      <c r="G533" s="158" t="s">
        <v>2233</v>
      </c>
      <c r="H533" s="158" t="s">
        <v>38</v>
      </c>
      <c r="I533" s="158" t="s">
        <v>765</v>
      </c>
      <c r="J533" s="158" t="s">
        <v>39</v>
      </c>
      <c r="K533" s="158" t="s">
        <v>39</v>
      </c>
      <c r="L533" s="158" t="s">
        <v>40</v>
      </c>
      <c r="M533" s="158" t="s">
        <v>41</v>
      </c>
      <c r="N533" s="158" t="s">
        <v>226</v>
      </c>
      <c r="O533" s="158" t="s">
        <v>45</v>
      </c>
      <c r="P533" s="158" t="s">
        <v>2218</v>
      </c>
      <c r="Q533" s="158" t="s">
        <v>246</v>
      </c>
      <c r="R533" s="158" t="s">
        <v>197</v>
      </c>
      <c r="S533" s="158" t="s">
        <v>46</v>
      </c>
      <c r="T533" s="158" t="s">
        <v>2234</v>
      </c>
      <c r="U533" s="158" t="s">
        <v>2117</v>
      </c>
      <c r="V533" s="162">
        <v>6.6000000000000003E-2</v>
      </c>
      <c r="W533" s="162">
        <v>6.7559999999999995E-2</v>
      </c>
      <c r="X533" s="158" t="s">
        <v>232</v>
      </c>
      <c r="Z533" s="161">
        <v>874787</v>
      </c>
      <c r="AA533" s="160">
        <v>1</v>
      </c>
      <c r="AB533" s="163">
        <v>99.88</v>
      </c>
      <c r="AD533" s="161">
        <v>873.73699999999997</v>
      </c>
      <c r="AG533" s="158" t="s">
        <v>237</v>
      </c>
      <c r="AH533" s="162">
        <v>1.6659999999999999E-3</v>
      </c>
      <c r="AI533" s="162">
        <v>3.0264158783952998E-3</v>
      </c>
      <c r="AJ533" s="162">
        <v>4.3164386751237698E-4</v>
      </c>
    </row>
    <row r="534" spans="1:36">
      <c r="A534" s="158">
        <v>559</v>
      </c>
      <c r="B534" s="158">
        <v>7205</v>
      </c>
      <c r="C534" s="158" t="s">
        <v>2230</v>
      </c>
      <c r="D534" s="158" t="s">
        <v>2231</v>
      </c>
      <c r="E534" s="158" t="s">
        <v>277</v>
      </c>
      <c r="F534" s="158" t="s">
        <v>2235</v>
      </c>
      <c r="G534" s="158" t="s">
        <v>2236</v>
      </c>
      <c r="H534" s="158" t="s">
        <v>38</v>
      </c>
      <c r="I534" s="158" t="s">
        <v>765</v>
      </c>
      <c r="J534" s="158" t="s">
        <v>39</v>
      </c>
      <c r="K534" s="158" t="s">
        <v>39</v>
      </c>
      <c r="L534" s="158" t="s">
        <v>40</v>
      </c>
      <c r="M534" s="158" t="s">
        <v>41</v>
      </c>
      <c r="N534" s="158" t="s">
        <v>226</v>
      </c>
      <c r="O534" s="158" t="s">
        <v>45</v>
      </c>
      <c r="P534" s="158" t="s">
        <v>2218</v>
      </c>
      <c r="Q534" s="158" t="s">
        <v>246</v>
      </c>
      <c r="R534" s="158" t="s">
        <v>197</v>
      </c>
      <c r="S534" s="158" t="s">
        <v>46</v>
      </c>
      <c r="T534" s="158" t="s">
        <v>2237</v>
      </c>
      <c r="U534" s="158" t="s">
        <v>2238</v>
      </c>
      <c r="V534" s="162">
        <v>6.3E-2</v>
      </c>
      <c r="W534" s="162">
        <v>6.5589999999999996E-2</v>
      </c>
      <c r="X534" s="158" t="s">
        <v>232</v>
      </c>
      <c r="Z534" s="161">
        <v>2100000</v>
      </c>
      <c r="AA534" s="160">
        <v>1</v>
      </c>
      <c r="AB534" s="163">
        <v>99.4</v>
      </c>
      <c r="AD534" s="161">
        <v>2087.4</v>
      </c>
      <c r="AG534" s="158" t="s">
        <v>237</v>
      </c>
      <c r="AH534" s="162">
        <v>4.6670000000000001E-3</v>
      </c>
      <c r="AI534" s="162">
        <v>7.2302519596971898E-3</v>
      </c>
      <c r="AJ534" s="162">
        <v>1.03121779833756E-3</v>
      </c>
    </row>
    <row r="535" spans="1:36">
      <c r="A535" s="158">
        <v>559</v>
      </c>
      <c r="B535" s="158">
        <v>7205</v>
      </c>
      <c r="C535" s="158" t="s">
        <v>2239</v>
      </c>
      <c r="D535" s="158" t="s">
        <v>2240</v>
      </c>
      <c r="E535" s="158" t="s">
        <v>35</v>
      </c>
      <c r="F535" s="158" t="s">
        <v>2241</v>
      </c>
      <c r="G535" s="158" t="s">
        <v>2242</v>
      </c>
      <c r="H535" s="158" t="s">
        <v>38</v>
      </c>
      <c r="I535" s="158" t="s">
        <v>765</v>
      </c>
      <c r="J535" s="158" t="s">
        <v>39</v>
      </c>
      <c r="K535" s="158" t="s">
        <v>138</v>
      </c>
      <c r="L535" s="158" t="s">
        <v>40</v>
      </c>
      <c r="M535" s="158" t="s">
        <v>41</v>
      </c>
      <c r="N535" s="158" t="s">
        <v>66</v>
      </c>
      <c r="O535" s="158" t="s">
        <v>45</v>
      </c>
      <c r="P535" s="158" t="s">
        <v>2243</v>
      </c>
      <c r="Q535" s="158" t="s">
        <v>196</v>
      </c>
      <c r="R535" s="158" t="s">
        <v>197</v>
      </c>
      <c r="S535" s="158" t="s">
        <v>46</v>
      </c>
      <c r="T535" s="158" t="s">
        <v>2244</v>
      </c>
      <c r="U535" s="158" t="s">
        <v>2245</v>
      </c>
      <c r="V535" s="162">
        <v>3.4500000000000003E-2</v>
      </c>
      <c r="W535" s="162">
        <v>5.1799999999999999E-2</v>
      </c>
      <c r="X535" s="158" t="s">
        <v>232</v>
      </c>
      <c r="Z535" s="161">
        <v>2771428.25</v>
      </c>
      <c r="AA535" s="160">
        <v>1</v>
      </c>
      <c r="AB535" s="163">
        <v>100.87</v>
      </c>
      <c r="AD535" s="161">
        <v>2795.54</v>
      </c>
      <c r="AG535" s="158" t="s">
        <v>237</v>
      </c>
      <c r="AH535" s="162">
        <v>4.9750000000000003E-3</v>
      </c>
      <c r="AI535" s="162">
        <v>9.6830776176983005E-3</v>
      </c>
      <c r="AJ535" s="162">
        <v>1.38105311373862E-3</v>
      </c>
    </row>
    <row r="536" spans="1:36">
      <c r="A536" s="158">
        <v>559</v>
      </c>
      <c r="B536" s="158">
        <v>7205</v>
      </c>
      <c r="C536" s="158" t="s">
        <v>2239</v>
      </c>
      <c r="D536" s="158" t="s">
        <v>2240</v>
      </c>
      <c r="E536" s="158" t="s">
        <v>35</v>
      </c>
      <c r="F536" s="158" t="s">
        <v>2246</v>
      </c>
      <c r="G536" s="158" t="s">
        <v>2247</v>
      </c>
      <c r="H536" s="158" t="s">
        <v>38</v>
      </c>
      <c r="I536" s="158" t="s">
        <v>1561</v>
      </c>
      <c r="J536" s="158" t="s">
        <v>39</v>
      </c>
      <c r="K536" s="158" t="s">
        <v>138</v>
      </c>
      <c r="L536" s="158" t="s">
        <v>40</v>
      </c>
      <c r="M536" s="158" t="s">
        <v>41</v>
      </c>
      <c r="N536" s="158" t="s">
        <v>66</v>
      </c>
      <c r="O536" s="158" t="s">
        <v>45</v>
      </c>
      <c r="P536" s="158" t="s">
        <v>2243</v>
      </c>
      <c r="Q536" s="158" t="s">
        <v>196</v>
      </c>
      <c r="R536" s="158" t="s">
        <v>197</v>
      </c>
      <c r="S536" s="158" t="s">
        <v>46</v>
      </c>
      <c r="T536" s="158" t="s">
        <v>2248</v>
      </c>
      <c r="U536" s="158" t="s">
        <v>2103</v>
      </c>
      <c r="V536" s="162">
        <v>7.4999999999999997E-3</v>
      </c>
      <c r="W536" s="162">
        <v>-9.6339999999999995E-2</v>
      </c>
      <c r="X536" s="158" t="s">
        <v>232</v>
      </c>
      <c r="Z536" s="161">
        <v>2828000</v>
      </c>
      <c r="AA536" s="160">
        <v>1</v>
      </c>
      <c r="AB536" s="163">
        <v>126.7</v>
      </c>
      <c r="AD536" s="161">
        <v>3583.076</v>
      </c>
      <c r="AG536" s="158" t="s">
        <v>237</v>
      </c>
      <c r="AH536" s="162">
        <v>5.4219999999999997E-3</v>
      </c>
      <c r="AI536" s="162">
        <v>1.24109141854671E-2</v>
      </c>
      <c r="AJ536" s="162">
        <v>1.7701119785360499E-3</v>
      </c>
    </row>
    <row r="537" spans="1:36">
      <c r="A537" s="158">
        <v>559</v>
      </c>
      <c r="B537" s="158">
        <v>7205</v>
      </c>
      <c r="C537" s="158" t="s">
        <v>2249</v>
      </c>
      <c r="D537" s="158" t="s">
        <v>2250</v>
      </c>
      <c r="E537" s="158" t="s">
        <v>277</v>
      </c>
      <c r="F537" s="158" t="s">
        <v>2251</v>
      </c>
      <c r="G537" s="158" t="s">
        <v>2252</v>
      </c>
      <c r="H537" s="158" t="s">
        <v>38</v>
      </c>
      <c r="I537" s="158" t="s">
        <v>765</v>
      </c>
      <c r="J537" s="158" t="s">
        <v>39</v>
      </c>
      <c r="K537" s="158" t="s">
        <v>138</v>
      </c>
      <c r="L537" s="158" t="s">
        <v>40</v>
      </c>
      <c r="M537" s="158" t="s">
        <v>41</v>
      </c>
      <c r="N537" s="158" t="s">
        <v>43</v>
      </c>
      <c r="O537" s="158" t="s">
        <v>45</v>
      </c>
      <c r="P537" s="158" t="s">
        <v>2243</v>
      </c>
      <c r="Q537" s="158" t="s">
        <v>196</v>
      </c>
      <c r="R537" s="158" t="s">
        <v>197</v>
      </c>
      <c r="S537" s="158" t="s">
        <v>46</v>
      </c>
      <c r="T537" s="158" t="s">
        <v>2253</v>
      </c>
      <c r="U537" s="158" t="s">
        <v>2254</v>
      </c>
      <c r="V537" s="162">
        <v>6.8000000000000005E-2</v>
      </c>
      <c r="W537" s="162">
        <v>6.923E-2</v>
      </c>
      <c r="X537" s="158" t="s">
        <v>232</v>
      </c>
      <c r="Z537" s="161">
        <v>816000</v>
      </c>
      <c r="AA537" s="160">
        <v>1</v>
      </c>
      <c r="AB537" s="163">
        <v>101</v>
      </c>
      <c r="AD537" s="161">
        <v>824.16</v>
      </c>
      <c r="AG537" s="158" t="s">
        <v>237</v>
      </c>
      <c r="AH537" s="162">
        <v>6.2769999999999996E-3</v>
      </c>
      <c r="AI537" s="162">
        <v>2.85469217931591E-3</v>
      </c>
      <c r="AJ537" s="162">
        <v>4.0715170100502298E-4</v>
      </c>
    </row>
    <row r="538" spans="1:36">
      <c r="A538" s="158">
        <v>559</v>
      </c>
      <c r="B538" s="158">
        <v>7205</v>
      </c>
      <c r="C538" s="158" t="s">
        <v>2255</v>
      </c>
      <c r="D538" s="158" t="s">
        <v>2256</v>
      </c>
      <c r="E538" s="158" t="s">
        <v>35</v>
      </c>
      <c r="F538" s="158" t="s">
        <v>2257</v>
      </c>
      <c r="G538" s="158" t="s">
        <v>2258</v>
      </c>
      <c r="H538" s="158" t="s">
        <v>38</v>
      </c>
      <c r="I538" s="158" t="s">
        <v>1561</v>
      </c>
      <c r="J538" s="158" t="s">
        <v>39</v>
      </c>
      <c r="K538" s="158" t="s">
        <v>39</v>
      </c>
      <c r="L538" s="158" t="s">
        <v>40</v>
      </c>
      <c r="M538" s="158" t="s">
        <v>41</v>
      </c>
      <c r="N538" s="158" t="s">
        <v>66</v>
      </c>
      <c r="O538" s="158" t="s">
        <v>45</v>
      </c>
      <c r="P538" s="158" t="s">
        <v>2243</v>
      </c>
      <c r="Q538" s="158" t="s">
        <v>196</v>
      </c>
      <c r="R538" s="158" t="s">
        <v>197</v>
      </c>
      <c r="S538" s="158" t="s">
        <v>46</v>
      </c>
      <c r="T538" s="158" t="s">
        <v>1995</v>
      </c>
      <c r="U538" s="158" t="s">
        <v>2259</v>
      </c>
      <c r="V538" s="162">
        <v>1.25E-3</v>
      </c>
      <c r="W538" s="162">
        <v>4.3119999999999999E-2</v>
      </c>
      <c r="X538" s="158" t="s">
        <v>232</v>
      </c>
      <c r="Z538" s="161">
        <v>121669</v>
      </c>
      <c r="AA538" s="160">
        <v>1</v>
      </c>
      <c r="AB538" s="163">
        <v>95.9</v>
      </c>
      <c r="AD538" s="161">
        <v>116.681</v>
      </c>
      <c r="AG538" s="158" t="s">
        <v>237</v>
      </c>
      <c r="AH538" s="162">
        <v>2.1499999999999999E-4</v>
      </c>
      <c r="AI538" s="162">
        <v>4.0415345747405297E-4</v>
      </c>
      <c r="AJ538" s="162">
        <v>5.76425608581918E-5</v>
      </c>
    </row>
    <row r="539" spans="1:36">
      <c r="A539" s="158">
        <v>559</v>
      </c>
      <c r="B539" s="158">
        <v>7205</v>
      </c>
      <c r="C539" s="158" t="s">
        <v>2260</v>
      </c>
      <c r="D539" s="158" t="s">
        <v>2261</v>
      </c>
      <c r="E539" s="158" t="s">
        <v>35</v>
      </c>
      <c r="F539" s="158" t="s">
        <v>2262</v>
      </c>
      <c r="G539" s="158" t="s">
        <v>2263</v>
      </c>
      <c r="H539" s="158" t="s">
        <v>38</v>
      </c>
      <c r="I539" s="158" t="s">
        <v>765</v>
      </c>
      <c r="J539" s="158" t="s">
        <v>39</v>
      </c>
      <c r="K539" s="158" t="s">
        <v>39</v>
      </c>
      <c r="L539" s="158" t="s">
        <v>40</v>
      </c>
      <c r="M539" s="158" t="s">
        <v>41</v>
      </c>
      <c r="N539" s="158" t="s">
        <v>226</v>
      </c>
      <c r="O539" s="158" t="s">
        <v>45</v>
      </c>
      <c r="P539" s="158" t="s">
        <v>265</v>
      </c>
      <c r="Q539" s="158" t="s">
        <v>196</v>
      </c>
      <c r="R539" s="158" t="s">
        <v>197</v>
      </c>
      <c r="S539" s="158" t="s">
        <v>46</v>
      </c>
      <c r="T539" s="158" t="s">
        <v>2264</v>
      </c>
      <c r="U539" s="158" t="s">
        <v>2265</v>
      </c>
      <c r="V539" s="162">
        <v>2.3E-2</v>
      </c>
      <c r="W539" s="162">
        <v>3.884E-2</v>
      </c>
      <c r="X539" s="158" t="s">
        <v>232</v>
      </c>
      <c r="Z539" s="161">
        <v>1694661.74</v>
      </c>
      <c r="AA539" s="160">
        <v>1</v>
      </c>
      <c r="AB539" s="163">
        <v>98.94</v>
      </c>
      <c r="AD539" s="161">
        <v>1676.6980000000001</v>
      </c>
      <c r="AG539" s="158" t="s">
        <v>237</v>
      </c>
      <c r="AH539" s="162">
        <v>2.496E-3</v>
      </c>
      <c r="AI539" s="162">
        <v>5.8076800585284399E-3</v>
      </c>
      <c r="AJ539" s="162">
        <v>8.2832286852358697E-4</v>
      </c>
    </row>
    <row r="540" spans="1:36">
      <c r="A540" s="158">
        <v>559</v>
      </c>
      <c r="B540" s="158">
        <v>7205</v>
      </c>
      <c r="C540" s="158" t="s">
        <v>2266</v>
      </c>
      <c r="D540" s="158" t="s">
        <v>2267</v>
      </c>
      <c r="E540" s="158" t="s">
        <v>35</v>
      </c>
      <c r="F540" s="158" t="s">
        <v>2268</v>
      </c>
      <c r="G540" s="158" t="s">
        <v>2269</v>
      </c>
      <c r="H540" s="158" t="s">
        <v>38</v>
      </c>
      <c r="I540" s="158" t="s">
        <v>765</v>
      </c>
      <c r="J540" s="158" t="s">
        <v>39</v>
      </c>
      <c r="K540" s="158" t="s">
        <v>39</v>
      </c>
      <c r="L540" s="158" t="s">
        <v>40</v>
      </c>
      <c r="M540" s="158" t="s">
        <v>41</v>
      </c>
      <c r="N540" s="158" t="s">
        <v>106</v>
      </c>
      <c r="O540" s="158" t="s">
        <v>45</v>
      </c>
      <c r="P540" s="158" t="s">
        <v>282</v>
      </c>
      <c r="Q540" s="158" t="s">
        <v>282</v>
      </c>
      <c r="R540" s="158" t="s">
        <v>282</v>
      </c>
      <c r="S540" s="158" t="s">
        <v>46</v>
      </c>
      <c r="T540" s="158" t="s">
        <v>2270</v>
      </c>
      <c r="U540" s="158" t="s">
        <v>2271</v>
      </c>
      <c r="V540" s="162">
        <v>8.5000000000000006E-2</v>
      </c>
      <c r="W540" s="162">
        <v>5.7020000000000001E-2</v>
      </c>
      <c r="X540" s="158" t="s">
        <v>232</v>
      </c>
      <c r="Z540" s="161">
        <v>741332.2</v>
      </c>
      <c r="AA540" s="160">
        <v>1</v>
      </c>
      <c r="AB540" s="163">
        <v>102</v>
      </c>
      <c r="AD540" s="161">
        <v>756.15899999999999</v>
      </c>
      <c r="AG540" s="158" t="s">
        <v>237</v>
      </c>
      <c r="AH540" s="162">
        <v>8.1460000000000005E-3</v>
      </c>
      <c r="AI540" s="162">
        <v>2.6191525168503199E-3</v>
      </c>
      <c r="AJ540" s="162">
        <v>3.73557755247272E-4</v>
      </c>
    </row>
    <row r="541" spans="1:36">
      <c r="A541" s="158">
        <v>559</v>
      </c>
      <c r="B541" s="158">
        <v>7205</v>
      </c>
      <c r="C541" s="158" t="s">
        <v>2266</v>
      </c>
      <c r="D541" s="158" t="s">
        <v>2267</v>
      </c>
      <c r="E541" s="158" t="s">
        <v>35</v>
      </c>
      <c r="F541" s="158" t="s">
        <v>2272</v>
      </c>
      <c r="G541" s="158" t="s">
        <v>2273</v>
      </c>
      <c r="H541" s="158" t="s">
        <v>38</v>
      </c>
      <c r="I541" s="158" t="s">
        <v>765</v>
      </c>
      <c r="J541" s="158" t="s">
        <v>39</v>
      </c>
      <c r="K541" s="158" t="s">
        <v>39</v>
      </c>
      <c r="L541" s="158" t="s">
        <v>40</v>
      </c>
      <c r="M541" s="158" t="s">
        <v>41</v>
      </c>
      <c r="N541" s="158" t="s">
        <v>106</v>
      </c>
      <c r="O541" s="158" t="s">
        <v>45</v>
      </c>
      <c r="P541" s="158" t="s">
        <v>282</v>
      </c>
      <c r="Q541" s="158" t="s">
        <v>282</v>
      </c>
      <c r="R541" s="158" t="s">
        <v>282</v>
      </c>
      <c r="S541" s="158" t="s">
        <v>46</v>
      </c>
      <c r="T541" s="158" t="s">
        <v>2274</v>
      </c>
      <c r="U541" s="158" t="s">
        <v>267</v>
      </c>
      <c r="V541" s="162">
        <v>7.17E-2</v>
      </c>
      <c r="W541" s="162">
        <v>4.777E-2</v>
      </c>
      <c r="X541" s="158" t="s">
        <v>232</v>
      </c>
      <c r="Z541" s="161">
        <v>315156</v>
      </c>
      <c r="AA541" s="160">
        <v>1</v>
      </c>
      <c r="AB541" s="163">
        <v>104.78</v>
      </c>
      <c r="AD541" s="161">
        <v>330.22</v>
      </c>
      <c r="AG541" s="158" t="s">
        <v>237</v>
      </c>
      <c r="AH541" s="162">
        <v>1.681E-3</v>
      </c>
      <c r="AI541" s="162">
        <v>1.1438043043548399E-3</v>
      </c>
      <c r="AJ541" s="162">
        <v>1.6313558131039599E-4</v>
      </c>
    </row>
    <row r="542" spans="1:36">
      <c r="A542" s="158">
        <v>559</v>
      </c>
      <c r="B542" s="158">
        <v>7205</v>
      </c>
      <c r="C542" s="158" t="s">
        <v>2275</v>
      </c>
      <c r="D542" s="158" t="s">
        <v>2276</v>
      </c>
      <c r="E542" s="158" t="s">
        <v>35</v>
      </c>
      <c r="F542" s="158" t="s">
        <v>2277</v>
      </c>
      <c r="G542" s="158" t="s">
        <v>2278</v>
      </c>
      <c r="H542" s="158" t="s">
        <v>38</v>
      </c>
      <c r="I542" s="158" t="s">
        <v>1383</v>
      </c>
      <c r="J542" s="158" t="s">
        <v>39</v>
      </c>
      <c r="K542" s="158" t="s">
        <v>39</v>
      </c>
      <c r="L542" s="158" t="s">
        <v>40</v>
      </c>
      <c r="M542" s="158" t="s">
        <v>41</v>
      </c>
      <c r="N542" s="158" t="s">
        <v>43</v>
      </c>
      <c r="O542" s="158" t="s">
        <v>45</v>
      </c>
      <c r="P542" s="158" t="s">
        <v>282</v>
      </c>
      <c r="Q542" s="158" t="s">
        <v>282</v>
      </c>
      <c r="R542" s="158" t="s">
        <v>282</v>
      </c>
      <c r="S542" s="158" t="s">
        <v>46</v>
      </c>
      <c r="T542" s="158" t="s">
        <v>2093</v>
      </c>
      <c r="U542" s="158" t="s">
        <v>2279</v>
      </c>
      <c r="V542" s="162">
        <v>1.9E-2</v>
      </c>
      <c r="W542" s="162">
        <v>3.2719999999999999E-2</v>
      </c>
      <c r="X542" s="158" t="s">
        <v>232</v>
      </c>
      <c r="Z542" s="161">
        <v>2644632.5499999998</v>
      </c>
      <c r="AA542" s="160">
        <v>1</v>
      </c>
      <c r="AB542" s="163">
        <v>113.93</v>
      </c>
      <c r="AD542" s="161">
        <v>3013.03</v>
      </c>
      <c r="AG542" s="158" t="s">
        <v>237</v>
      </c>
      <c r="AH542" s="162">
        <v>4.0020000000000003E-3</v>
      </c>
      <c r="AI542" s="162">
        <v>1.04364113635943E-2</v>
      </c>
      <c r="AJ542" s="162">
        <v>1.4884976635532799E-3</v>
      </c>
    </row>
    <row r="543" spans="1:36">
      <c r="A543" s="158">
        <v>559</v>
      </c>
      <c r="B543" s="158">
        <v>7205</v>
      </c>
      <c r="C543" s="158" t="s">
        <v>2280</v>
      </c>
      <c r="D543" s="158" t="s">
        <v>2281</v>
      </c>
      <c r="E543" s="158" t="s">
        <v>35</v>
      </c>
      <c r="F543" s="158" t="s">
        <v>2282</v>
      </c>
      <c r="G543" s="158" t="s">
        <v>2283</v>
      </c>
      <c r="H543" s="158" t="s">
        <v>38</v>
      </c>
      <c r="I543" s="158" t="s">
        <v>1383</v>
      </c>
      <c r="J543" s="158" t="s">
        <v>39</v>
      </c>
      <c r="K543" s="158" t="s">
        <v>39</v>
      </c>
      <c r="L543" s="158" t="s">
        <v>40</v>
      </c>
      <c r="M543" s="158" t="s">
        <v>41</v>
      </c>
      <c r="N543" s="158" t="s">
        <v>43</v>
      </c>
      <c r="O543" s="158" t="s">
        <v>45</v>
      </c>
      <c r="P543" s="158" t="s">
        <v>265</v>
      </c>
      <c r="Q543" s="158" t="s">
        <v>196</v>
      </c>
      <c r="R543" s="158" t="s">
        <v>197</v>
      </c>
      <c r="S543" s="158" t="s">
        <v>46</v>
      </c>
      <c r="T543" s="158" t="s">
        <v>2284</v>
      </c>
      <c r="U543" s="158" t="s">
        <v>2285</v>
      </c>
      <c r="V543" s="162">
        <v>1.83E-2</v>
      </c>
      <c r="W543" s="162">
        <v>2.4580000000000001E-2</v>
      </c>
      <c r="X543" s="158" t="s">
        <v>232</v>
      </c>
      <c r="Z543" s="161">
        <v>630321.31999999995</v>
      </c>
      <c r="AA543" s="160">
        <v>1</v>
      </c>
      <c r="AB543" s="163">
        <v>118</v>
      </c>
      <c r="AD543" s="161">
        <v>743.779</v>
      </c>
      <c r="AG543" s="158" t="s">
        <v>237</v>
      </c>
      <c r="AH543" s="162">
        <v>2.6940000000000002E-3</v>
      </c>
      <c r="AI543" s="162">
        <v>2.57627225822522E-3</v>
      </c>
      <c r="AJ543" s="162">
        <v>3.67441939901139E-4</v>
      </c>
    </row>
    <row r="544" spans="1:36">
      <c r="A544" s="158">
        <v>559</v>
      </c>
      <c r="B544" s="158">
        <v>7205</v>
      </c>
      <c r="C544" s="158" t="s">
        <v>2280</v>
      </c>
      <c r="D544" s="158" t="s">
        <v>2281</v>
      </c>
      <c r="E544" s="158" t="s">
        <v>35</v>
      </c>
      <c r="F544" s="158" t="s">
        <v>2286</v>
      </c>
      <c r="G544" s="158" t="s">
        <v>2287</v>
      </c>
      <c r="H544" s="158" t="s">
        <v>38</v>
      </c>
      <c r="I544" s="158" t="s">
        <v>1383</v>
      </c>
      <c r="J544" s="158" t="s">
        <v>39</v>
      </c>
      <c r="K544" s="158" t="s">
        <v>39</v>
      </c>
      <c r="L544" s="158" t="s">
        <v>40</v>
      </c>
      <c r="M544" s="158" t="s">
        <v>41</v>
      </c>
      <c r="N544" s="158" t="s">
        <v>43</v>
      </c>
      <c r="O544" s="158" t="s">
        <v>45</v>
      </c>
      <c r="P544" s="158" t="s">
        <v>265</v>
      </c>
      <c r="Q544" s="158" t="s">
        <v>196</v>
      </c>
      <c r="R544" s="158" t="s">
        <v>197</v>
      </c>
      <c r="S544" s="158" t="s">
        <v>46</v>
      </c>
      <c r="T544" s="158" t="s">
        <v>2288</v>
      </c>
      <c r="U544" s="158" t="s">
        <v>2159</v>
      </c>
      <c r="V544" s="162">
        <v>1.5299999999999999E-2</v>
      </c>
      <c r="W544" s="162">
        <v>2.4379999999999999E-2</v>
      </c>
      <c r="X544" s="158" t="s">
        <v>232</v>
      </c>
      <c r="Z544" s="161">
        <v>654085.22</v>
      </c>
      <c r="AA544" s="160">
        <v>1</v>
      </c>
      <c r="AB544" s="163">
        <v>116.67</v>
      </c>
      <c r="AC544" s="161">
        <v>38.951999999999998</v>
      </c>
      <c r="AD544" s="161">
        <v>802.07299999999998</v>
      </c>
      <c r="AG544" s="158" t="s">
        <v>237</v>
      </c>
      <c r="AH544" s="162">
        <v>1.351E-3</v>
      </c>
      <c r="AI544" s="162">
        <v>2.7781893529261101E-3</v>
      </c>
      <c r="AJ544" s="162">
        <v>3.9624045245710999E-4</v>
      </c>
    </row>
    <row r="545" spans="1:36">
      <c r="A545" s="158">
        <v>559</v>
      </c>
      <c r="B545" s="158">
        <v>7205</v>
      </c>
      <c r="C545" s="158" t="s">
        <v>2289</v>
      </c>
      <c r="D545" s="158" t="s">
        <v>2290</v>
      </c>
      <c r="E545" s="158" t="s">
        <v>35</v>
      </c>
      <c r="F545" s="158" t="s">
        <v>2291</v>
      </c>
      <c r="G545" s="158" t="s">
        <v>2292</v>
      </c>
      <c r="H545" s="158" t="s">
        <v>38</v>
      </c>
      <c r="I545" s="158" t="s">
        <v>1383</v>
      </c>
      <c r="J545" s="158" t="s">
        <v>39</v>
      </c>
      <c r="K545" s="158" t="s">
        <v>39</v>
      </c>
      <c r="L545" s="158" t="s">
        <v>40</v>
      </c>
      <c r="M545" s="158" t="s">
        <v>41</v>
      </c>
      <c r="N545" s="158" t="s">
        <v>1120</v>
      </c>
      <c r="O545" s="158" t="s">
        <v>45</v>
      </c>
      <c r="P545" s="158" t="s">
        <v>2140</v>
      </c>
      <c r="Q545" s="158" t="s">
        <v>196</v>
      </c>
      <c r="R545" s="158" t="s">
        <v>197</v>
      </c>
      <c r="S545" s="158" t="s">
        <v>46</v>
      </c>
      <c r="T545" s="158" t="s">
        <v>2293</v>
      </c>
      <c r="U545" s="158" t="s">
        <v>2294</v>
      </c>
      <c r="V545" s="162">
        <v>1.7000000000000001E-2</v>
      </c>
      <c r="W545" s="162">
        <v>2.205E-2</v>
      </c>
      <c r="X545" s="158" t="s">
        <v>232</v>
      </c>
      <c r="Z545" s="161">
        <v>335590.40000000002</v>
      </c>
      <c r="AA545" s="160">
        <v>1</v>
      </c>
      <c r="AB545" s="163">
        <v>116.37</v>
      </c>
      <c r="AD545" s="161">
        <v>390.52699999999999</v>
      </c>
      <c r="AG545" s="158" t="s">
        <v>237</v>
      </c>
      <c r="AH545" s="162">
        <v>3.3100000000000002E-4</v>
      </c>
      <c r="AI545" s="162">
        <v>1.3526901132803E-3</v>
      </c>
      <c r="AJ545" s="162">
        <v>1.9292800973263999E-4</v>
      </c>
    </row>
    <row r="546" spans="1:36">
      <c r="A546" s="158">
        <v>559</v>
      </c>
      <c r="B546" s="158">
        <v>7205</v>
      </c>
      <c r="C546" s="158" t="s">
        <v>2295</v>
      </c>
      <c r="D546" s="158" t="s">
        <v>2296</v>
      </c>
      <c r="E546" s="158" t="s">
        <v>35</v>
      </c>
      <c r="F546" s="158" t="s">
        <v>2297</v>
      </c>
      <c r="G546" s="158" t="s">
        <v>2298</v>
      </c>
      <c r="H546" s="158" t="s">
        <v>38</v>
      </c>
      <c r="I546" s="158" t="s">
        <v>1383</v>
      </c>
      <c r="J546" s="158" t="s">
        <v>39</v>
      </c>
      <c r="K546" s="158" t="s">
        <v>39</v>
      </c>
      <c r="L546" s="158" t="s">
        <v>40</v>
      </c>
      <c r="M546" s="158" t="s">
        <v>41</v>
      </c>
      <c r="N546" s="158" t="s">
        <v>43</v>
      </c>
      <c r="O546" s="158" t="s">
        <v>45</v>
      </c>
      <c r="P546" s="158" t="s">
        <v>2140</v>
      </c>
      <c r="Q546" s="158" t="s">
        <v>196</v>
      </c>
      <c r="R546" s="158" t="s">
        <v>197</v>
      </c>
      <c r="S546" s="158" t="s">
        <v>46</v>
      </c>
      <c r="T546" s="158" t="s">
        <v>2299</v>
      </c>
      <c r="U546" s="158" t="s">
        <v>2300</v>
      </c>
      <c r="V546" s="162">
        <v>2.3699999999999999E-2</v>
      </c>
      <c r="W546" s="162">
        <v>2.418E-2</v>
      </c>
      <c r="X546" s="158" t="s">
        <v>232</v>
      </c>
      <c r="Z546" s="161">
        <v>682000</v>
      </c>
      <c r="AA546" s="160">
        <v>1</v>
      </c>
      <c r="AB546" s="163">
        <v>101.21</v>
      </c>
      <c r="AD546" s="161">
        <v>690.25199999999995</v>
      </c>
      <c r="AG546" s="158" t="s">
        <v>237</v>
      </c>
      <c r="AH546" s="162">
        <v>6.8199999999999999E-4</v>
      </c>
      <c r="AI546" s="162">
        <v>2.3908677406032802E-3</v>
      </c>
      <c r="AJ546" s="162">
        <v>3.40998540759633E-4</v>
      </c>
    </row>
    <row r="547" spans="1:36">
      <c r="A547" s="158">
        <v>559</v>
      </c>
      <c r="B547" s="158">
        <v>7205</v>
      </c>
      <c r="C547" s="158" t="s">
        <v>2295</v>
      </c>
      <c r="D547" s="158" t="s">
        <v>2296</v>
      </c>
      <c r="E547" s="158" t="s">
        <v>35</v>
      </c>
      <c r="F547" s="158" t="s">
        <v>2301</v>
      </c>
      <c r="G547" s="158" t="s">
        <v>2302</v>
      </c>
      <c r="H547" s="158" t="s">
        <v>38</v>
      </c>
      <c r="I547" s="158" t="s">
        <v>1383</v>
      </c>
      <c r="J547" s="158" t="s">
        <v>39</v>
      </c>
      <c r="K547" s="158" t="s">
        <v>39</v>
      </c>
      <c r="L547" s="158" t="s">
        <v>40</v>
      </c>
      <c r="M547" s="158" t="s">
        <v>41</v>
      </c>
      <c r="N547" s="158" t="s">
        <v>43</v>
      </c>
      <c r="O547" s="158" t="s">
        <v>45</v>
      </c>
      <c r="P547" s="158" t="s">
        <v>2140</v>
      </c>
      <c r="Q547" s="158" t="s">
        <v>196</v>
      </c>
      <c r="R547" s="158" t="s">
        <v>197</v>
      </c>
      <c r="S547" s="158" t="s">
        <v>46</v>
      </c>
      <c r="T547" s="158" t="s">
        <v>2303</v>
      </c>
      <c r="U547" s="158" t="s">
        <v>2304</v>
      </c>
      <c r="V547" s="162">
        <v>7.7999999999999996E-3</v>
      </c>
      <c r="W547" s="162">
        <v>2.35E-2</v>
      </c>
      <c r="X547" s="158" t="s">
        <v>232</v>
      </c>
      <c r="Z547" s="161">
        <v>834939.29</v>
      </c>
      <c r="AA547" s="160">
        <v>1</v>
      </c>
      <c r="AB547" s="163">
        <v>114.51</v>
      </c>
      <c r="AD547" s="161">
        <v>956.08900000000006</v>
      </c>
      <c r="AG547" s="158" t="s">
        <v>237</v>
      </c>
      <c r="AH547" s="162">
        <v>1.5950000000000001E-3</v>
      </c>
      <c r="AI547" s="162">
        <v>3.3116624644861101E-3</v>
      </c>
      <c r="AJ547" s="162">
        <v>4.7232728465074599E-4</v>
      </c>
    </row>
    <row r="548" spans="1:36">
      <c r="A548" s="158">
        <v>559</v>
      </c>
      <c r="B548" s="158">
        <v>7205</v>
      </c>
      <c r="C548" s="158" t="s">
        <v>2295</v>
      </c>
      <c r="D548" s="158" t="s">
        <v>2296</v>
      </c>
      <c r="E548" s="158" t="s">
        <v>35</v>
      </c>
      <c r="F548" s="158" t="s">
        <v>2305</v>
      </c>
      <c r="G548" s="158" t="s">
        <v>2306</v>
      </c>
      <c r="H548" s="158" t="s">
        <v>38</v>
      </c>
      <c r="I548" s="158" t="s">
        <v>1383</v>
      </c>
      <c r="J548" s="158" t="s">
        <v>39</v>
      </c>
      <c r="K548" s="158" t="s">
        <v>39</v>
      </c>
      <c r="L548" s="158" t="s">
        <v>40</v>
      </c>
      <c r="M548" s="158" t="s">
        <v>41</v>
      </c>
      <c r="N548" s="158" t="s">
        <v>43</v>
      </c>
      <c r="O548" s="158" t="s">
        <v>45</v>
      </c>
      <c r="P548" s="158" t="s">
        <v>2140</v>
      </c>
      <c r="Q548" s="158" t="s">
        <v>196</v>
      </c>
      <c r="R548" s="158" t="s">
        <v>197</v>
      </c>
      <c r="S548" s="158" t="s">
        <v>46</v>
      </c>
      <c r="T548" s="158" t="s">
        <v>2307</v>
      </c>
      <c r="U548" s="158" t="s">
        <v>2308</v>
      </c>
      <c r="V548" s="162">
        <v>2.5999999999999999E-2</v>
      </c>
      <c r="W548" s="162">
        <v>2.3230000000000001E-2</v>
      </c>
      <c r="X548" s="158" t="s">
        <v>232</v>
      </c>
      <c r="Z548" s="161">
        <v>28037</v>
      </c>
      <c r="AA548" s="160">
        <v>1</v>
      </c>
      <c r="AB548" s="163">
        <v>108.26</v>
      </c>
      <c r="AC548" s="161">
        <v>0.39</v>
      </c>
      <c r="AD548" s="161">
        <v>30.742999999999999</v>
      </c>
      <c r="AG548" s="158" t="s">
        <v>237</v>
      </c>
      <c r="AH548" s="162">
        <v>5.1999999999999997E-5</v>
      </c>
      <c r="AI548" s="162">
        <v>1.06487008848273E-4</v>
      </c>
      <c r="AJ548" s="162">
        <v>1.5187755479086799E-5</v>
      </c>
    </row>
    <row r="549" spans="1:36">
      <c r="A549" s="158">
        <v>559</v>
      </c>
      <c r="B549" s="158">
        <v>7205</v>
      </c>
      <c r="C549" s="158" t="s">
        <v>2295</v>
      </c>
      <c r="D549" s="158" t="s">
        <v>2296</v>
      </c>
      <c r="E549" s="158" t="s">
        <v>35</v>
      </c>
      <c r="F549" s="158" t="s">
        <v>2309</v>
      </c>
      <c r="G549" s="158" t="s">
        <v>2310</v>
      </c>
      <c r="H549" s="158" t="s">
        <v>38</v>
      </c>
      <c r="I549" s="158" t="s">
        <v>1383</v>
      </c>
      <c r="J549" s="158" t="s">
        <v>39</v>
      </c>
      <c r="K549" s="158" t="s">
        <v>39</v>
      </c>
      <c r="L549" s="158" t="s">
        <v>40</v>
      </c>
      <c r="M549" s="158" t="s">
        <v>41</v>
      </c>
      <c r="N549" s="158" t="s">
        <v>43</v>
      </c>
      <c r="O549" s="158" t="s">
        <v>45</v>
      </c>
      <c r="P549" s="158" t="s">
        <v>2140</v>
      </c>
      <c r="Q549" s="158" t="s">
        <v>196</v>
      </c>
      <c r="R549" s="158" t="s">
        <v>197</v>
      </c>
      <c r="S549" s="158" t="s">
        <v>46</v>
      </c>
      <c r="T549" s="158" t="s">
        <v>2311</v>
      </c>
      <c r="U549" s="158" t="s">
        <v>2312</v>
      </c>
      <c r="V549" s="162">
        <v>1.8200000000000001E-2</v>
      </c>
      <c r="W549" s="162">
        <v>2.3460000000000002E-2</v>
      </c>
      <c r="X549" s="158" t="s">
        <v>232</v>
      </c>
      <c r="Z549" s="161">
        <v>9010</v>
      </c>
      <c r="AA549" s="160">
        <v>1</v>
      </c>
      <c r="AB549" s="163">
        <v>118.89</v>
      </c>
      <c r="AD549" s="161">
        <v>10.712</v>
      </c>
      <c r="AG549" s="158" t="s">
        <v>237</v>
      </c>
      <c r="AH549" s="162">
        <v>1.8E-5</v>
      </c>
      <c r="AI549" s="162">
        <v>3.7103755609612301E-5</v>
      </c>
      <c r="AJ549" s="162">
        <v>5.2919391167941799E-6</v>
      </c>
    </row>
    <row r="550" spans="1:36">
      <c r="A550" s="158">
        <v>559</v>
      </c>
      <c r="B550" s="158">
        <v>7205</v>
      </c>
      <c r="C550" s="158" t="s">
        <v>2295</v>
      </c>
      <c r="D550" s="158" t="s">
        <v>2296</v>
      </c>
      <c r="E550" s="158" t="s">
        <v>35</v>
      </c>
      <c r="F550" s="158" t="s">
        <v>2313</v>
      </c>
      <c r="G550" s="158" t="s">
        <v>2314</v>
      </c>
      <c r="H550" s="158" t="s">
        <v>38</v>
      </c>
      <c r="I550" s="158" t="s">
        <v>1383</v>
      </c>
      <c r="J550" s="158" t="s">
        <v>39</v>
      </c>
      <c r="K550" s="158" t="s">
        <v>39</v>
      </c>
      <c r="L550" s="158" t="s">
        <v>40</v>
      </c>
      <c r="M550" s="158" t="s">
        <v>41</v>
      </c>
      <c r="N550" s="158" t="s">
        <v>43</v>
      </c>
      <c r="O550" s="158" t="s">
        <v>45</v>
      </c>
      <c r="P550" s="158" t="s">
        <v>2315</v>
      </c>
      <c r="Q550" s="158" t="s">
        <v>246</v>
      </c>
      <c r="R550" s="158" t="s">
        <v>197</v>
      </c>
      <c r="S550" s="158" t="s">
        <v>46</v>
      </c>
      <c r="T550" s="158" t="s">
        <v>2316</v>
      </c>
      <c r="U550" s="158" t="s">
        <v>2317</v>
      </c>
      <c r="V550" s="162">
        <v>2.7799999999999998E-2</v>
      </c>
      <c r="W550" s="162">
        <v>2.4289999999999999E-2</v>
      </c>
      <c r="X550" s="158" t="s">
        <v>232</v>
      </c>
      <c r="Z550" s="161">
        <v>276750</v>
      </c>
      <c r="AA550" s="160">
        <v>1</v>
      </c>
      <c r="AB550" s="163">
        <v>104.87</v>
      </c>
      <c r="AD550" s="161">
        <v>290.22800000000001</v>
      </c>
      <c r="AG550" s="158" t="s">
        <v>237</v>
      </c>
      <c r="AH550" s="162">
        <v>8.0699999999999999E-4</v>
      </c>
      <c r="AI550" s="162">
        <v>1.0052790923827299E-3</v>
      </c>
      <c r="AJ550" s="162">
        <v>1.4337836331849201E-4</v>
      </c>
    </row>
    <row r="551" spans="1:36">
      <c r="A551" s="158">
        <v>559</v>
      </c>
      <c r="B551" s="158">
        <v>7205</v>
      </c>
      <c r="C551" s="158" t="s">
        <v>2318</v>
      </c>
      <c r="D551" s="158" t="s">
        <v>2319</v>
      </c>
      <c r="E551" s="158" t="s">
        <v>35</v>
      </c>
      <c r="F551" s="158" t="s">
        <v>2320</v>
      </c>
      <c r="G551" s="158" t="s">
        <v>2321</v>
      </c>
      <c r="H551" s="158" t="s">
        <v>38</v>
      </c>
      <c r="I551" s="158" t="s">
        <v>1383</v>
      </c>
      <c r="J551" s="158" t="s">
        <v>39</v>
      </c>
      <c r="K551" s="158" t="s">
        <v>39</v>
      </c>
      <c r="L551" s="158" t="s">
        <v>40</v>
      </c>
      <c r="M551" s="158" t="s">
        <v>41</v>
      </c>
      <c r="N551" s="158" t="s">
        <v>1095</v>
      </c>
      <c r="O551" s="158" t="s">
        <v>45</v>
      </c>
      <c r="P551" s="158" t="s">
        <v>195</v>
      </c>
      <c r="Q551" s="158" t="s">
        <v>196</v>
      </c>
      <c r="R551" s="158" t="s">
        <v>197</v>
      </c>
      <c r="S551" s="158" t="s">
        <v>46</v>
      </c>
      <c r="T551" s="158" t="s">
        <v>2322</v>
      </c>
      <c r="U551" s="158" t="s">
        <v>2323</v>
      </c>
      <c r="V551" s="162">
        <v>1E-3</v>
      </c>
      <c r="W551" s="162">
        <v>2.317E-2</v>
      </c>
      <c r="X551" s="158" t="s">
        <v>232</v>
      </c>
      <c r="Z551" s="161">
        <v>2993722.97</v>
      </c>
      <c r="AA551" s="160">
        <v>1</v>
      </c>
      <c r="AB551" s="163">
        <v>114.12</v>
      </c>
      <c r="AD551" s="161">
        <v>3416.4369999999999</v>
      </c>
      <c r="AG551" s="158" t="s">
        <v>237</v>
      </c>
      <c r="AH551" s="162">
        <v>9.6190000000000008E-3</v>
      </c>
      <c r="AI551" s="162">
        <v>1.1833715535195201E-2</v>
      </c>
      <c r="AJ551" s="162">
        <v>1.6877887725600101E-3</v>
      </c>
    </row>
    <row r="552" spans="1:36">
      <c r="A552" s="158">
        <v>559</v>
      </c>
      <c r="B552" s="158">
        <v>7205</v>
      </c>
      <c r="C552" s="158" t="s">
        <v>2318</v>
      </c>
      <c r="D552" s="158" t="s">
        <v>2319</v>
      </c>
      <c r="E552" s="158" t="s">
        <v>35</v>
      </c>
      <c r="F552" s="158" t="s">
        <v>2324</v>
      </c>
      <c r="G552" s="158" t="s">
        <v>2325</v>
      </c>
      <c r="H552" s="158" t="s">
        <v>38</v>
      </c>
      <c r="I552" s="158" t="s">
        <v>1383</v>
      </c>
      <c r="J552" s="158" t="s">
        <v>39</v>
      </c>
      <c r="K552" s="158" t="s">
        <v>39</v>
      </c>
      <c r="L552" s="158" t="s">
        <v>40</v>
      </c>
      <c r="M552" s="158" t="s">
        <v>41</v>
      </c>
      <c r="N552" s="158" t="s">
        <v>1095</v>
      </c>
      <c r="O552" s="158" t="s">
        <v>45</v>
      </c>
      <c r="P552" s="158" t="s">
        <v>195</v>
      </c>
      <c r="Q552" s="158" t="s">
        <v>196</v>
      </c>
      <c r="R552" s="158" t="s">
        <v>197</v>
      </c>
      <c r="S552" s="158" t="s">
        <v>46</v>
      </c>
      <c r="T552" s="158" t="s">
        <v>2326</v>
      </c>
      <c r="U552" s="158" t="s">
        <v>2327</v>
      </c>
      <c r="V552" s="162">
        <v>2.52E-2</v>
      </c>
      <c r="W552" s="162">
        <v>2.145E-2</v>
      </c>
      <c r="X552" s="158" t="s">
        <v>232</v>
      </c>
      <c r="Z552" s="161">
        <v>3319612</v>
      </c>
      <c r="AA552" s="160">
        <v>1</v>
      </c>
      <c r="AB552" s="163">
        <v>104.15</v>
      </c>
      <c r="AD552" s="161">
        <v>3457.3760000000002</v>
      </c>
      <c r="AG552" s="158" t="s">
        <v>237</v>
      </c>
      <c r="AH552" s="162">
        <v>1.9530000000000001E-3</v>
      </c>
      <c r="AI552" s="162">
        <v>1.1975519240166901E-2</v>
      </c>
      <c r="AJ552" s="162">
        <v>1.7080135870273601E-3</v>
      </c>
    </row>
    <row r="553" spans="1:36">
      <c r="A553" s="158">
        <v>559</v>
      </c>
      <c r="B553" s="158">
        <v>7205</v>
      </c>
      <c r="C553" s="158" t="s">
        <v>2328</v>
      </c>
      <c r="D553" s="158" t="s">
        <v>2329</v>
      </c>
      <c r="E553" s="158" t="s">
        <v>35</v>
      </c>
      <c r="F553" s="158" t="s">
        <v>2330</v>
      </c>
      <c r="G553" s="158" t="s">
        <v>2331</v>
      </c>
      <c r="H553" s="158" t="s">
        <v>38</v>
      </c>
      <c r="I553" s="158" t="s">
        <v>765</v>
      </c>
      <c r="J553" s="158" t="s">
        <v>39</v>
      </c>
      <c r="K553" s="158" t="s">
        <v>39</v>
      </c>
      <c r="L553" s="158" t="s">
        <v>40</v>
      </c>
      <c r="M553" s="158" t="s">
        <v>41</v>
      </c>
      <c r="N553" s="158" t="s">
        <v>43</v>
      </c>
      <c r="O553" s="158" t="s">
        <v>45</v>
      </c>
      <c r="P553" s="158" t="s">
        <v>2109</v>
      </c>
      <c r="Q553" s="158" t="s">
        <v>196</v>
      </c>
      <c r="R553" s="158" t="s">
        <v>197</v>
      </c>
      <c r="S553" s="158" t="s">
        <v>46</v>
      </c>
      <c r="T553" s="158" t="s">
        <v>2332</v>
      </c>
      <c r="U553" s="158" t="s">
        <v>2055</v>
      </c>
      <c r="V553" s="162">
        <v>3.1300000000000001E-2</v>
      </c>
      <c r="W553" s="162">
        <v>4.4510000000000001E-2</v>
      </c>
      <c r="X553" s="158" t="s">
        <v>232</v>
      </c>
      <c r="Z553" s="161">
        <v>4771</v>
      </c>
      <c r="AA553" s="160">
        <v>1</v>
      </c>
      <c r="AB553" s="163">
        <v>99.82</v>
      </c>
      <c r="AD553" s="161">
        <v>4.7619999999999996</v>
      </c>
      <c r="AG553" s="158" t="s">
        <v>237</v>
      </c>
      <c r="AH553" s="162">
        <v>7.3999999999999996E-5</v>
      </c>
      <c r="AI553" s="162">
        <v>1.6495851366262201E-5</v>
      </c>
      <c r="AJ553" s="162">
        <v>2.3527279024911098E-6</v>
      </c>
    </row>
    <row r="554" spans="1:36">
      <c r="A554" s="158">
        <v>559</v>
      </c>
      <c r="B554" s="158">
        <v>7205</v>
      </c>
      <c r="C554" s="158" t="s">
        <v>2333</v>
      </c>
      <c r="D554" s="158" t="s">
        <v>2334</v>
      </c>
      <c r="E554" s="158" t="s">
        <v>35</v>
      </c>
      <c r="F554" s="158" t="s">
        <v>2335</v>
      </c>
      <c r="G554" s="158" t="s">
        <v>2336</v>
      </c>
      <c r="H554" s="158" t="s">
        <v>38</v>
      </c>
      <c r="I554" s="158" t="s">
        <v>765</v>
      </c>
      <c r="J554" s="158" t="s">
        <v>39</v>
      </c>
      <c r="K554" s="158" t="s">
        <v>39</v>
      </c>
      <c r="L554" s="158" t="s">
        <v>40</v>
      </c>
      <c r="M554" s="158" t="s">
        <v>41</v>
      </c>
      <c r="N554" s="158" t="s">
        <v>1103</v>
      </c>
      <c r="O554" s="158" t="s">
        <v>45</v>
      </c>
      <c r="P554" s="158" t="s">
        <v>282</v>
      </c>
      <c r="Q554" s="158" t="s">
        <v>282</v>
      </c>
      <c r="R554" s="158" t="s">
        <v>282</v>
      </c>
      <c r="S554" s="158" t="s">
        <v>46</v>
      </c>
      <c r="T554" s="158" t="s">
        <v>2337</v>
      </c>
      <c r="U554" s="158" t="s">
        <v>2127</v>
      </c>
      <c r="V554" s="162">
        <v>7.5800000000000006E-2</v>
      </c>
      <c r="W554" s="162">
        <v>5.3800000000000001E-2</v>
      </c>
      <c r="X554" s="158" t="s">
        <v>232</v>
      </c>
      <c r="Z554" s="161">
        <v>638000</v>
      </c>
      <c r="AA554" s="160">
        <v>1</v>
      </c>
      <c r="AB554" s="163">
        <v>105.2</v>
      </c>
      <c r="AD554" s="161">
        <v>671.17600000000004</v>
      </c>
      <c r="AG554" s="158" t="s">
        <v>237</v>
      </c>
      <c r="AH554" s="162">
        <v>1.2269E-2</v>
      </c>
      <c r="AI554" s="162">
        <v>2.32479236816217E-3</v>
      </c>
      <c r="AJ554" s="162">
        <v>3.31574512320117E-4</v>
      </c>
    </row>
    <row r="555" spans="1:36">
      <c r="A555" s="158">
        <v>559</v>
      </c>
      <c r="B555" s="158">
        <v>7205</v>
      </c>
      <c r="C555" s="158" t="s">
        <v>2338</v>
      </c>
      <c r="D555" s="158" t="s">
        <v>2339</v>
      </c>
      <c r="E555" s="158" t="s">
        <v>35</v>
      </c>
      <c r="F555" s="158" t="s">
        <v>2340</v>
      </c>
      <c r="G555" s="158" t="s">
        <v>2341</v>
      </c>
      <c r="H555" s="158" t="s">
        <v>38</v>
      </c>
      <c r="I555" s="158" t="s">
        <v>765</v>
      </c>
      <c r="J555" s="158" t="s">
        <v>39</v>
      </c>
      <c r="K555" s="158" t="s">
        <v>39</v>
      </c>
      <c r="L555" s="158" t="s">
        <v>40</v>
      </c>
      <c r="M555" s="158" t="s">
        <v>41</v>
      </c>
      <c r="N555" s="158" t="s">
        <v>43</v>
      </c>
      <c r="O555" s="158" t="s">
        <v>45</v>
      </c>
      <c r="P555" s="158" t="s">
        <v>282</v>
      </c>
      <c r="Q555" s="158" t="s">
        <v>282</v>
      </c>
      <c r="R555" s="158" t="s">
        <v>282</v>
      </c>
      <c r="S555" s="158" t="s">
        <v>46</v>
      </c>
      <c r="T555" s="158" t="s">
        <v>2342</v>
      </c>
      <c r="U555" s="158" t="s">
        <v>259</v>
      </c>
      <c r="V555" s="162">
        <v>5.4300000000000001E-2</v>
      </c>
      <c r="W555" s="162">
        <v>5.1610000000000003E-2</v>
      </c>
      <c r="X555" s="158" t="s">
        <v>232</v>
      </c>
      <c r="Z555" s="161">
        <v>1006916</v>
      </c>
      <c r="AA555" s="160">
        <v>1</v>
      </c>
      <c r="AB555" s="163">
        <v>101</v>
      </c>
      <c r="AD555" s="161">
        <v>1016.985</v>
      </c>
      <c r="AG555" s="158" t="s">
        <v>237</v>
      </c>
      <c r="AH555" s="162">
        <v>2.5460000000000001E-3</v>
      </c>
      <c r="AI555" s="162">
        <v>3.5225921941520401E-3</v>
      </c>
      <c r="AJ555" s="162">
        <v>5.0241122814849697E-4</v>
      </c>
    </row>
    <row r="556" spans="1:36">
      <c r="A556" s="158">
        <v>559</v>
      </c>
      <c r="B556" s="158">
        <v>7205</v>
      </c>
      <c r="C556" s="158" t="s">
        <v>2343</v>
      </c>
      <c r="D556" s="158" t="s">
        <v>2344</v>
      </c>
      <c r="E556" s="158" t="s">
        <v>35</v>
      </c>
      <c r="F556" s="158" t="s">
        <v>2345</v>
      </c>
      <c r="G556" s="158" t="s">
        <v>2346</v>
      </c>
      <c r="H556" s="158" t="s">
        <v>38</v>
      </c>
      <c r="I556" s="158" t="s">
        <v>1383</v>
      </c>
      <c r="J556" s="158" t="s">
        <v>39</v>
      </c>
      <c r="K556" s="158" t="s">
        <v>512</v>
      </c>
      <c r="L556" s="158" t="s">
        <v>40</v>
      </c>
      <c r="M556" s="158" t="s">
        <v>41</v>
      </c>
      <c r="N556" s="158" t="s">
        <v>226</v>
      </c>
      <c r="O556" s="158" t="s">
        <v>45</v>
      </c>
      <c r="P556" s="158" t="s">
        <v>2109</v>
      </c>
      <c r="Q556" s="158" t="s">
        <v>196</v>
      </c>
      <c r="R556" s="158" t="s">
        <v>197</v>
      </c>
      <c r="S556" s="158" t="s">
        <v>46</v>
      </c>
      <c r="T556" s="158" t="s">
        <v>2347</v>
      </c>
      <c r="U556" s="158" t="s">
        <v>2348</v>
      </c>
      <c r="V556" s="162">
        <v>1.7500000000000002E-2</v>
      </c>
      <c r="W556" s="162">
        <v>4.564E-2</v>
      </c>
      <c r="X556" s="158" t="s">
        <v>232</v>
      </c>
      <c r="Z556" s="161">
        <v>896715.87</v>
      </c>
      <c r="AA556" s="160">
        <v>1</v>
      </c>
      <c r="AB556" s="163">
        <v>111.68</v>
      </c>
      <c r="AD556" s="161">
        <v>1001.452</v>
      </c>
      <c r="AG556" s="158" t="s">
        <v>237</v>
      </c>
      <c r="AH556" s="162">
        <v>5.3600000000000002E-4</v>
      </c>
      <c r="AI556" s="162">
        <v>3.4687900431914398E-3</v>
      </c>
      <c r="AJ556" s="162">
        <v>4.9473767320619704E-4</v>
      </c>
    </row>
    <row r="557" spans="1:36">
      <c r="A557" s="158">
        <v>559</v>
      </c>
      <c r="B557" s="158">
        <v>7205</v>
      </c>
      <c r="C557" s="158" t="s">
        <v>2343</v>
      </c>
      <c r="D557" s="158" t="s">
        <v>2344</v>
      </c>
      <c r="E557" s="158" t="s">
        <v>35</v>
      </c>
      <c r="F557" s="158" t="s">
        <v>2349</v>
      </c>
      <c r="G557" s="158" t="s">
        <v>2350</v>
      </c>
      <c r="H557" s="158" t="s">
        <v>38</v>
      </c>
      <c r="I557" s="158" t="s">
        <v>1383</v>
      </c>
      <c r="J557" s="158" t="s">
        <v>39</v>
      </c>
      <c r="K557" s="158" t="s">
        <v>512</v>
      </c>
      <c r="L557" s="158" t="s">
        <v>40</v>
      </c>
      <c r="M557" s="158" t="s">
        <v>41</v>
      </c>
      <c r="N557" s="158" t="s">
        <v>226</v>
      </c>
      <c r="O557" s="158" t="s">
        <v>45</v>
      </c>
      <c r="P557" s="158" t="s">
        <v>2109</v>
      </c>
      <c r="Q557" s="158" t="s">
        <v>196</v>
      </c>
      <c r="R557" s="158" t="s">
        <v>197</v>
      </c>
      <c r="S557" s="158" t="s">
        <v>46</v>
      </c>
      <c r="T557" s="158" t="s">
        <v>2351</v>
      </c>
      <c r="U557" s="158" t="s">
        <v>2111</v>
      </c>
      <c r="V557" s="162">
        <v>3.2800000000000003E-2</v>
      </c>
      <c r="W557" s="162">
        <v>4.5019999999999998E-2</v>
      </c>
      <c r="X557" s="158" t="s">
        <v>232</v>
      </c>
      <c r="Z557" s="161">
        <v>804000</v>
      </c>
      <c r="AA557" s="160">
        <v>1</v>
      </c>
      <c r="AB557" s="163">
        <v>118.2</v>
      </c>
      <c r="AD557" s="161">
        <v>950.32799999999997</v>
      </c>
      <c r="AG557" s="158" t="s">
        <v>237</v>
      </c>
      <c r="AH557" s="162">
        <v>7.6599999999999997E-4</v>
      </c>
      <c r="AI557" s="162">
        <v>3.29170781084369E-3</v>
      </c>
      <c r="AJ557" s="162">
        <v>4.6948124358462101E-4</v>
      </c>
    </row>
    <row r="558" spans="1:36">
      <c r="A558" s="158">
        <v>559</v>
      </c>
      <c r="B558" s="158">
        <v>7205</v>
      </c>
      <c r="C558" s="158" t="s">
        <v>2343</v>
      </c>
      <c r="D558" s="158" t="s">
        <v>2344</v>
      </c>
      <c r="E558" s="158" t="s">
        <v>35</v>
      </c>
      <c r="F558" s="158" t="s">
        <v>2352</v>
      </c>
      <c r="G558" s="158" t="s">
        <v>2353</v>
      </c>
      <c r="H558" s="158" t="s">
        <v>38</v>
      </c>
      <c r="I558" s="158" t="s">
        <v>1561</v>
      </c>
      <c r="J558" s="158" t="s">
        <v>39</v>
      </c>
      <c r="K558" s="158" t="s">
        <v>512</v>
      </c>
      <c r="L558" s="158" t="s">
        <v>40</v>
      </c>
      <c r="M558" s="158" t="s">
        <v>41</v>
      </c>
      <c r="N558" s="158" t="s">
        <v>226</v>
      </c>
      <c r="O558" s="158" t="s">
        <v>45</v>
      </c>
      <c r="P558" s="158" t="s">
        <v>2109</v>
      </c>
      <c r="Q558" s="158" t="s">
        <v>196</v>
      </c>
      <c r="R558" s="158" t="s">
        <v>197</v>
      </c>
      <c r="S558" s="158" t="s">
        <v>46</v>
      </c>
      <c r="T558" s="158" t="s">
        <v>2354</v>
      </c>
      <c r="U558" s="158" t="s">
        <v>2159</v>
      </c>
      <c r="V558" s="162">
        <v>5.5E-2</v>
      </c>
      <c r="W558" s="162">
        <v>3.9870000000000003E-2</v>
      </c>
      <c r="X558" s="158" t="s">
        <v>232</v>
      </c>
      <c r="Z558" s="161">
        <v>1823577.3</v>
      </c>
      <c r="AA558" s="160">
        <v>1</v>
      </c>
      <c r="AB558" s="163">
        <v>104.2</v>
      </c>
      <c r="AD558" s="161">
        <v>1900.1679999999999</v>
      </c>
      <c r="AG558" s="158" t="s">
        <v>237</v>
      </c>
      <c r="AH558" s="162">
        <v>3.532E-3</v>
      </c>
      <c r="AI558" s="162">
        <v>6.5817237364940396E-3</v>
      </c>
      <c r="AJ558" s="162">
        <v>9.3872118131519495E-4</v>
      </c>
    </row>
    <row r="559" spans="1:36">
      <c r="A559" s="158">
        <v>559</v>
      </c>
      <c r="B559" s="158">
        <v>7205</v>
      </c>
      <c r="C559" s="158" t="s">
        <v>2343</v>
      </c>
      <c r="D559" s="158" t="s">
        <v>2344</v>
      </c>
      <c r="E559" s="158" t="s">
        <v>35</v>
      </c>
      <c r="F559" s="158" t="s">
        <v>2355</v>
      </c>
      <c r="G559" s="158" t="s">
        <v>2356</v>
      </c>
      <c r="H559" s="158" t="s">
        <v>38</v>
      </c>
      <c r="I559" s="158" t="s">
        <v>1383</v>
      </c>
      <c r="J559" s="158" t="s">
        <v>39</v>
      </c>
      <c r="K559" s="158" t="s">
        <v>512</v>
      </c>
      <c r="L559" s="158" t="s">
        <v>40</v>
      </c>
      <c r="M559" s="158" t="s">
        <v>41</v>
      </c>
      <c r="N559" s="158" t="s">
        <v>226</v>
      </c>
      <c r="O559" s="158" t="s">
        <v>45</v>
      </c>
      <c r="P559" s="158" t="s">
        <v>2243</v>
      </c>
      <c r="Q559" s="158" t="s">
        <v>196</v>
      </c>
      <c r="R559" s="158" t="s">
        <v>197</v>
      </c>
      <c r="S559" s="158" t="s">
        <v>46</v>
      </c>
      <c r="T559" s="158" t="s">
        <v>2357</v>
      </c>
      <c r="U559" s="158" t="s">
        <v>2358</v>
      </c>
      <c r="V559" s="162">
        <v>1.3299999999999999E-2</v>
      </c>
      <c r="W559" s="162">
        <v>2.4740000000000002E-2</v>
      </c>
      <c r="X559" s="158" t="s">
        <v>232</v>
      </c>
      <c r="Z559" s="161">
        <v>1008000</v>
      </c>
      <c r="AA559" s="160">
        <v>1</v>
      </c>
      <c r="AB559" s="163">
        <v>118.05</v>
      </c>
      <c r="AD559" s="161">
        <v>1189.944</v>
      </c>
      <c r="AG559" s="158" t="s">
        <v>237</v>
      </c>
      <c r="AH559" s="162">
        <v>3.4880000000000002E-3</v>
      </c>
      <c r="AI559" s="162">
        <v>4.1216800507473004E-3</v>
      </c>
      <c r="AJ559" s="162">
        <v>5.87856391599594E-4</v>
      </c>
    </row>
    <row r="560" spans="1:36">
      <c r="A560" s="158">
        <v>559</v>
      </c>
      <c r="B560" s="158">
        <v>7205</v>
      </c>
      <c r="C560" s="158" t="s">
        <v>2343</v>
      </c>
      <c r="D560" s="158" t="s">
        <v>2344</v>
      </c>
      <c r="E560" s="158" t="s">
        <v>35</v>
      </c>
      <c r="F560" s="158" t="s">
        <v>2359</v>
      </c>
      <c r="G560" s="158" t="s">
        <v>2360</v>
      </c>
      <c r="H560" s="158" t="s">
        <v>38</v>
      </c>
      <c r="I560" s="158" t="s">
        <v>1383</v>
      </c>
      <c r="J560" s="158" t="s">
        <v>39</v>
      </c>
      <c r="K560" s="158" t="s">
        <v>512</v>
      </c>
      <c r="L560" s="158" t="s">
        <v>40</v>
      </c>
      <c r="M560" s="158" t="s">
        <v>41</v>
      </c>
      <c r="N560" s="158" t="s">
        <v>226</v>
      </c>
      <c r="O560" s="158" t="s">
        <v>45</v>
      </c>
      <c r="P560" s="158" t="s">
        <v>2109</v>
      </c>
      <c r="Q560" s="158" t="s">
        <v>196</v>
      </c>
      <c r="R560" s="158" t="s">
        <v>197</v>
      </c>
      <c r="S560" s="158" t="s">
        <v>46</v>
      </c>
      <c r="T560" s="158" t="s">
        <v>2361</v>
      </c>
      <c r="U560" s="158" t="s">
        <v>2271</v>
      </c>
      <c r="V560" s="162">
        <v>0.04</v>
      </c>
      <c r="W560" s="162">
        <v>3.4540000000000001E-2</v>
      </c>
      <c r="X560" s="158" t="s">
        <v>232</v>
      </c>
      <c r="Z560" s="161">
        <v>54500</v>
      </c>
      <c r="AA560" s="160">
        <v>1</v>
      </c>
      <c r="AB560" s="163">
        <v>119.76</v>
      </c>
      <c r="AD560" s="161">
        <v>65.269000000000005</v>
      </c>
      <c r="AG560" s="158" t="s">
        <v>237</v>
      </c>
      <c r="AH560" s="162">
        <v>9.2E-5</v>
      </c>
      <c r="AI560" s="162">
        <v>2.2607682342046001E-4</v>
      </c>
      <c r="AJ560" s="162">
        <v>3.2244304265236201E-5</v>
      </c>
    </row>
    <row r="561" spans="1:36">
      <c r="A561" s="158">
        <v>559</v>
      </c>
      <c r="B561" s="158">
        <v>7205</v>
      </c>
      <c r="C561" s="158" t="s">
        <v>2343</v>
      </c>
      <c r="D561" s="158" t="s">
        <v>2344</v>
      </c>
      <c r="E561" s="158" t="s">
        <v>35</v>
      </c>
      <c r="F561" s="158" t="s">
        <v>2362</v>
      </c>
      <c r="G561" s="158" t="s">
        <v>2363</v>
      </c>
      <c r="H561" s="158" t="s">
        <v>38</v>
      </c>
      <c r="I561" s="158" t="s">
        <v>1383</v>
      </c>
      <c r="J561" s="158" t="s">
        <v>39</v>
      </c>
      <c r="K561" s="158" t="s">
        <v>512</v>
      </c>
      <c r="L561" s="158" t="s">
        <v>40</v>
      </c>
      <c r="M561" s="158" t="s">
        <v>41</v>
      </c>
      <c r="N561" s="158" t="s">
        <v>226</v>
      </c>
      <c r="O561" s="158" t="s">
        <v>45</v>
      </c>
      <c r="P561" s="158" t="s">
        <v>2109</v>
      </c>
      <c r="Q561" s="158" t="s">
        <v>196</v>
      </c>
      <c r="R561" s="158" t="s">
        <v>197</v>
      </c>
      <c r="S561" s="158" t="s">
        <v>46</v>
      </c>
      <c r="T561" s="158" t="s">
        <v>2364</v>
      </c>
      <c r="U561" s="158" t="s">
        <v>2365</v>
      </c>
      <c r="V561" s="162">
        <v>1.7899999999999999E-2</v>
      </c>
      <c r="W561" s="162">
        <v>5.5390000000000002E-2</v>
      </c>
      <c r="X561" s="158" t="s">
        <v>232</v>
      </c>
      <c r="Z561" s="161">
        <v>1143000</v>
      </c>
      <c r="AA561" s="160">
        <v>1</v>
      </c>
      <c r="AB561" s="163">
        <v>103.06</v>
      </c>
      <c r="AD561" s="161">
        <v>1177.9760000000001</v>
      </c>
      <c r="AG561" s="158" t="s">
        <v>237</v>
      </c>
      <c r="AH561" s="162">
        <v>7.9799999999999999E-4</v>
      </c>
      <c r="AI561" s="162">
        <v>4.0802250821241103E-3</v>
      </c>
      <c r="AJ561" s="162">
        <v>5.8194385885356305E-4</v>
      </c>
    </row>
    <row r="562" spans="1:36">
      <c r="A562" s="158">
        <v>559</v>
      </c>
      <c r="B562" s="158">
        <v>7205</v>
      </c>
      <c r="C562" s="158" t="s">
        <v>2343</v>
      </c>
      <c r="D562" s="158" t="s">
        <v>2344</v>
      </c>
      <c r="E562" s="158" t="s">
        <v>35</v>
      </c>
      <c r="F562" s="158" t="s">
        <v>2366</v>
      </c>
      <c r="G562" s="158" t="s">
        <v>2367</v>
      </c>
      <c r="H562" s="158" t="s">
        <v>38</v>
      </c>
      <c r="I562" s="158" t="s">
        <v>1383</v>
      </c>
      <c r="J562" s="158" t="s">
        <v>39</v>
      </c>
      <c r="K562" s="158" t="s">
        <v>39</v>
      </c>
      <c r="L562" s="158" t="s">
        <v>40</v>
      </c>
      <c r="M562" s="158" t="s">
        <v>41</v>
      </c>
      <c r="N562" s="158" t="s">
        <v>226</v>
      </c>
      <c r="O562" s="158" t="s">
        <v>45</v>
      </c>
      <c r="P562" s="158" t="s">
        <v>2243</v>
      </c>
      <c r="Q562" s="158" t="s">
        <v>196</v>
      </c>
      <c r="R562" s="158" t="s">
        <v>197</v>
      </c>
      <c r="S562" s="158" t="s">
        <v>46</v>
      </c>
      <c r="T562" s="158" t="s">
        <v>2368</v>
      </c>
      <c r="U562" s="158" t="s">
        <v>2369</v>
      </c>
      <c r="V562" s="162">
        <v>4.24E-2</v>
      </c>
      <c r="W562" s="162">
        <v>3.0020000000000002E-2</v>
      </c>
      <c r="X562" s="158" t="s">
        <v>232</v>
      </c>
      <c r="Z562" s="161">
        <v>761173.88</v>
      </c>
      <c r="AA562" s="160">
        <v>1</v>
      </c>
      <c r="AB562" s="163">
        <v>110.91</v>
      </c>
      <c r="AD562" s="161">
        <v>844.21799999999996</v>
      </c>
      <c r="AG562" s="158" t="s">
        <v>237</v>
      </c>
      <c r="AH562" s="162">
        <v>1.204E-3</v>
      </c>
      <c r="AI562" s="162">
        <v>2.9241680988914302E-3</v>
      </c>
      <c r="AJ562" s="162">
        <v>4.1706073394350202E-4</v>
      </c>
    </row>
    <row r="563" spans="1:36">
      <c r="A563" s="158">
        <v>559</v>
      </c>
      <c r="B563" s="158">
        <v>7205</v>
      </c>
      <c r="C563" s="158" t="s">
        <v>2370</v>
      </c>
      <c r="D563" s="158" t="s">
        <v>2371</v>
      </c>
      <c r="E563" s="158" t="s">
        <v>35</v>
      </c>
      <c r="F563" s="158" t="s">
        <v>2372</v>
      </c>
      <c r="G563" s="158" t="s">
        <v>2373</v>
      </c>
      <c r="H563" s="158" t="s">
        <v>38</v>
      </c>
      <c r="I563" s="158" t="s">
        <v>765</v>
      </c>
      <c r="J563" s="158" t="s">
        <v>39</v>
      </c>
      <c r="K563" s="158" t="s">
        <v>39</v>
      </c>
      <c r="L563" s="158" t="s">
        <v>40</v>
      </c>
      <c r="M563" s="158" t="s">
        <v>41</v>
      </c>
      <c r="N563" s="158" t="s">
        <v>1115</v>
      </c>
      <c r="O563" s="158" t="s">
        <v>45</v>
      </c>
      <c r="P563" s="158" t="s">
        <v>2140</v>
      </c>
      <c r="Q563" s="158" t="s">
        <v>196</v>
      </c>
      <c r="R563" s="158" t="s">
        <v>197</v>
      </c>
      <c r="S563" s="158" t="s">
        <v>46</v>
      </c>
      <c r="T563" s="158" t="s">
        <v>2374</v>
      </c>
      <c r="U563" s="158" t="s">
        <v>2375</v>
      </c>
      <c r="V563" s="162">
        <v>4.7100000000000003E-2</v>
      </c>
      <c r="W563" s="162">
        <v>4.2290000000000001E-2</v>
      </c>
      <c r="X563" s="158" t="s">
        <v>232</v>
      </c>
      <c r="Z563" s="161">
        <v>363000</v>
      </c>
      <c r="AA563" s="160">
        <v>1</v>
      </c>
      <c r="AB563" s="163">
        <v>103.47</v>
      </c>
      <c r="AD563" s="161">
        <v>375.596</v>
      </c>
      <c r="AG563" s="158" t="s">
        <v>237</v>
      </c>
      <c r="AH563" s="162">
        <v>9.4799999999999995E-4</v>
      </c>
      <c r="AI563" s="162">
        <v>1.3009746278047399E-3</v>
      </c>
      <c r="AJ563" s="162">
        <v>1.8555206635344199E-4</v>
      </c>
    </row>
    <row r="564" spans="1:36">
      <c r="A564" s="158">
        <v>559</v>
      </c>
      <c r="B564" s="158">
        <v>7205</v>
      </c>
      <c r="C564" s="158" t="s">
        <v>2376</v>
      </c>
      <c r="D564" s="158" t="s">
        <v>2377</v>
      </c>
      <c r="E564" s="158" t="s">
        <v>277</v>
      </c>
      <c r="F564" s="158" t="s">
        <v>2378</v>
      </c>
      <c r="G564" s="158" t="s">
        <v>2379</v>
      </c>
      <c r="H564" s="158" t="s">
        <v>38</v>
      </c>
      <c r="I564" s="158" t="s">
        <v>765</v>
      </c>
      <c r="J564" s="158" t="s">
        <v>39</v>
      </c>
      <c r="K564" s="158" t="s">
        <v>138</v>
      </c>
      <c r="L564" s="158" t="s">
        <v>40</v>
      </c>
      <c r="M564" s="158" t="s">
        <v>41</v>
      </c>
      <c r="N564" s="158" t="s">
        <v>226</v>
      </c>
      <c r="O564" s="158" t="s">
        <v>45</v>
      </c>
      <c r="P564" s="158" t="s">
        <v>282</v>
      </c>
      <c r="Q564" s="158" t="s">
        <v>282</v>
      </c>
      <c r="R564" s="158" t="s">
        <v>282</v>
      </c>
      <c r="S564" s="158" t="s">
        <v>46</v>
      </c>
      <c r="T564" s="158" t="s">
        <v>311</v>
      </c>
      <c r="U564" s="158" t="s">
        <v>786</v>
      </c>
      <c r="V564" s="162">
        <v>2.6499999999999999E-2</v>
      </c>
      <c r="W564" s="162">
        <v>1.0000000000000001E-5</v>
      </c>
      <c r="X564" s="158" t="s">
        <v>232</v>
      </c>
      <c r="Z564" s="161">
        <v>1678242.75</v>
      </c>
      <c r="AA564" s="160">
        <v>1</v>
      </c>
      <c r="AB564" s="163">
        <v>55</v>
      </c>
      <c r="AD564" s="161">
        <v>923.03399999999999</v>
      </c>
      <c r="AG564" s="158" t="s">
        <v>237</v>
      </c>
      <c r="AH564" s="162">
        <v>6.0629999999999998E-3</v>
      </c>
      <c r="AI564" s="162">
        <v>3.197166265507E-3</v>
      </c>
      <c r="AJ564" s="162">
        <v>4.5599721498133398E-4</v>
      </c>
    </row>
    <row r="565" spans="1:36">
      <c r="A565" s="158">
        <v>559</v>
      </c>
      <c r="B565" s="158">
        <v>7205</v>
      </c>
      <c r="C565" s="158" t="s">
        <v>2380</v>
      </c>
      <c r="D565" s="158" t="s">
        <v>2381</v>
      </c>
      <c r="E565" s="158" t="s">
        <v>305</v>
      </c>
      <c r="F565" s="158" t="s">
        <v>2382</v>
      </c>
      <c r="G565" s="158" t="s">
        <v>2383</v>
      </c>
      <c r="H565" s="158" t="s">
        <v>38</v>
      </c>
      <c r="I565" s="158" t="s">
        <v>765</v>
      </c>
      <c r="J565" s="158" t="s">
        <v>39</v>
      </c>
      <c r="K565" s="158" t="s">
        <v>138</v>
      </c>
      <c r="L565" s="158" t="s">
        <v>40</v>
      </c>
      <c r="M565" s="158" t="s">
        <v>41</v>
      </c>
      <c r="N565" s="158" t="s">
        <v>226</v>
      </c>
      <c r="O565" s="158" t="s">
        <v>45</v>
      </c>
      <c r="P565" s="158" t="s">
        <v>2243</v>
      </c>
      <c r="Q565" s="158" t="s">
        <v>196</v>
      </c>
      <c r="R565" s="158" t="s">
        <v>197</v>
      </c>
      <c r="S565" s="158" t="s">
        <v>46</v>
      </c>
      <c r="T565" s="158" t="s">
        <v>311</v>
      </c>
      <c r="U565" s="158" t="s">
        <v>786</v>
      </c>
      <c r="V565" s="162">
        <v>6.8000000000000005E-2</v>
      </c>
      <c r="W565" s="162">
        <v>0.16422999999999999</v>
      </c>
      <c r="X565" s="158" t="s">
        <v>232</v>
      </c>
      <c r="Z565" s="161">
        <v>1690303.64</v>
      </c>
      <c r="AA565" s="160">
        <v>1</v>
      </c>
      <c r="AB565" s="163">
        <v>95.85</v>
      </c>
      <c r="AD565" s="161">
        <v>1620.1559999999999</v>
      </c>
      <c r="AG565" s="158" t="s">
        <v>237</v>
      </c>
      <c r="AH565" s="162">
        <v>5.7229999999999998E-3</v>
      </c>
      <c r="AI565" s="162">
        <v>5.6118311658336596E-3</v>
      </c>
      <c r="AJ565" s="162">
        <v>8.0038983589106598E-4</v>
      </c>
    </row>
    <row r="566" spans="1:36">
      <c r="A566" s="158">
        <v>559</v>
      </c>
      <c r="B566" s="158">
        <v>7205</v>
      </c>
      <c r="C566" s="158" t="s">
        <v>2384</v>
      </c>
      <c r="D566" s="158" t="s">
        <v>2385</v>
      </c>
      <c r="E566" s="158" t="s">
        <v>35</v>
      </c>
      <c r="F566" s="158" t="s">
        <v>2386</v>
      </c>
      <c r="G566" s="158" t="s">
        <v>2387</v>
      </c>
      <c r="H566" s="158" t="s">
        <v>38</v>
      </c>
      <c r="I566" s="158" t="s">
        <v>765</v>
      </c>
      <c r="J566" s="158" t="s">
        <v>39</v>
      </c>
      <c r="K566" s="158" t="s">
        <v>39</v>
      </c>
      <c r="L566" s="158" t="s">
        <v>40</v>
      </c>
      <c r="M566" s="158" t="s">
        <v>41</v>
      </c>
      <c r="N566" s="158" t="s">
        <v>113</v>
      </c>
      <c r="O566" s="158" t="s">
        <v>45</v>
      </c>
      <c r="P566" s="158" t="s">
        <v>2092</v>
      </c>
      <c r="Q566" s="158" t="s">
        <v>246</v>
      </c>
      <c r="R566" s="158" t="s">
        <v>197</v>
      </c>
      <c r="S566" s="158" t="s">
        <v>46</v>
      </c>
      <c r="T566" s="158" t="s">
        <v>2388</v>
      </c>
      <c r="U566" s="158" t="s">
        <v>1878</v>
      </c>
      <c r="V566" s="162">
        <v>3.2899999999999999E-2</v>
      </c>
      <c r="W566" s="162">
        <v>4.1340000000000002E-2</v>
      </c>
      <c r="X566" s="158" t="s">
        <v>232</v>
      </c>
      <c r="Z566" s="161">
        <v>456000</v>
      </c>
      <c r="AA566" s="160">
        <v>1</v>
      </c>
      <c r="AB566" s="163">
        <v>100.25</v>
      </c>
      <c r="AD566" s="161">
        <v>457.14</v>
      </c>
      <c r="AG566" s="158" t="s">
        <v>237</v>
      </c>
      <c r="AH566" s="162">
        <v>9.5600000000000004E-4</v>
      </c>
      <c r="AI566" s="162">
        <v>1.58342310091788E-3</v>
      </c>
      <c r="AJ566" s="162">
        <v>2.2583640142379699E-4</v>
      </c>
    </row>
    <row r="567" spans="1:36">
      <c r="A567" s="158">
        <v>559</v>
      </c>
      <c r="B567" s="158">
        <v>7205</v>
      </c>
      <c r="C567" s="158" t="s">
        <v>2389</v>
      </c>
      <c r="D567" s="158" t="s">
        <v>2390</v>
      </c>
      <c r="E567" s="158" t="s">
        <v>35</v>
      </c>
      <c r="F567" s="158" t="s">
        <v>2391</v>
      </c>
      <c r="G567" s="158" t="s">
        <v>2392</v>
      </c>
      <c r="H567" s="158" t="s">
        <v>38</v>
      </c>
      <c r="I567" s="158" t="s">
        <v>1383</v>
      </c>
      <c r="J567" s="158" t="s">
        <v>39</v>
      </c>
      <c r="K567" s="158" t="s">
        <v>39</v>
      </c>
      <c r="L567" s="158" t="s">
        <v>40</v>
      </c>
      <c r="M567" s="158" t="s">
        <v>41</v>
      </c>
      <c r="N567" s="158" t="s">
        <v>66</v>
      </c>
      <c r="O567" s="158" t="s">
        <v>45</v>
      </c>
      <c r="P567" s="158" t="s">
        <v>282</v>
      </c>
      <c r="Q567" s="158" t="s">
        <v>282</v>
      </c>
      <c r="R567" s="158" t="s">
        <v>282</v>
      </c>
      <c r="S567" s="158" t="s">
        <v>46</v>
      </c>
      <c r="T567" s="158" t="s">
        <v>2393</v>
      </c>
      <c r="U567" s="158" t="s">
        <v>2111</v>
      </c>
      <c r="V567" s="162">
        <v>1.5800000000000002E-2</v>
      </c>
      <c r="W567" s="162">
        <v>2.9569999999999999E-2</v>
      </c>
      <c r="X567" s="158" t="s">
        <v>232</v>
      </c>
      <c r="Z567" s="161">
        <v>261450.98</v>
      </c>
      <c r="AA567" s="160">
        <v>1</v>
      </c>
      <c r="AB567" s="163">
        <v>114.79</v>
      </c>
      <c r="AD567" s="161">
        <v>300.12</v>
      </c>
      <c r="AG567" s="158" t="s">
        <v>237</v>
      </c>
      <c r="AH567" s="162">
        <v>1.0120000000000001E-3</v>
      </c>
      <c r="AI567" s="162">
        <v>1.0395421007086099E-3</v>
      </c>
      <c r="AJ567" s="162">
        <v>1.48265139631016E-4</v>
      </c>
    </row>
    <row r="568" spans="1:36">
      <c r="A568" s="158">
        <v>559</v>
      </c>
      <c r="B568" s="158">
        <v>7205</v>
      </c>
      <c r="C568" s="158" t="s">
        <v>2394</v>
      </c>
      <c r="D568" s="158" t="s">
        <v>2395</v>
      </c>
      <c r="E568" s="158" t="s">
        <v>35</v>
      </c>
      <c r="F568" s="158" t="s">
        <v>2396</v>
      </c>
      <c r="G568" s="158" t="s">
        <v>2397</v>
      </c>
      <c r="H568" s="158" t="s">
        <v>38</v>
      </c>
      <c r="I568" s="158" t="s">
        <v>1383</v>
      </c>
      <c r="J568" s="158" t="s">
        <v>39</v>
      </c>
      <c r="K568" s="158" t="s">
        <v>39</v>
      </c>
      <c r="L568" s="158" t="s">
        <v>40</v>
      </c>
      <c r="M568" s="158" t="s">
        <v>41</v>
      </c>
      <c r="N568" s="158" t="s">
        <v>1095</v>
      </c>
      <c r="O568" s="158" t="s">
        <v>45</v>
      </c>
      <c r="P568" s="158" t="s">
        <v>195</v>
      </c>
      <c r="Q568" s="158" t="s">
        <v>196</v>
      </c>
      <c r="R568" s="158" t="s">
        <v>197</v>
      </c>
      <c r="S568" s="158" t="s">
        <v>46</v>
      </c>
      <c r="T568" s="158" t="s">
        <v>2398</v>
      </c>
      <c r="U568" s="158" t="s">
        <v>2399</v>
      </c>
      <c r="V568" s="162">
        <v>2E-3</v>
      </c>
      <c r="W568" s="162">
        <v>2.1569999999999999E-2</v>
      </c>
      <c r="X568" s="158" t="s">
        <v>232</v>
      </c>
      <c r="Z568" s="161">
        <v>5435142.7000000002</v>
      </c>
      <c r="AA568" s="160">
        <v>1</v>
      </c>
      <c r="AB568" s="163">
        <v>109.76</v>
      </c>
      <c r="AD568" s="161">
        <v>5965.6130000000003</v>
      </c>
      <c r="AG568" s="158" t="s">
        <v>237</v>
      </c>
      <c r="AH568" s="162">
        <v>1.8400000000000001E-3</v>
      </c>
      <c r="AI568" s="162">
        <v>2.0663448496177399E-2</v>
      </c>
      <c r="AJ568" s="162">
        <v>2.9471332372740899E-3</v>
      </c>
    </row>
    <row r="569" spans="1:36">
      <c r="A569" s="158">
        <v>559</v>
      </c>
      <c r="B569" s="158">
        <v>7205</v>
      </c>
      <c r="C569" s="158" t="s">
        <v>2394</v>
      </c>
      <c r="D569" s="158" t="s">
        <v>2395</v>
      </c>
      <c r="E569" s="158" t="s">
        <v>35</v>
      </c>
      <c r="F569" s="158" t="s">
        <v>2400</v>
      </c>
      <c r="G569" s="158" t="s">
        <v>2401</v>
      </c>
      <c r="H569" s="158" t="s">
        <v>38</v>
      </c>
      <c r="I569" s="158" t="s">
        <v>1383</v>
      </c>
      <c r="J569" s="158" t="s">
        <v>39</v>
      </c>
      <c r="K569" s="158" t="s">
        <v>39</v>
      </c>
      <c r="L569" s="158" t="s">
        <v>40</v>
      </c>
      <c r="M569" s="158" t="s">
        <v>41</v>
      </c>
      <c r="N569" s="158" t="s">
        <v>1095</v>
      </c>
      <c r="O569" s="158" t="s">
        <v>45</v>
      </c>
      <c r="P569" s="158" t="s">
        <v>195</v>
      </c>
      <c r="Q569" s="158" t="s">
        <v>196</v>
      </c>
      <c r="R569" s="158" t="s">
        <v>197</v>
      </c>
      <c r="S569" s="158" t="s">
        <v>46</v>
      </c>
      <c r="T569" s="158" t="s">
        <v>2402</v>
      </c>
      <c r="U569" s="158" t="s">
        <v>2403</v>
      </c>
      <c r="V569" s="162">
        <v>2.47E-2</v>
      </c>
      <c r="W569" s="162">
        <v>2.2849999999999999E-2</v>
      </c>
      <c r="X569" s="158" t="s">
        <v>232</v>
      </c>
      <c r="Z569" s="161">
        <v>1218433.18</v>
      </c>
      <c r="AA569" s="160">
        <v>1</v>
      </c>
      <c r="AB569" s="163">
        <v>107</v>
      </c>
      <c r="AD569" s="161">
        <v>1303.7239999999999</v>
      </c>
      <c r="AG569" s="158" t="s">
        <v>237</v>
      </c>
      <c r="AH569" s="162">
        <v>5.1999999999999995E-4</v>
      </c>
      <c r="AI569" s="162">
        <v>4.5157849044634201E-3</v>
      </c>
      <c r="AJ569" s="162">
        <v>6.4406576602093796E-4</v>
      </c>
    </row>
    <row r="570" spans="1:36">
      <c r="A570" s="158">
        <v>559</v>
      </c>
      <c r="B570" s="158">
        <v>7205</v>
      </c>
      <c r="C570" s="158" t="s">
        <v>2394</v>
      </c>
      <c r="D570" s="158" t="s">
        <v>2395</v>
      </c>
      <c r="E570" s="158" t="s">
        <v>35</v>
      </c>
      <c r="F570" s="158" t="s">
        <v>2404</v>
      </c>
      <c r="G570" s="158" t="s">
        <v>2405</v>
      </c>
      <c r="H570" s="158" t="s">
        <v>38</v>
      </c>
      <c r="I570" s="158" t="s">
        <v>1383</v>
      </c>
      <c r="J570" s="158" t="s">
        <v>39</v>
      </c>
      <c r="K570" s="158" t="s">
        <v>39</v>
      </c>
      <c r="L570" s="158" t="s">
        <v>40</v>
      </c>
      <c r="M570" s="158" t="s">
        <v>41</v>
      </c>
      <c r="N570" s="158" t="s">
        <v>1095</v>
      </c>
      <c r="O570" s="158" t="s">
        <v>45</v>
      </c>
      <c r="P570" s="158" t="s">
        <v>195</v>
      </c>
      <c r="Q570" s="158" t="s">
        <v>196</v>
      </c>
      <c r="R570" s="158" t="s">
        <v>197</v>
      </c>
      <c r="S570" s="158" t="s">
        <v>46</v>
      </c>
      <c r="T570" s="158" t="s">
        <v>2406</v>
      </c>
      <c r="U570" s="158" t="s">
        <v>2403</v>
      </c>
      <c r="V570" s="162">
        <v>2.4E-2</v>
      </c>
      <c r="W570" s="162">
        <v>2.3019999999999999E-2</v>
      </c>
      <c r="X570" s="158" t="s">
        <v>232</v>
      </c>
      <c r="Z570" s="161">
        <v>3502555.7</v>
      </c>
      <c r="AA570" s="160">
        <v>1</v>
      </c>
      <c r="AB570" s="163">
        <v>104.68</v>
      </c>
      <c r="AD570" s="161">
        <v>3666.4749999999999</v>
      </c>
      <c r="AG570" s="158" t="s">
        <v>237</v>
      </c>
      <c r="AH570" s="162">
        <v>9.3000000000000005E-4</v>
      </c>
      <c r="AI570" s="162">
        <v>1.26997893417088E-2</v>
      </c>
      <c r="AJ570" s="162">
        <v>1.81131292205427E-3</v>
      </c>
    </row>
    <row r="571" spans="1:36">
      <c r="A571" s="158">
        <v>559</v>
      </c>
      <c r="B571" s="158">
        <v>7205</v>
      </c>
      <c r="C571" s="158" t="s">
        <v>2394</v>
      </c>
      <c r="D571" s="158" t="s">
        <v>2395</v>
      </c>
      <c r="E571" s="158" t="s">
        <v>35</v>
      </c>
      <c r="F571" s="158" t="s">
        <v>2407</v>
      </c>
      <c r="G571" s="158" t="s">
        <v>2408</v>
      </c>
      <c r="H571" s="158" t="s">
        <v>38</v>
      </c>
      <c r="I571" s="158" t="s">
        <v>1383</v>
      </c>
      <c r="J571" s="158" t="s">
        <v>39</v>
      </c>
      <c r="K571" s="158" t="s">
        <v>39</v>
      </c>
      <c r="L571" s="158" t="s">
        <v>40</v>
      </c>
      <c r="M571" s="158" t="s">
        <v>41</v>
      </c>
      <c r="N571" s="158" t="s">
        <v>1095</v>
      </c>
      <c r="O571" s="158" t="s">
        <v>45</v>
      </c>
      <c r="P571" s="158" t="s">
        <v>195</v>
      </c>
      <c r="Q571" s="158" t="s">
        <v>196</v>
      </c>
      <c r="R571" s="158" t="s">
        <v>197</v>
      </c>
      <c r="S571" s="158" t="s">
        <v>46</v>
      </c>
      <c r="T571" s="158" t="s">
        <v>2409</v>
      </c>
      <c r="U571" s="158" t="s">
        <v>2410</v>
      </c>
      <c r="V571" s="162">
        <v>2.2200000000000001E-2</v>
      </c>
      <c r="W571" s="162">
        <v>2.307E-2</v>
      </c>
      <c r="X571" s="158" t="s">
        <v>232</v>
      </c>
      <c r="Z571" s="161">
        <v>2623912</v>
      </c>
      <c r="AA571" s="160">
        <v>1</v>
      </c>
      <c r="AB571" s="163">
        <v>101.81</v>
      </c>
      <c r="AD571" s="161">
        <v>2671.4050000000002</v>
      </c>
      <c r="AG571" s="158" t="s">
        <v>237</v>
      </c>
      <c r="AH571" s="162">
        <v>1.075E-3</v>
      </c>
      <c r="AI571" s="162">
        <v>9.2531042648281592E-3</v>
      </c>
      <c r="AJ571" s="162">
        <v>1.3197279791842299E-3</v>
      </c>
    </row>
    <row r="572" spans="1:36">
      <c r="A572" s="158">
        <v>559</v>
      </c>
      <c r="B572" s="158">
        <v>7205</v>
      </c>
      <c r="C572" s="158" t="s">
        <v>2411</v>
      </c>
      <c r="D572" s="158" t="s">
        <v>2412</v>
      </c>
      <c r="E572" s="158" t="s">
        <v>35</v>
      </c>
      <c r="F572" s="158" t="s">
        <v>2413</v>
      </c>
      <c r="G572" s="158" t="s">
        <v>2414</v>
      </c>
      <c r="H572" s="158" t="s">
        <v>38</v>
      </c>
      <c r="I572" s="158" t="s">
        <v>765</v>
      </c>
      <c r="J572" s="158" t="s">
        <v>39</v>
      </c>
      <c r="K572" s="158" t="s">
        <v>39</v>
      </c>
      <c r="L572" s="158" t="s">
        <v>40</v>
      </c>
      <c r="M572" s="158" t="s">
        <v>41</v>
      </c>
      <c r="N572" s="158" t="s">
        <v>59</v>
      </c>
      <c r="O572" s="158" t="s">
        <v>45</v>
      </c>
      <c r="P572" s="158" t="s">
        <v>2415</v>
      </c>
      <c r="Q572" s="158" t="s">
        <v>196</v>
      </c>
      <c r="R572" s="158" t="s">
        <v>197</v>
      </c>
      <c r="S572" s="158" t="s">
        <v>46</v>
      </c>
      <c r="T572" s="158" t="s">
        <v>2174</v>
      </c>
      <c r="U572" s="158" t="s">
        <v>2175</v>
      </c>
      <c r="V572" s="162">
        <v>5.8000000000000003E-2</v>
      </c>
      <c r="W572" s="162">
        <v>4.7129999999999998E-2</v>
      </c>
      <c r="X572" s="158" t="s">
        <v>232</v>
      </c>
      <c r="Z572" s="161">
        <v>1326669.17</v>
      </c>
      <c r="AA572" s="160">
        <v>1</v>
      </c>
      <c r="AB572" s="163">
        <v>100.21</v>
      </c>
      <c r="AD572" s="161">
        <v>1329.4549999999999</v>
      </c>
      <c r="AG572" s="158" t="s">
        <v>237</v>
      </c>
      <c r="AH572" s="162">
        <v>4.6820000000000004E-3</v>
      </c>
      <c r="AI572" s="162">
        <v>4.6049132347568697E-3</v>
      </c>
      <c r="AJ572" s="162">
        <v>6.5677773249832403E-4</v>
      </c>
    </row>
    <row r="573" spans="1:36">
      <c r="A573" s="158">
        <v>559</v>
      </c>
      <c r="B573" s="158">
        <v>7205</v>
      </c>
      <c r="C573" s="158" t="s">
        <v>2416</v>
      </c>
      <c r="D573" s="158" t="s">
        <v>2417</v>
      </c>
      <c r="E573" s="158" t="s">
        <v>35</v>
      </c>
      <c r="F573" s="158" t="s">
        <v>2418</v>
      </c>
      <c r="G573" s="158" t="s">
        <v>2419</v>
      </c>
      <c r="H573" s="158" t="s">
        <v>38</v>
      </c>
      <c r="I573" s="158" t="s">
        <v>765</v>
      </c>
      <c r="J573" s="158" t="s">
        <v>39</v>
      </c>
      <c r="K573" s="158" t="s">
        <v>39</v>
      </c>
      <c r="L573" s="158" t="s">
        <v>40</v>
      </c>
      <c r="M573" s="158" t="s">
        <v>41</v>
      </c>
      <c r="N573" s="158" t="s">
        <v>80</v>
      </c>
      <c r="O573" s="158" t="s">
        <v>45</v>
      </c>
      <c r="P573" s="158" t="s">
        <v>2092</v>
      </c>
      <c r="Q573" s="158" t="s">
        <v>246</v>
      </c>
      <c r="R573" s="158" t="s">
        <v>197</v>
      </c>
      <c r="S573" s="158" t="s">
        <v>46</v>
      </c>
      <c r="T573" s="158" t="s">
        <v>2420</v>
      </c>
      <c r="U573" s="158" t="s">
        <v>2421</v>
      </c>
      <c r="V573" s="162">
        <v>5.6800000000000003E-2</v>
      </c>
      <c r="W573" s="162">
        <v>4.5089999999999998E-2</v>
      </c>
      <c r="X573" s="158" t="s">
        <v>232</v>
      </c>
      <c r="Z573" s="161">
        <v>267710</v>
      </c>
      <c r="AA573" s="160">
        <v>1</v>
      </c>
      <c r="AB573" s="163">
        <v>108.6</v>
      </c>
      <c r="AD573" s="161">
        <v>290.733</v>
      </c>
      <c r="AG573" s="158" t="s">
        <v>237</v>
      </c>
      <c r="AH573" s="162">
        <v>1.3999999999999999E-4</v>
      </c>
      <c r="AI573" s="162">
        <v>1.0070294513815101E-3</v>
      </c>
      <c r="AJ573" s="162">
        <v>1.4362800902421299E-4</v>
      </c>
    </row>
    <row r="574" spans="1:36">
      <c r="A574" s="158">
        <v>559</v>
      </c>
      <c r="B574" s="158">
        <v>7205</v>
      </c>
      <c r="C574" s="158" t="s">
        <v>2416</v>
      </c>
      <c r="D574" s="158" t="s">
        <v>2417</v>
      </c>
      <c r="E574" s="158" t="s">
        <v>35</v>
      </c>
      <c r="F574" s="158" t="s">
        <v>2422</v>
      </c>
      <c r="G574" s="158" t="s">
        <v>2419</v>
      </c>
      <c r="H574" s="158" t="s">
        <v>38</v>
      </c>
      <c r="I574" s="158" t="s">
        <v>765</v>
      </c>
      <c r="J574" s="158" t="s">
        <v>39</v>
      </c>
      <c r="K574" s="158" t="s">
        <v>39</v>
      </c>
      <c r="L574" s="158" t="s">
        <v>992</v>
      </c>
      <c r="M574" s="158" t="s">
        <v>41</v>
      </c>
      <c r="N574" s="158" t="s">
        <v>80</v>
      </c>
      <c r="O574" s="158" t="s">
        <v>45</v>
      </c>
      <c r="P574" s="158" t="s">
        <v>2092</v>
      </c>
      <c r="Q574" s="158" t="s">
        <v>246</v>
      </c>
      <c r="R574" s="158" t="s">
        <v>197</v>
      </c>
      <c r="S574" s="158" t="s">
        <v>46</v>
      </c>
      <c r="T574" s="158" t="s">
        <v>328</v>
      </c>
      <c r="U574" s="158" t="s">
        <v>2421</v>
      </c>
      <c r="V574" s="162">
        <v>5.6800000000000003E-2</v>
      </c>
      <c r="W574" s="162">
        <v>4.5089999999999998E-2</v>
      </c>
      <c r="X574" s="158" t="s">
        <v>232</v>
      </c>
      <c r="Z574" s="161">
        <v>855000</v>
      </c>
      <c r="AA574" s="160">
        <v>1</v>
      </c>
      <c r="AB574" s="163">
        <v>107.81699999999999</v>
      </c>
      <c r="AD574" s="161">
        <v>921.83199999999999</v>
      </c>
      <c r="AG574" s="158" t="s">
        <v>237</v>
      </c>
      <c r="AH574" s="162">
        <v>0</v>
      </c>
      <c r="AI574" s="162">
        <v>3.1930030760373199E-3</v>
      </c>
      <c r="AJ574" s="162">
        <v>4.5540343829098998E-4</v>
      </c>
    </row>
    <row r="575" spans="1:36">
      <c r="A575" s="158">
        <v>559</v>
      </c>
      <c r="B575" s="158">
        <v>7205</v>
      </c>
      <c r="C575" s="158" t="s">
        <v>2423</v>
      </c>
      <c r="D575" s="158" t="s">
        <v>2424</v>
      </c>
      <c r="E575" s="158" t="s">
        <v>35</v>
      </c>
      <c r="F575" s="158" t="s">
        <v>2425</v>
      </c>
      <c r="G575" s="158" t="s">
        <v>2426</v>
      </c>
      <c r="H575" s="158" t="s">
        <v>38</v>
      </c>
      <c r="I575" s="158" t="s">
        <v>765</v>
      </c>
      <c r="J575" s="158" t="s">
        <v>39</v>
      </c>
      <c r="K575" s="158" t="s">
        <v>39</v>
      </c>
      <c r="L575" s="158" t="s">
        <v>992</v>
      </c>
      <c r="M575" s="158" t="s">
        <v>41</v>
      </c>
      <c r="N575" s="158" t="s">
        <v>106</v>
      </c>
      <c r="O575" s="158" t="s">
        <v>45</v>
      </c>
      <c r="P575" s="158" t="s">
        <v>282</v>
      </c>
      <c r="Q575" s="158" t="s">
        <v>282</v>
      </c>
      <c r="R575" s="158" t="s">
        <v>282</v>
      </c>
      <c r="S575" s="158" t="s">
        <v>46</v>
      </c>
      <c r="T575" s="158" t="s">
        <v>328</v>
      </c>
      <c r="U575" s="158" t="s">
        <v>88</v>
      </c>
      <c r="V575" s="162">
        <v>7.85E-2</v>
      </c>
      <c r="W575" s="162">
        <v>0</v>
      </c>
      <c r="X575" s="158" t="s">
        <v>232</v>
      </c>
      <c r="Z575" s="161">
        <v>572000</v>
      </c>
      <c r="AA575" s="160">
        <v>1</v>
      </c>
      <c r="AB575" s="163">
        <v>102.11199999999999</v>
      </c>
      <c r="AD575" s="161">
        <v>584.08199999999999</v>
      </c>
      <c r="AG575" s="158" t="s">
        <v>237</v>
      </c>
      <c r="AH575" s="162">
        <v>0</v>
      </c>
      <c r="AI575" s="162">
        <v>2.0231202458683298E-3</v>
      </c>
      <c r="AJ575" s="162">
        <v>2.8854839600968302E-4</v>
      </c>
    </row>
    <row r="576" spans="1:36">
      <c r="A576" s="158">
        <v>559</v>
      </c>
      <c r="B576" s="158">
        <v>7205</v>
      </c>
      <c r="C576" s="158" t="s">
        <v>2427</v>
      </c>
      <c r="D576" s="158" t="s">
        <v>2428</v>
      </c>
      <c r="E576" s="158" t="s">
        <v>35</v>
      </c>
      <c r="F576" s="158" t="s">
        <v>2429</v>
      </c>
      <c r="G576" s="158" t="s">
        <v>2430</v>
      </c>
      <c r="H576" s="158" t="s">
        <v>38</v>
      </c>
      <c r="I576" s="158" t="s">
        <v>765</v>
      </c>
      <c r="J576" s="158" t="s">
        <v>39</v>
      </c>
      <c r="K576" s="158" t="s">
        <v>39</v>
      </c>
      <c r="L576" s="158" t="s">
        <v>40</v>
      </c>
      <c r="M576" s="158" t="s">
        <v>41</v>
      </c>
      <c r="N576" s="158" t="s">
        <v>1099</v>
      </c>
      <c r="O576" s="158" t="s">
        <v>45</v>
      </c>
      <c r="P576" s="158" t="s">
        <v>265</v>
      </c>
      <c r="Q576" s="158" t="s">
        <v>196</v>
      </c>
      <c r="R576" s="158" t="s">
        <v>197</v>
      </c>
      <c r="S576" s="158" t="s">
        <v>46</v>
      </c>
      <c r="T576" s="158" t="s">
        <v>2193</v>
      </c>
      <c r="U576" s="158" t="s">
        <v>2194</v>
      </c>
      <c r="V576" s="162">
        <v>3.5999999999999997E-2</v>
      </c>
      <c r="W576" s="162">
        <v>4.5469999999999997E-2</v>
      </c>
      <c r="X576" s="158" t="s">
        <v>232</v>
      </c>
      <c r="Z576" s="161">
        <v>512823.5</v>
      </c>
      <c r="AA576" s="160">
        <v>1</v>
      </c>
      <c r="AB576" s="163">
        <v>100.69</v>
      </c>
      <c r="AD576" s="161">
        <v>516.36199999999997</v>
      </c>
      <c r="AG576" s="158" t="s">
        <v>237</v>
      </c>
      <c r="AH576" s="162">
        <v>4.6319999999999998E-3</v>
      </c>
      <c r="AI576" s="162">
        <v>1.78855381496271E-3</v>
      </c>
      <c r="AJ576" s="162">
        <v>2.5509325782214402E-4</v>
      </c>
    </row>
    <row r="577" spans="1:36">
      <c r="A577" s="158">
        <v>559</v>
      </c>
      <c r="B577" s="158">
        <v>7205</v>
      </c>
      <c r="C577" s="158" t="s">
        <v>2431</v>
      </c>
      <c r="D577" s="158" t="s">
        <v>2432</v>
      </c>
      <c r="E577" s="158" t="s">
        <v>35</v>
      </c>
      <c r="F577" s="158" t="s">
        <v>2433</v>
      </c>
      <c r="G577" s="158" t="s">
        <v>2434</v>
      </c>
      <c r="H577" s="158" t="s">
        <v>38</v>
      </c>
      <c r="I577" s="158" t="s">
        <v>765</v>
      </c>
      <c r="J577" s="158" t="s">
        <v>39</v>
      </c>
      <c r="K577" s="158" t="s">
        <v>39</v>
      </c>
      <c r="L577" s="158" t="s">
        <v>40</v>
      </c>
      <c r="M577" s="158" t="s">
        <v>41</v>
      </c>
      <c r="N577" s="158" t="s">
        <v>106</v>
      </c>
      <c r="O577" s="158" t="s">
        <v>45</v>
      </c>
      <c r="P577" s="158" t="s">
        <v>282</v>
      </c>
      <c r="Q577" s="158" t="s">
        <v>282</v>
      </c>
      <c r="R577" s="158" t="s">
        <v>282</v>
      </c>
      <c r="S577" s="158" t="s">
        <v>46</v>
      </c>
      <c r="T577" s="158" t="s">
        <v>228</v>
      </c>
      <c r="U577" s="158" t="s">
        <v>2435</v>
      </c>
      <c r="V577" s="162">
        <v>2.9000000000000001E-2</v>
      </c>
      <c r="W577" s="162">
        <v>6.3990000000000005E-2</v>
      </c>
      <c r="X577" s="158" t="s">
        <v>232</v>
      </c>
      <c r="Z577" s="161">
        <v>646504.5</v>
      </c>
      <c r="AA577" s="160">
        <v>1</v>
      </c>
      <c r="AB577" s="163">
        <v>96.77</v>
      </c>
      <c r="AC577" s="161">
        <v>665.25300000000004</v>
      </c>
      <c r="AD577" s="161">
        <v>1290.876</v>
      </c>
      <c r="AG577" s="158" t="s">
        <v>237</v>
      </c>
      <c r="AH577" s="162">
        <v>5.2379999999999996E-3</v>
      </c>
      <c r="AI577" s="162">
        <v>4.4712826310857098E-3</v>
      </c>
      <c r="AJ577" s="162">
        <v>6.3771861012244704E-4</v>
      </c>
    </row>
    <row r="578" spans="1:36">
      <c r="A578" s="158">
        <v>559</v>
      </c>
      <c r="B578" s="158">
        <v>7205</v>
      </c>
      <c r="C578" s="158" t="s">
        <v>2431</v>
      </c>
      <c r="D578" s="158" t="s">
        <v>2432</v>
      </c>
      <c r="E578" s="158" t="s">
        <v>35</v>
      </c>
      <c r="F578" s="158" t="s">
        <v>3056</v>
      </c>
      <c r="G578" s="158" t="s">
        <v>3057</v>
      </c>
      <c r="H578" s="158" t="s">
        <v>38</v>
      </c>
      <c r="I578" s="158" t="s">
        <v>1383</v>
      </c>
      <c r="J578" s="158" t="s">
        <v>39</v>
      </c>
      <c r="K578" s="158" t="s">
        <v>39</v>
      </c>
      <c r="L578" s="158" t="s">
        <v>40</v>
      </c>
      <c r="M578" s="158" t="s">
        <v>41</v>
      </c>
      <c r="N578" s="158" t="s">
        <v>106</v>
      </c>
      <c r="O578" s="158" t="s">
        <v>45</v>
      </c>
      <c r="P578" s="158" t="s">
        <v>282</v>
      </c>
      <c r="Q578" s="158" t="s">
        <v>282</v>
      </c>
      <c r="R578" s="158" t="s">
        <v>282</v>
      </c>
      <c r="S578" s="158" t="s">
        <v>46</v>
      </c>
      <c r="T578" s="158" t="s">
        <v>2130</v>
      </c>
      <c r="U578" s="158" t="s">
        <v>786</v>
      </c>
      <c r="V578" s="162">
        <v>3.5000000000000003E-2</v>
      </c>
      <c r="W578" s="162">
        <v>1.444E-2</v>
      </c>
      <c r="X578" s="158" t="s">
        <v>232</v>
      </c>
      <c r="Z578" s="161">
        <v>107530</v>
      </c>
      <c r="AA578" s="160">
        <v>1</v>
      </c>
      <c r="AB578" s="163">
        <v>114.14</v>
      </c>
      <c r="AD578" s="161">
        <v>122.735</v>
      </c>
      <c r="AG578" s="158" t="s">
        <v>237</v>
      </c>
      <c r="AH578" s="162">
        <v>5.4900000000000001E-4</v>
      </c>
      <c r="AI578" s="162">
        <v>4.2512365089030798E-4</v>
      </c>
      <c r="AJ578" s="162">
        <v>6.0633443721744102E-5</v>
      </c>
    </row>
    <row r="579" spans="1:36">
      <c r="A579" s="158">
        <v>559</v>
      </c>
      <c r="B579" s="158">
        <v>7205</v>
      </c>
      <c r="C579" s="158" t="s">
        <v>2436</v>
      </c>
      <c r="D579" s="158" t="s">
        <v>2437</v>
      </c>
      <c r="E579" s="158" t="s">
        <v>35</v>
      </c>
      <c r="F579" s="158" t="s">
        <v>2438</v>
      </c>
      <c r="G579" s="158" t="s">
        <v>2439</v>
      </c>
      <c r="H579" s="158" t="s">
        <v>38</v>
      </c>
      <c r="I579" s="158" t="s">
        <v>1383</v>
      </c>
      <c r="J579" s="158" t="s">
        <v>39</v>
      </c>
      <c r="K579" s="158" t="s">
        <v>39</v>
      </c>
      <c r="L579" s="158" t="s">
        <v>40</v>
      </c>
      <c r="M579" s="158" t="s">
        <v>41</v>
      </c>
      <c r="N579" s="158" t="s">
        <v>99</v>
      </c>
      <c r="O579" s="158" t="s">
        <v>45</v>
      </c>
      <c r="P579" s="158" t="s">
        <v>257</v>
      </c>
      <c r="Q579" s="158" t="s">
        <v>196</v>
      </c>
      <c r="R579" s="158" t="s">
        <v>197</v>
      </c>
      <c r="S579" s="158" t="s">
        <v>46</v>
      </c>
      <c r="T579" s="158" t="s">
        <v>2440</v>
      </c>
      <c r="U579" s="158" t="s">
        <v>2441</v>
      </c>
      <c r="V579" s="162">
        <v>1.0500000000000001E-2</v>
      </c>
      <c r="W579" s="162">
        <v>3.7920000000000002E-2</v>
      </c>
      <c r="X579" s="158" t="s">
        <v>232</v>
      </c>
      <c r="Z579" s="161">
        <v>495329.33</v>
      </c>
      <c r="AA579" s="160">
        <v>1</v>
      </c>
      <c r="AB579" s="163">
        <v>116.65</v>
      </c>
      <c r="AD579" s="161">
        <v>577.80200000000002</v>
      </c>
      <c r="AG579" s="158" t="s">
        <v>237</v>
      </c>
      <c r="AH579" s="162">
        <v>2.1640000000000001E-3</v>
      </c>
      <c r="AI579" s="162">
        <v>2.0013661058922599E-3</v>
      </c>
      <c r="AJ579" s="162">
        <v>2.8544570243055199E-4</v>
      </c>
    </row>
    <row r="580" spans="1:36">
      <c r="A580" s="158">
        <v>559</v>
      </c>
      <c r="B580" s="158">
        <v>7205</v>
      </c>
      <c r="C580" s="158" t="s">
        <v>2436</v>
      </c>
      <c r="D580" s="158" t="s">
        <v>2437</v>
      </c>
      <c r="E580" s="158" t="s">
        <v>35</v>
      </c>
      <c r="F580" s="158" t="s">
        <v>2442</v>
      </c>
      <c r="G580" s="158" t="s">
        <v>2443</v>
      </c>
      <c r="H580" s="158" t="s">
        <v>38</v>
      </c>
      <c r="I580" s="158" t="s">
        <v>765</v>
      </c>
      <c r="J580" s="158" t="s">
        <v>39</v>
      </c>
      <c r="K580" s="158" t="s">
        <v>39</v>
      </c>
      <c r="L580" s="158" t="s">
        <v>40</v>
      </c>
      <c r="M580" s="158" t="s">
        <v>41</v>
      </c>
      <c r="N580" s="158" t="s">
        <v>99</v>
      </c>
      <c r="O580" s="158" t="s">
        <v>45</v>
      </c>
      <c r="P580" s="158" t="s">
        <v>257</v>
      </c>
      <c r="Q580" s="158" t="s">
        <v>196</v>
      </c>
      <c r="R580" s="158" t="s">
        <v>197</v>
      </c>
      <c r="S580" s="158" t="s">
        <v>46</v>
      </c>
      <c r="T580" s="158" t="s">
        <v>2444</v>
      </c>
      <c r="U580" s="158" t="s">
        <v>2445</v>
      </c>
      <c r="V580" s="162">
        <v>2.18E-2</v>
      </c>
      <c r="W580" s="162">
        <v>3.9809999999999998E-2</v>
      </c>
      <c r="X580" s="158" t="s">
        <v>232</v>
      </c>
      <c r="Z580" s="161">
        <v>567779.68999999994</v>
      </c>
      <c r="AA580" s="160">
        <v>1</v>
      </c>
      <c r="AB580" s="163">
        <v>98.03</v>
      </c>
      <c r="AD580" s="161">
        <v>556.59400000000005</v>
      </c>
      <c r="AG580" s="158" t="s">
        <v>237</v>
      </c>
      <c r="AH580" s="162">
        <v>2.712E-3</v>
      </c>
      <c r="AI580" s="162">
        <v>1.92790934609451E-3</v>
      </c>
      <c r="AJ580" s="162">
        <v>2.7496890044164502E-4</v>
      </c>
    </row>
    <row r="581" spans="1:36">
      <c r="A581" s="158">
        <v>559</v>
      </c>
      <c r="B581" s="158">
        <v>7205</v>
      </c>
      <c r="C581" s="158" t="s">
        <v>2446</v>
      </c>
      <c r="D581" s="158" t="s">
        <v>2447</v>
      </c>
      <c r="E581" s="158" t="s">
        <v>277</v>
      </c>
      <c r="F581" s="158" t="s">
        <v>2448</v>
      </c>
      <c r="G581" s="158" t="s">
        <v>2449</v>
      </c>
      <c r="H581" s="158" t="s">
        <v>38</v>
      </c>
      <c r="I581" s="158" t="s">
        <v>765</v>
      </c>
      <c r="J581" s="158" t="s">
        <v>39</v>
      </c>
      <c r="K581" s="158" t="s">
        <v>138</v>
      </c>
      <c r="L581" s="158" t="s">
        <v>40</v>
      </c>
      <c r="M581" s="158" t="s">
        <v>41</v>
      </c>
      <c r="N581" s="158" t="s">
        <v>226</v>
      </c>
      <c r="O581" s="158" t="s">
        <v>45</v>
      </c>
      <c r="P581" s="158" t="s">
        <v>282</v>
      </c>
      <c r="Q581" s="158" t="s">
        <v>282</v>
      </c>
      <c r="R581" s="158" t="s">
        <v>282</v>
      </c>
      <c r="S581" s="158" t="s">
        <v>46</v>
      </c>
      <c r="T581" s="158" t="s">
        <v>2450</v>
      </c>
      <c r="U581" s="158" t="s">
        <v>2127</v>
      </c>
      <c r="V581" s="162">
        <v>7.4999999999999997E-2</v>
      </c>
      <c r="W581" s="162">
        <v>7.3660000000000003E-2</v>
      </c>
      <c r="X581" s="158" t="s">
        <v>232</v>
      </c>
      <c r="Z581" s="161">
        <v>1013000</v>
      </c>
      <c r="AA581" s="160">
        <v>1</v>
      </c>
      <c r="AB581" s="163">
        <v>101.39</v>
      </c>
      <c r="AD581" s="161">
        <v>1027.0809999999999</v>
      </c>
      <c r="AG581" s="158" t="s">
        <v>237</v>
      </c>
      <c r="AH581" s="162">
        <v>1.688E-3</v>
      </c>
      <c r="AI581" s="162">
        <v>3.5575607185695901E-3</v>
      </c>
      <c r="AJ581" s="162">
        <v>5.0739862899731804E-4</v>
      </c>
    </row>
    <row r="582" spans="1:36">
      <c r="A582" s="158">
        <v>559</v>
      </c>
      <c r="B582" s="158">
        <v>7205</v>
      </c>
      <c r="C582" s="158" t="s">
        <v>2457</v>
      </c>
      <c r="D582" s="158" t="s">
        <v>2458</v>
      </c>
      <c r="E582" s="158" t="s">
        <v>35</v>
      </c>
      <c r="F582" s="158" t="s">
        <v>2459</v>
      </c>
      <c r="G582" s="158" t="s">
        <v>2460</v>
      </c>
      <c r="H582" s="158" t="s">
        <v>38</v>
      </c>
      <c r="I582" s="158" t="s">
        <v>1383</v>
      </c>
      <c r="J582" s="158" t="s">
        <v>39</v>
      </c>
      <c r="K582" s="158" t="s">
        <v>39</v>
      </c>
      <c r="L582" s="158" t="s">
        <v>40</v>
      </c>
      <c r="M582" s="158" t="s">
        <v>41</v>
      </c>
      <c r="N582" s="158" t="s">
        <v>43</v>
      </c>
      <c r="O582" s="158" t="s">
        <v>45</v>
      </c>
      <c r="P582" s="158" t="s">
        <v>282</v>
      </c>
      <c r="Q582" s="158" t="s">
        <v>282</v>
      </c>
      <c r="R582" s="158" t="s">
        <v>282</v>
      </c>
      <c r="S582" s="158" t="s">
        <v>46</v>
      </c>
      <c r="T582" s="158" t="s">
        <v>2461</v>
      </c>
      <c r="U582" s="158" t="s">
        <v>2462</v>
      </c>
      <c r="V582" s="162">
        <v>4.99E-2</v>
      </c>
      <c r="W582" s="162">
        <v>5.8250000000000003E-2</v>
      </c>
      <c r="X582" s="158" t="s">
        <v>232</v>
      </c>
      <c r="Z582" s="161">
        <v>235664</v>
      </c>
      <c r="AA582" s="160">
        <v>1</v>
      </c>
      <c r="AB582" s="163">
        <v>99.79</v>
      </c>
      <c r="AD582" s="161">
        <v>235.16900000000001</v>
      </c>
      <c r="AG582" s="158" t="s">
        <v>237</v>
      </c>
      <c r="AH582" s="162">
        <v>1.8489999999999999E-3</v>
      </c>
      <c r="AI582" s="162">
        <v>8.1456926637186696E-4</v>
      </c>
      <c r="AJ582" s="162">
        <v>1.16178292284107E-4</v>
      </c>
    </row>
    <row r="583" spans="1:36">
      <c r="A583" s="158">
        <v>559</v>
      </c>
      <c r="B583" s="158">
        <v>7205</v>
      </c>
      <c r="C583" s="158" t="s">
        <v>2457</v>
      </c>
      <c r="D583" s="158" t="s">
        <v>2458</v>
      </c>
      <c r="E583" s="158" t="s">
        <v>35</v>
      </c>
      <c r="F583" s="158" t="s">
        <v>2463</v>
      </c>
      <c r="G583" s="158" t="s">
        <v>2464</v>
      </c>
      <c r="H583" s="158" t="s">
        <v>38</v>
      </c>
      <c r="I583" s="158" t="s">
        <v>1383</v>
      </c>
      <c r="J583" s="158" t="s">
        <v>39</v>
      </c>
      <c r="K583" s="158" t="s">
        <v>39</v>
      </c>
      <c r="L583" s="158" t="s">
        <v>40</v>
      </c>
      <c r="M583" s="158" t="s">
        <v>41</v>
      </c>
      <c r="N583" s="158" t="s">
        <v>43</v>
      </c>
      <c r="O583" s="158" t="s">
        <v>45</v>
      </c>
      <c r="P583" s="158" t="s">
        <v>282</v>
      </c>
      <c r="Q583" s="158" t="s">
        <v>282</v>
      </c>
      <c r="R583" s="158" t="s">
        <v>282</v>
      </c>
      <c r="S583" s="158" t="s">
        <v>46</v>
      </c>
      <c r="T583" s="158" t="s">
        <v>2465</v>
      </c>
      <c r="U583" s="158" t="s">
        <v>2462</v>
      </c>
      <c r="V583" s="162">
        <v>3.5799999999999998E-2</v>
      </c>
      <c r="W583" s="162">
        <v>3.585E-2</v>
      </c>
      <c r="X583" s="158" t="s">
        <v>232</v>
      </c>
      <c r="Z583" s="161">
        <v>656000</v>
      </c>
      <c r="AA583" s="160">
        <v>1</v>
      </c>
      <c r="AB583" s="163">
        <v>101.7</v>
      </c>
      <c r="AD583" s="161">
        <v>667.15200000000004</v>
      </c>
      <c r="AG583" s="158" t="s">
        <v>237</v>
      </c>
      <c r="AH583" s="162">
        <v>8.6200000000000003E-4</v>
      </c>
      <c r="AI583" s="162">
        <v>2.3108541992027899E-3</v>
      </c>
      <c r="AJ583" s="162">
        <v>3.2958657497197502E-4</v>
      </c>
    </row>
    <row r="584" spans="1:36">
      <c r="A584" s="158">
        <v>559</v>
      </c>
      <c r="B584" s="158">
        <v>7205</v>
      </c>
      <c r="C584" s="158" t="s">
        <v>2466</v>
      </c>
      <c r="D584" s="158" t="s">
        <v>2467</v>
      </c>
      <c r="E584" s="158" t="s">
        <v>35</v>
      </c>
      <c r="F584" s="158" t="s">
        <v>2468</v>
      </c>
      <c r="G584" s="158" t="s">
        <v>2469</v>
      </c>
      <c r="H584" s="158" t="s">
        <v>38</v>
      </c>
      <c r="I584" s="158" t="s">
        <v>765</v>
      </c>
      <c r="J584" s="158" t="s">
        <v>39</v>
      </c>
      <c r="K584" s="158" t="s">
        <v>39</v>
      </c>
      <c r="L584" s="158" t="s">
        <v>40</v>
      </c>
      <c r="M584" s="158" t="s">
        <v>41</v>
      </c>
      <c r="N584" s="158" t="s">
        <v>106</v>
      </c>
      <c r="O584" s="158" t="s">
        <v>45</v>
      </c>
      <c r="P584" s="158" t="s">
        <v>2109</v>
      </c>
      <c r="Q584" s="158" t="s">
        <v>196</v>
      </c>
      <c r="R584" s="158" t="s">
        <v>197</v>
      </c>
      <c r="S584" s="158" t="s">
        <v>46</v>
      </c>
      <c r="T584" s="158" t="s">
        <v>2361</v>
      </c>
      <c r="U584" s="158" t="s">
        <v>2271</v>
      </c>
      <c r="V584" s="162">
        <v>3.95E-2</v>
      </c>
      <c r="W584" s="162">
        <v>4.478E-2</v>
      </c>
      <c r="X584" s="158" t="s">
        <v>232</v>
      </c>
      <c r="Z584" s="161">
        <v>414455.5</v>
      </c>
      <c r="AA584" s="160">
        <v>1</v>
      </c>
      <c r="AB584" s="163">
        <v>99.56</v>
      </c>
      <c r="AD584" s="161">
        <v>412.63200000000001</v>
      </c>
      <c r="AG584" s="158" t="s">
        <v>237</v>
      </c>
      <c r="AH584" s="162">
        <v>1.4120000000000001E-3</v>
      </c>
      <c r="AI584" s="162">
        <v>1.42925772407853E-3</v>
      </c>
      <c r="AJ584" s="162">
        <v>2.0384849818469401E-4</v>
      </c>
    </row>
    <row r="585" spans="1:36">
      <c r="A585" s="158">
        <v>559</v>
      </c>
      <c r="B585" s="158">
        <v>7205</v>
      </c>
      <c r="C585" s="158" t="s">
        <v>2470</v>
      </c>
      <c r="D585" s="158" t="s">
        <v>2471</v>
      </c>
      <c r="E585" s="158" t="s">
        <v>76</v>
      </c>
      <c r="F585" s="158" t="s">
        <v>2472</v>
      </c>
      <c r="G585" s="158" t="s">
        <v>2473</v>
      </c>
      <c r="H585" s="158" t="s">
        <v>38</v>
      </c>
      <c r="I585" s="158" t="s">
        <v>296</v>
      </c>
      <c r="J585" s="158" t="s">
        <v>39</v>
      </c>
      <c r="K585" s="158" t="s">
        <v>39</v>
      </c>
      <c r="L585" s="158" t="s">
        <v>40</v>
      </c>
      <c r="M585" s="158" t="s">
        <v>41</v>
      </c>
      <c r="N585" s="158" t="s">
        <v>80</v>
      </c>
      <c r="O585" s="158" t="s">
        <v>45</v>
      </c>
      <c r="P585" s="158" t="s">
        <v>2140</v>
      </c>
      <c r="Q585" s="158" t="s">
        <v>196</v>
      </c>
      <c r="R585" s="158" t="s">
        <v>197</v>
      </c>
      <c r="S585" s="158" t="s">
        <v>46</v>
      </c>
      <c r="T585" s="158" t="s">
        <v>2474</v>
      </c>
      <c r="U585" s="158" t="s">
        <v>2475</v>
      </c>
      <c r="V585" s="162">
        <v>3.7699999999999997E-2</v>
      </c>
      <c r="W585" s="162">
        <v>5.0959999999999998E-2</v>
      </c>
      <c r="X585" s="158" t="s">
        <v>232</v>
      </c>
      <c r="Z585" s="161">
        <v>605176.44999999995</v>
      </c>
      <c r="AA585" s="160">
        <v>1</v>
      </c>
      <c r="AB585" s="163">
        <v>85.66</v>
      </c>
      <c r="AD585" s="161">
        <v>518.39400000000001</v>
      </c>
      <c r="AG585" s="158" t="s">
        <v>237</v>
      </c>
      <c r="AH585" s="162">
        <v>3.6289999999999998E-3</v>
      </c>
      <c r="AI585" s="162">
        <v>1.7955927458792899E-3</v>
      </c>
      <c r="AJ585" s="162">
        <v>2.5609718837434298E-4</v>
      </c>
    </row>
    <row r="586" spans="1:36">
      <c r="A586" s="158">
        <v>559</v>
      </c>
      <c r="B586" s="158">
        <v>7205</v>
      </c>
      <c r="C586" s="158" t="s">
        <v>2476</v>
      </c>
      <c r="D586" s="158" t="s">
        <v>2477</v>
      </c>
      <c r="E586" s="158" t="s">
        <v>35</v>
      </c>
      <c r="F586" s="158" t="s">
        <v>2478</v>
      </c>
      <c r="G586" s="158" t="s">
        <v>2479</v>
      </c>
      <c r="H586" s="158" t="s">
        <v>38</v>
      </c>
      <c r="I586" s="158" t="s">
        <v>1383</v>
      </c>
      <c r="J586" s="158" t="s">
        <v>39</v>
      </c>
      <c r="K586" s="158" t="s">
        <v>39</v>
      </c>
      <c r="L586" s="158" t="s">
        <v>40</v>
      </c>
      <c r="M586" s="158" t="s">
        <v>41</v>
      </c>
      <c r="N586" s="158" t="s">
        <v>43</v>
      </c>
      <c r="O586" s="158" t="s">
        <v>45</v>
      </c>
      <c r="P586" s="158" t="s">
        <v>2140</v>
      </c>
      <c r="Q586" s="158" t="s">
        <v>196</v>
      </c>
      <c r="R586" s="158" t="s">
        <v>197</v>
      </c>
      <c r="S586" s="158" t="s">
        <v>46</v>
      </c>
      <c r="T586" s="158" t="s">
        <v>2480</v>
      </c>
      <c r="U586" s="158" t="s">
        <v>2481</v>
      </c>
      <c r="V586" s="162">
        <v>1.5800000000000002E-2</v>
      </c>
      <c r="W586" s="162">
        <v>2.683E-2</v>
      </c>
      <c r="X586" s="158" t="s">
        <v>232</v>
      </c>
      <c r="Z586" s="161">
        <v>256360.84</v>
      </c>
      <c r="AA586" s="160">
        <v>1</v>
      </c>
      <c r="AB586" s="163">
        <v>119.63</v>
      </c>
      <c r="AD586" s="161">
        <v>306.68400000000003</v>
      </c>
      <c r="AG586" s="158" t="s">
        <v>237</v>
      </c>
      <c r="AH586" s="162">
        <v>7.1599999999999995E-4</v>
      </c>
      <c r="AI586" s="162">
        <v>1.06228131222386E-3</v>
      </c>
      <c r="AJ586" s="162">
        <v>1.5150832946249099E-4</v>
      </c>
    </row>
    <row r="587" spans="1:36">
      <c r="A587" s="158">
        <v>559</v>
      </c>
      <c r="B587" s="158">
        <v>7205</v>
      </c>
      <c r="C587" s="158" t="s">
        <v>2476</v>
      </c>
      <c r="D587" s="158" t="s">
        <v>2477</v>
      </c>
      <c r="E587" s="158" t="s">
        <v>35</v>
      </c>
      <c r="F587" s="158" t="s">
        <v>2482</v>
      </c>
      <c r="G587" s="158" t="s">
        <v>2483</v>
      </c>
      <c r="H587" s="158" t="s">
        <v>38</v>
      </c>
      <c r="I587" s="158" t="s">
        <v>765</v>
      </c>
      <c r="J587" s="158" t="s">
        <v>39</v>
      </c>
      <c r="K587" s="158" t="s">
        <v>39</v>
      </c>
      <c r="L587" s="158" t="s">
        <v>40</v>
      </c>
      <c r="M587" s="158" t="s">
        <v>41</v>
      </c>
      <c r="N587" s="158" t="s">
        <v>43</v>
      </c>
      <c r="O587" s="158" t="s">
        <v>45</v>
      </c>
      <c r="P587" s="158" t="s">
        <v>257</v>
      </c>
      <c r="Q587" s="158" t="s">
        <v>196</v>
      </c>
      <c r="R587" s="158" t="s">
        <v>197</v>
      </c>
      <c r="S587" s="158" t="s">
        <v>46</v>
      </c>
      <c r="T587" s="158" t="s">
        <v>2484</v>
      </c>
      <c r="U587" s="158" t="s">
        <v>2485</v>
      </c>
      <c r="V587" s="162">
        <v>5.0500000000000003E-2</v>
      </c>
      <c r="W587" s="162">
        <v>4.1590000000000002E-2</v>
      </c>
      <c r="X587" s="158" t="s">
        <v>232</v>
      </c>
      <c r="Z587" s="161">
        <v>13767.83</v>
      </c>
      <c r="AA587" s="160">
        <v>1</v>
      </c>
      <c r="AB587" s="163">
        <v>102.3</v>
      </c>
      <c r="AD587" s="161">
        <v>14.084</v>
      </c>
      <c r="AG587" s="158" t="s">
        <v>237</v>
      </c>
      <c r="AH587" s="162">
        <v>1.4899999999999999E-4</v>
      </c>
      <c r="AI587" s="162">
        <v>4.8785288911832E-5</v>
      </c>
      <c r="AJ587" s="162">
        <v>6.9580228328624201E-6</v>
      </c>
    </row>
    <row r="588" spans="1:36">
      <c r="A588" s="158">
        <v>559</v>
      </c>
      <c r="B588" s="158">
        <v>7205</v>
      </c>
      <c r="C588" s="158" t="s">
        <v>2486</v>
      </c>
      <c r="D588" s="158" t="s">
        <v>2487</v>
      </c>
      <c r="E588" s="158" t="s">
        <v>35</v>
      </c>
      <c r="F588" s="158" t="s">
        <v>2488</v>
      </c>
      <c r="G588" s="158" t="s">
        <v>2489</v>
      </c>
      <c r="H588" s="158" t="s">
        <v>38</v>
      </c>
      <c r="I588" s="158" t="s">
        <v>1561</v>
      </c>
      <c r="J588" s="158" t="s">
        <v>39</v>
      </c>
      <c r="K588" s="158" t="s">
        <v>39</v>
      </c>
      <c r="L588" s="158" t="s">
        <v>40</v>
      </c>
      <c r="M588" s="158" t="s">
        <v>41</v>
      </c>
      <c r="N588" s="158" t="s">
        <v>1094</v>
      </c>
      <c r="O588" s="158" t="s">
        <v>45</v>
      </c>
      <c r="P588" s="158" t="s">
        <v>257</v>
      </c>
      <c r="Q588" s="158" t="s">
        <v>196</v>
      </c>
      <c r="R588" s="158" t="s">
        <v>197</v>
      </c>
      <c r="S588" s="158" t="s">
        <v>46</v>
      </c>
      <c r="T588" s="158" t="s">
        <v>1849</v>
      </c>
      <c r="U588" s="158" t="s">
        <v>2223</v>
      </c>
      <c r="V588" s="162">
        <v>2.8000000000000001E-2</v>
      </c>
      <c r="W588" s="162">
        <v>-0.44005</v>
      </c>
      <c r="X588" s="158" t="s">
        <v>232</v>
      </c>
      <c r="Z588" s="161">
        <v>3162963</v>
      </c>
      <c r="AA588" s="160">
        <v>1</v>
      </c>
      <c r="AB588" s="163">
        <v>291.3</v>
      </c>
      <c r="AD588" s="161">
        <v>9213.7109999999993</v>
      </c>
      <c r="AG588" s="158" t="s">
        <v>237</v>
      </c>
      <c r="AH588" s="162">
        <v>3.6365000000000001E-2</v>
      </c>
      <c r="AI588" s="162">
        <v>3.1914081439713901E-2</v>
      </c>
      <c r="AJ588" s="162">
        <v>4.5517596041847602E-3</v>
      </c>
    </row>
    <row r="589" spans="1:36">
      <c r="A589" s="158">
        <v>559</v>
      </c>
      <c r="B589" s="158">
        <v>7205</v>
      </c>
      <c r="C589" s="158" t="s">
        <v>735</v>
      </c>
      <c r="D589" s="158" t="s">
        <v>736</v>
      </c>
      <c r="E589" s="158" t="s">
        <v>35</v>
      </c>
      <c r="F589" s="158" t="s">
        <v>2490</v>
      </c>
      <c r="G589" s="158" t="s">
        <v>2491</v>
      </c>
      <c r="H589" s="158" t="s">
        <v>38</v>
      </c>
      <c r="I589" s="158" t="s">
        <v>1383</v>
      </c>
      <c r="J589" s="158" t="s">
        <v>39</v>
      </c>
      <c r="K589" s="158" t="s">
        <v>39</v>
      </c>
      <c r="L589" s="158" t="s">
        <v>40</v>
      </c>
      <c r="M589" s="158" t="s">
        <v>41</v>
      </c>
      <c r="N589" s="158" t="s">
        <v>1095</v>
      </c>
      <c r="O589" s="158" t="s">
        <v>45</v>
      </c>
      <c r="P589" s="158" t="s">
        <v>195</v>
      </c>
      <c r="Q589" s="158" t="s">
        <v>196</v>
      </c>
      <c r="R589" s="158" t="s">
        <v>197</v>
      </c>
      <c r="S589" s="158" t="s">
        <v>46</v>
      </c>
      <c r="T589" s="158" t="s">
        <v>2492</v>
      </c>
      <c r="U589" s="158" t="s">
        <v>2079</v>
      </c>
      <c r="V589" s="162">
        <v>1.8599999999999998E-2</v>
      </c>
      <c r="W589" s="162">
        <v>2.215E-2</v>
      </c>
      <c r="X589" s="158" t="s">
        <v>232</v>
      </c>
      <c r="Z589" s="161">
        <v>7009186.2999999998</v>
      </c>
      <c r="AA589" s="160">
        <v>1</v>
      </c>
      <c r="AB589" s="163">
        <v>107.17</v>
      </c>
      <c r="AD589" s="161">
        <v>7511.7449999999999</v>
      </c>
      <c r="AG589" s="158" t="s">
        <v>237</v>
      </c>
      <c r="AH589" s="162">
        <v>3.1359999999999999E-3</v>
      </c>
      <c r="AI589" s="162">
        <v>2.60188793241488E-2</v>
      </c>
      <c r="AJ589" s="162">
        <v>3.7109538645985398E-3</v>
      </c>
    </row>
    <row r="590" spans="1:36">
      <c r="A590" s="158">
        <v>559</v>
      </c>
      <c r="B590" s="158">
        <v>7205</v>
      </c>
      <c r="C590" s="158" t="s">
        <v>735</v>
      </c>
      <c r="D590" s="158" t="s">
        <v>736</v>
      </c>
      <c r="E590" s="158" t="s">
        <v>35</v>
      </c>
      <c r="F590" s="158" t="s">
        <v>2493</v>
      </c>
      <c r="G590" s="158" t="s">
        <v>2494</v>
      </c>
      <c r="H590" s="158" t="s">
        <v>38</v>
      </c>
      <c r="I590" s="158" t="s">
        <v>1383</v>
      </c>
      <c r="J590" s="158" t="s">
        <v>39</v>
      </c>
      <c r="K590" s="158" t="s">
        <v>39</v>
      </c>
      <c r="L590" s="158" t="s">
        <v>40</v>
      </c>
      <c r="M590" s="158" t="s">
        <v>41</v>
      </c>
      <c r="N590" s="158" t="s">
        <v>1095</v>
      </c>
      <c r="O590" s="158" t="s">
        <v>45</v>
      </c>
      <c r="P590" s="158" t="s">
        <v>195</v>
      </c>
      <c r="Q590" s="158" t="s">
        <v>196</v>
      </c>
      <c r="R590" s="158" t="s">
        <v>197</v>
      </c>
      <c r="S590" s="158" t="s">
        <v>46</v>
      </c>
      <c r="T590" s="158" t="s">
        <v>2495</v>
      </c>
      <c r="U590" s="158" t="s">
        <v>2496</v>
      </c>
      <c r="V590" s="162">
        <v>1E-3</v>
      </c>
      <c r="W590" s="162">
        <v>2.0889999999999999E-2</v>
      </c>
      <c r="X590" s="158" t="s">
        <v>232</v>
      </c>
      <c r="Z590" s="161">
        <v>833564</v>
      </c>
      <c r="AA590" s="160">
        <v>1</v>
      </c>
      <c r="AB590" s="163">
        <v>113.31</v>
      </c>
      <c r="AD590" s="161">
        <v>944.51099999999997</v>
      </c>
      <c r="AG590" s="158" t="s">
        <v>237</v>
      </c>
      <c r="AH590" s="162">
        <v>2.6600000000000001E-4</v>
      </c>
      <c r="AI590" s="162">
        <v>3.2715603968239801E-3</v>
      </c>
      <c r="AJ590" s="162">
        <v>4.6660770998670399E-4</v>
      </c>
    </row>
    <row r="591" spans="1:36">
      <c r="A591" s="158">
        <v>559</v>
      </c>
      <c r="B591" s="158">
        <v>7205</v>
      </c>
      <c r="C591" s="158" t="s">
        <v>735</v>
      </c>
      <c r="D591" s="158" t="s">
        <v>736</v>
      </c>
      <c r="E591" s="158" t="s">
        <v>35</v>
      </c>
      <c r="F591" s="158" t="s">
        <v>2497</v>
      </c>
      <c r="G591" s="158" t="s">
        <v>2498</v>
      </c>
      <c r="H591" s="158" t="s">
        <v>38</v>
      </c>
      <c r="I591" s="158" t="s">
        <v>765</v>
      </c>
      <c r="J591" s="158" t="s">
        <v>39</v>
      </c>
      <c r="K591" s="158" t="s">
        <v>39</v>
      </c>
      <c r="L591" s="158" t="s">
        <v>40</v>
      </c>
      <c r="M591" s="158" t="s">
        <v>41</v>
      </c>
      <c r="N591" s="158" t="s">
        <v>1095</v>
      </c>
      <c r="O591" s="158" t="s">
        <v>45</v>
      </c>
      <c r="P591" s="158" t="s">
        <v>195</v>
      </c>
      <c r="Q591" s="158" t="s">
        <v>196</v>
      </c>
      <c r="R591" s="158" t="s">
        <v>197</v>
      </c>
      <c r="S591" s="158" t="s">
        <v>46</v>
      </c>
      <c r="T591" s="158" t="s">
        <v>2499</v>
      </c>
      <c r="U591" s="158" t="s">
        <v>2500</v>
      </c>
      <c r="V591" s="162">
        <v>2.76E-2</v>
      </c>
      <c r="W591" s="162">
        <v>3.6229999999999998E-2</v>
      </c>
      <c r="X591" s="158" t="s">
        <v>232</v>
      </c>
      <c r="Z591" s="161">
        <v>1395049.78</v>
      </c>
      <c r="AA591" s="160">
        <v>1</v>
      </c>
      <c r="AB591" s="163">
        <v>98.78</v>
      </c>
      <c r="AD591" s="161">
        <v>1378.03</v>
      </c>
      <c r="AG591" s="158" t="s">
        <v>237</v>
      </c>
      <c r="AH591" s="162">
        <v>8.03E-4</v>
      </c>
      <c r="AI591" s="162">
        <v>4.7731653523859097E-3</v>
      </c>
      <c r="AJ591" s="162">
        <v>6.80774763206824E-4</v>
      </c>
    </row>
    <row r="592" spans="1:36">
      <c r="A592" s="158">
        <v>559</v>
      </c>
      <c r="B592" s="158">
        <v>7205</v>
      </c>
      <c r="C592" s="158" t="s">
        <v>735</v>
      </c>
      <c r="D592" s="158" t="s">
        <v>736</v>
      </c>
      <c r="E592" s="158" t="s">
        <v>35</v>
      </c>
      <c r="F592" s="158" t="s">
        <v>2501</v>
      </c>
      <c r="G592" s="158" t="s">
        <v>2502</v>
      </c>
      <c r="H592" s="158" t="s">
        <v>38</v>
      </c>
      <c r="I592" s="158" t="s">
        <v>1383</v>
      </c>
      <c r="J592" s="158" t="s">
        <v>39</v>
      </c>
      <c r="K592" s="158" t="s">
        <v>39</v>
      </c>
      <c r="L592" s="158" t="s">
        <v>40</v>
      </c>
      <c r="M592" s="158" t="s">
        <v>41</v>
      </c>
      <c r="N592" s="158" t="s">
        <v>1095</v>
      </c>
      <c r="O592" s="158" t="s">
        <v>45</v>
      </c>
      <c r="P592" s="158" t="s">
        <v>195</v>
      </c>
      <c r="Q592" s="158" t="s">
        <v>196</v>
      </c>
      <c r="R592" s="158" t="s">
        <v>197</v>
      </c>
      <c r="S592" s="158" t="s">
        <v>46</v>
      </c>
      <c r="T592" s="158" t="s">
        <v>2503</v>
      </c>
      <c r="U592" s="158" t="s">
        <v>2504</v>
      </c>
      <c r="V592" s="162">
        <v>2.0199999999999999E-2</v>
      </c>
      <c r="W592" s="162">
        <v>2.223E-2</v>
      </c>
      <c r="X592" s="158" t="s">
        <v>232</v>
      </c>
      <c r="Z592" s="161">
        <v>3267230.62</v>
      </c>
      <c r="AA592" s="160">
        <v>1</v>
      </c>
      <c r="AB592" s="163">
        <v>106.52</v>
      </c>
      <c r="AD592" s="161">
        <v>3480.2539999999999</v>
      </c>
      <c r="AG592" s="158" t="s">
        <v>237</v>
      </c>
      <c r="AH592" s="162">
        <v>6.4899999999999995E-4</v>
      </c>
      <c r="AI592" s="162">
        <v>1.20547636829087E-2</v>
      </c>
      <c r="AJ592" s="162">
        <v>1.71931585978774E-3</v>
      </c>
    </row>
    <row r="593" spans="1:36">
      <c r="A593" s="158">
        <v>559</v>
      </c>
      <c r="B593" s="158">
        <v>7205</v>
      </c>
      <c r="C593" s="158" t="s">
        <v>735</v>
      </c>
      <c r="D593" s="158" t="s">
        <v>736</v>
      </c>
      <c r="E593" s="158" t="s">
        <v>35</v>
      </c>
      <c r="F593" s="158" t="s">
        <v>2505</v>
      </c>
      <c r="G593" s="158" t="s">
        <v>2506</v>
      </c>
      <c r="H593" s="158" t="s">
        <v>38</v>
      </c>
      <c r="I593" s="158" t="s">
        <v>1383</v>
      </c>
      <c r="J593" s="158" t="s">
        <v>39</v>
      </c>
      <c r="K593" s="158" t="s">
        <v>39</v>
      </c>
      <c r="L593" s="158" t="s">
        <v>40</v>
      </c>
      <c r="M593" s="158" t="s">
        <v>41</v>
      </c>
      <c r="N593" s="158" t="s">
        <v>1095</v>
      </c>
      <c r="O593" s="158" t="s">
        <v>45</v>
      </c>
      <c r="P593" s="158" t="s">
        <v>195</v>
      </c>
      <c r="Q593" s="158" t="s">
        <v>196</v>
      </c>
      <c r="R593" s="158" t="s">
        <v>197</v>
      </c>
      <c r="S593" s="158" t="s">
        <v>46</v>
      </c>
      <c r="T593" s="158" t="s">
        <v>2507</v>
      </c>
      <c r="U593" s="158" t="s">
        <v>2508</v>
      </c>
      <c r="V593" s="162">
        <v>1E-3</v>
      </c>
      <c r="W593" s="162">
        <v>2.145E-2</v>
      </c>
      <c r="X593" s="158" t="s">
        <v>232</v>
      </c>
      <c r="Z593" s="161">
        <v>432991</v>
      </c>
      <c r="AA593" s="160">
        <v>1</v>
      </c>
      <c r="AB593" s="163">
        <v>108.74</v>
      </c>
      <c r="AD593" s="161">
        <v>470.834</v>
      </c>
      <c r="AG593" s="158" t="s">
        <v>237</v>
      </c>
      <c r="AH593" s="162">
        <v>1.01E-4</v>
      </c>
      <c r="AI593" s="162">
        <v>1.63085725791809E-3</v>
      </c>
      <c r="AJ593" s="162">
        <v>2.3260171848610999E-4</v>
      </c>
    </row>
    <row r="594" spans="1:36">
      <c r="A594" s="158">
        <v>559</v>
      </c>
      <c r="B594" s="158">
        <v>7205</v>
      </c>
      <c r="C594" s="158" t="s">
        <v>735</v>
      </c>
      <c r="D594" s="158" t="s">
        <v>736</v>
      </c>
      <c r="E594" s="158" t="s">
        <v>35</v>
      </c>
      <c r="F594" s="158" t="s">
        <v>2509</v>
      </c>
      <c r="G594" s="158" t="s">
        <v>2510</v>
      </c>
      <c r="H594" s="158" t="s">
        <v>38</v>
      </c>
      <c r="I594" s="158" t="s">
        <v>765</v>
      </c>
      <c r="J594" s="158" t="s">
        <v>39</v>
      </c>
      <c r="K594" s="158" t="s">
        <v>39</v>
      </c>
      <c r="L594" s="158" t="s">
        <v>40</v>
      </c>
      <c r="M594" s="158" t="s">
        <v>41</v>
      </c>
      <c r="N594" s="158" t="s">
        <v>1095</v>
      </c>
      <c r="O594" s="158" t="s">
        <v>45</v>
      </c>
      <c r="P594" s="158" t="s">
        <v>408</v>
      </c>
      <c r="Q594" s="158" t="s">
        <v>246</v>
      </c>
      <c r="R594" s="158" t="s">
        <v>197</v>
      </c>
      <c r="S594" s="158" t="s">
        <v>46</v>
      </c>
      <c r="T594" s="158" t="s">
        <v>2511</v>
      </c>
      <c r="U594" s="158" t="s">
        <v>2512</v>
      </c>
      <c r="V594" s="162">
        <v>4.5900000000000003E-2</v>
      </c>
      <c r="W594" s="162">
        <v>3.9699999999999999E-2</v>
      </c>
      <c r="X594" s="158" t="s">
        <v>232</v>
      </c>
      <c r="Z594" s="161">
        <v>2729419</v>
      </c>
      <c r="AA594" s="160">
        <v>1</v>
      </c>
      <c r="AB594" s="163">
        <v>103.9</v>
      </c>
      <c r="AD594" s="161">
        <v>2835.866</v>
      </c>
      <c r="AG594" s="158" t="s">
        <v>237</v>
      </c>
      <c r="AH594" s="162">
        <v>3.8400000000000001E-4</v>
      </c>
      <c r="AI594" s="162">
        <v>9.8227594948043298E-3</v>
      </c>
      <c r="AJ594" s="162">
        <v>1.4009753015931899E-3</v>
      </c>
    </row>
    <row r="595" spans="1:36">
      <c r="A595" s="158">
        <v>559</v>
      </c>
      <c r="B595" s="158">
        <v>7205</v>
      </c>
      <c r="C595" s="158" t="s">
        <v>735</v>
      </c>
      <c r="D595" s="158" t="s">
        <v>736</v>
      </c>
      <c r="E595" s="158" t="s">
        <v>35</v>
      </c>
      <c r="F595" s="158" t="s">
        <v>2513</v>
      </c>
      <c r="G595" s="158" t="s">
        <v>2514</v>
      </c>
      <c r="H595" s="158" t="s">
        <v>38</v>
      </c>
      <c r="I595" s="158" t="s">
        <v>765</v>
      </c>
      <c r="J595" s="158" t="s">
        <v>39</v>
      </c>
      <c r="K595" s="158" t="s">
        <v>39</v>
      </c>
      <c r="L595" s="158" t="s">
        <v>40</v>
      </c>
      <c r="M595" s="158" t="s">
        <v>41</v>
      </c>
      <c r="N595" s="158" t="s">
        <v>1095</v>
      </c>
      <c r="O595" s="158" t="s">
        <v>45</v>
      </c>
      <c r="P595" s="158" t="s">
        <v>2109</v>
      </c>
      <c r="Q595" s="158" t="s">
        <v>196</v>
      </c>
      <c r="R595" s="158" t="s">
        <v>197</v>
      </c>
      <c r="S595" s="158" t="s">
        <v>46</v>
      </c>
      <c r="T595" s="158" t="s">
        <v>2515</v>
      </c>
      <c r="U595" s="158" t="s">
        <v>2516</v>
      </c>
      <c r="V595" s="162">
        <v>3.7699999999999997E-2</v>
      </c>
      <c r="W595" s="162">
        <v>3.9010000000000003E-2</v>
      </c>
      <c r="X595" s="158" t="s">
        <v>232</v>
      </c>
      <c r="Z595" s="161">
        <v>6850</v>
      </c>
      <c r="AA595" s="160">
        <v>1</v>
      </c>
      <c r="AB595" s="163">
        <v>1016.58</v>
      </c>
      <c r="AD595" s="161">
        <v>69.635999999999996</v>
      </c>
      <c r="AG595" s="158" t="s">
        <v>237</v>
      </c>
      <c r="AH595" s="162">
        <v>5.0000000000000004E-6</v>
      </c>
      <c r="AI595" s="162">
        <v>2.41201433983637E-4</v>
      </c>
      <c r="AJ595" s="162">
        <v>3.4401458357875301E-5</v>
      </c>
    </row>
    <row r="596" spans="1:36">
      <c r="A596" s="158">
        <v>559</v>
      </c>
      <c r="B596" s="158">
        <v>7205</v>
      </c>
      <c r="C596" s="158" t="s">
        <v>2517</v>
      </c>
      <c r="D596" s="158" t="s">
        <v>2518</v>
      </c>
      <c r="E596" s="158" t="s">
        <v>35</v>
      </c>
      <c r="F596" s="158" t="s">
        <v>2519</v>
      </c>
      <c r="G596" s="158" t="s">
        <v>2520</v>
      </c>
      <c r="H596" s="158" t="s">
        <v>38</v>
      </c>
      <c r="I596" s="158" t="s">
        <v>765</v>
      </c>
      <c r="J596" s="158" t="s">
        <v>39</v>
      </c>
      <c r="K596" s="158" t="s">
        <v>39</v>
      </c>
      <c r="L596" s="158" t="s">
        <v>40</v>
      </c>
      <c r="M596" s="158" t="s">
        <v>41</v>
      </c>
      <c r="N596" s="158" t="s">
        <v>106</v>
      </c>
      <c r="O596" s="158" t="s">
        <v>45</v>
      </c>
      <c r="P596" s="158" t="s">
        <v>282</v>
      </c>
      <c r="Q596" s="158" t="s">
        <v>282</v>
      </c>
      <c r="R596" s="158" t="s">
        <v>282</v>
      </c>
      <c r="S596" s="158" t="s">
        <v>46</v>
      </c>
      <c r="T596" s="158" t="s">
        <v>2521</v>
      </c>
      <c r="U596" s="158" t="s">
        <v>2522</v>
      </c>
      <c r="V596" s="162">
        <v>6.7299999999999999E-2</v>
      </c>
      <c r="W596" s="162">
        <v>4.6309999999999997E-2</v>
      </c>
      <c r="X596" s="158" t="s">
        <v>232</v>
      </c>
      <c r="Z596" s="161">
        <v>635960.5</v>
      </c>
      <c r="AA596" s="160">
        <v>1</v>
      </c>
      <c r="AB596" s="163">
        <v>108</v>
      </c>
      <c r="AD596" s="161">
        <v>686.83699999999999</v>
      </c>
      <c r="AG596" s="158" t="s">
        <v>237</v>
      </c>
      <c r="AH596" s="162">
        <v>2.6210000000000001E-3</v>
      </c>
      <c r="AI596" s="162">
        <v>2.3790394862164398E-3</v>
      </c>
      <c r="AJ596" s="162">
        <v>3.3931153088570803E-4</v>
      </c>
    </row>
    <row r="597" spans="1:36">
      <c r="A597" s="158">
        <v>559</v>
      </c>
      <c r="B597" s="158">
        <v>7205</v>
      </c>
      <c r="C597" s="158" t="s">
        <v>2523</v>
      </c>
      <c r="D597" s="158" t="s">
        <v>2524</v>
      </c>
      <c r="E597" s="158" t="s">
        <v>35</v>
      </c>
      <c r="F597" s="158" t="s">
        <v>2525</v>
      </c>
      <c r="G597" s="158" t="s">
        <v>2526</v>
      </c>
      <c r="H597" s="158" t="s">
        <v>38</v>
      </c>
      <c r="I597" s="158" t="s">
        <v>765</v>
      </c>
      <c r="J597" s="158" t="s">
        <v>39</v>
      </c>
      <c r="K597" s="158" t="s">
        <v>39</v>
      </c>
      <c r="L597" s="158" t="s">
        <v>40</v>
      </c>
      <c r="M597" s="158" t="s">
        <v>41</v>
      </c>
      <c r="N597" s="158" t="s">
        <v>106</v>
      </c>
      <c r="O597" s="158" t="s">
        <v>45</v>
      </c>
      <c r="P597" s="158" t="s">
        <v>282</v>
      </c>
      <c r="Q597" s="158" t="s">
        <v>282</v>
      </c>
      <c r="R597" s="158" t="s">
        <v>282</v>
      </c>
      <c r="S597" s="158" t="s">
        <v>46</v>
      </c>
      <c r="T597" s="158" t="s">
        <v>2527</v>
      </c>
      <c r="U597" s="158" t="s">
        <v>88</v>
      </c>
      <c r="V597" s="162">
        <v>8.5000000000000006E-2</v>
      </c>
      <c r="W597" s="162">
        <v>8.3900000000000002E-2</v>
      </c>
      <c r="X597" s="158" t="s">
        <v>232</v>
      </c>
      <c r="Z597" s="161">
        <v>44600.89</v>
      </c>
      <c r="AA597" s="160">
        <v>1</v>
      </c>
      <c r="AB597" s="163">
        <v>100.9</v>
      </c>
      <c r="AD597" s="161">
        <v>45.002000000000002</v>
      </c>
      <c r="AG597" s="158" t="s">
        <v>237</v>
      </c>
      <c r="AH597" s="162">
        <v>1.6360000000000001E-3</v>
      </c>
      <c r="AI597" s="162">
        <v>1.5587714543340001E-4</v>
      </c>
      <c r="AJ597" s="162">
        <v>2.2232044971736601E-5</v>
      </c>
    </row>
    <row r="598" spans="1:36">
      <c r="A598" s="158">
        <v>559</v>
      </c>
      <c r="B598" s="158">
        <v>7205</v>
      </c>
      <c r="C598" s="158" t="s">
        <v>2528</v>
      </c>
      <c r="D598" s="158" t="s">
        <v>2529</v>
      </c>
      <c r="E598" s="158" t="s">
        <v>35</v>
      </c>
      <c r="F598" s="158" t="s">
        <v>2530</v>
      </c>
      <c r="G598" s="158" t="s">
        <v>2531</v>
      </c>
      <c r="H598" s="158" t="s">
        <v>38</v>
      </c>
      <c r="I598" s="158" t="s">
        <v>1383</v>
      </c>
      <c r="J598" s="158" t="s">
        <v>39</v>
      </c>
      <c r="K598" s="158" t="s">
        <v>39</v>
      </c>
      <c r="L598" s="158" t="s">
        <v>40</v>
      </c>
      <c r="M598" s="158" t="s">
        <v>41</v>
      </c>
      <c r="N598" s="158" t="s">
        <v>43</v>
      </c>
      <c r="O598" s="158" t="s">
        <v>45</v>
      </c>
      <c r="P598" s="158" t="s">
        <v>282</v>
      </c>
      <c r="Q598" s="158" t="s">
        <v>282</v>
      </c>
      <c r="R598" s="158" t="s">
        <v>282</v>
      </c>
      <c r="S598" s="158" t="s">
        <v>46</v>
      </c>
      <c r="T598" s="158" t="s">
        <v>2532</v>
      </c>
      <c r="U598" s="158" t="s">
        <v>595</v>
      </c>
      <c r="V598" s="162">
        <v>6.0999999999999999E-2</v>
      </c>
      <c r="W598" s="162">
        <v>4.9450000000000001E-2</v>
      </c>
      <c r="X598" s="158" t="s">
        <v>232</v>
      </c>
      <c r="Z598" s="161">
        <v>699101</v>
      </c>
      <c r="AA598" s="160">
        <v>1</v>
      </c>
      <c r="AB598" s="163">
        <v>109</v>
      </c>
      <c r="AD598" s="161">
        <v>762.02</v>
      </c>
      <c r="AG598" s="158" t="s">
        <v>237</v>
      </c>
      <c r="AH598" s="162">
        <v>7.6940000000000003E-3</v>
      </c>
      <c r="AI598" s="162">
        <v>2.63945446442997E-3</v>
      </c>
      <c r="AJ598" s="162">
        <v>3.7645332926070302E-4</v>
      </c>
    </row>
    <row r="599" spans="1:36">
      <c r="A599" s="158">
        <v>559</v>
      </c>
      <c r="B599" s="158">
        <v>7205</v>
      </c>
      <c r="C599" s="158" t="s">
        <v>2528</v>
      </c>
      <c r="D599" s="158" t="s">
        <v>2529</v>
      </c>
      <c r="E599" s="158" t="s">
        <v>35</v>
      </c>
      <c r="F599" s="158" t="s">
        <v>2533</v>
      </c>
      <c r="G599" s="158" t="s">
        <v>2534</v>
      </c>
      <c r="H599" s="158" t="s">
        <v>38</v>
      </c>
      <c r="I599" s="158" t="s">
        <v>1383</v>
      </c>
      <c r="J599" s="158" t="s">
        <v>39</v>
      </c>
      <c r="K599" s="158" t="s">
        <v>39</v>
      </c>
      <c r="L599" s="158" t="s">
        <v>40</v>
      </c>
      <c r="M599" s="158" t="s">
        <v>41</v>
      </c>
      <c r="N599" s="158" t="s">
        <v>43</v>
      </c>
      <c r="O599" s="158" t="s">
        <v>45</v>
      </c>
      <c r="P599" s="158" t="s">
        <v>282</v>
      </c>
      <c r="Q599" s="158" t="s">
        <v>282</v>
      </c>
      <c r="R599" s="158" t="s">
        <v>282</v>
      </c>
      <c r="S599" s="158" t="s">
        <v>46</v>
      </c>
      <c r="T599" s="158" t="s">
        <v>2535</v>
      </c>
      <c r="U599" s="158" t="s">
        <v>2213</v>
      </c>
      <c r="V599" s="162">
        <v>5.0500000000000003E-2</v>
      </c>
      <c r="W599" s="162">
        <v>5.0709999999999998E-2</v>
      </c>
      <c r="X599" s="158" t="s">
        <v>232</v>
      </c>
      <c r="Z599" s="161">
        <v>211000</v>
      </c>
      <c r="AA599" s="160">
        <v>1</v>
      </c>
      <c r="AB599" s="163">
        <v>102</v>
      </c>
      <c r="AD599" s="161">
        <v>215.22</v>
      </c>
      <c r="AG599" s="158" t="s">
        <v>237</v>
      </c>
      <c r="AH599" s="162">
        <v>2.1870000000000001E-3</v>
      </c>
      <c r="AI599" s="162">
        <v>7.45470358707497E-4</v>
      </c>
      <c r="AJ599" s="162">
        <v>1.0632303083175701E-4</v>
      </c>
    </row>
    <row r="600" spans="1:36">
      <c r="A600" s="158">
        <v>559</v>
      </c>
      <c r="B600" s="158">
        <v>7205</v>
      </c>
      <c r="C600" s="158" t="s">
        <v>2536</v>
      </c>
      <c r="D600" s="158" t="s">
        <v>2537</v>
      </c>
      <c r="E600" s="158" t="s">
        <v>35</v>
      </c>
      <c r="F600" s="158" t="s">
        <v>2538</v>
      </c>
      <c r="G600" s="158" t="s">
        <v>2539</v>
      </c>
      <c r="H600" s="158" t="s">
        <v>38</v>
      </c>
      <c r="I600" s="158" t="s">
        <v>1383</v>
      </c>
      <c r="J600" s="158" t="s">
        <v>39</v>
      </c>
      <c r="K600" s="158" t="s">
        <v>39</v>
      </c>
      <c r="L600" s="158" t="s">
        <v>40</v>
      </c>
      <c r="M600" s="158" t="s">
        <v>41</v>
      </c>
      <c r="N600" s="158" t="s">
        <v>43</v>
      </c>
      <c r="O600" s="158" t="s">
        <v>45</v>
      </c>
      <c r="P600" s="158" t="s">
        <v>2140</v>
      </c>
      <c r="Q600" s="158" t="s">
        <v>196</v>
      </c>
      <c r="R600" s="158" t="s">
        <v>197</v>
      </c>
      <c r="S600" s="158" t="s">
        <v>46</v>
      </c>
      <c r="T600" s="158" t="s">
        <v>2540</v>
      </c>
      <c r="U600" s="158" t="s">
        <v>88</v>
      </c>
      <c r="V600" s="162">
        <v>2.5999999999999999E-2</v>
      </c>
      <c r="W600" s="162">
        <v>3.7150000000000002E-2</v>
      </c>
      <c r="X600" s="158" t="s">
        <v>232</v>
      </c>
      <c r="Z600" s="161">
        <v>507551.97</v>
      </c>
      <c r="AA600" s="160">
        <v>1</v>
      </c>
      <c r="AB600" s="163">
        <v>120.23</v>
      </c>
      <c r="AD600" s="161">
        <v>610.23</v>
      </c>
      <c r="AG600" s="158" t="s">
        <v>237</v>
      </c>
      <c r="AH600" s="162">
        <v>1.611E-3</v>
      </c>
      <c r="AI600" s="162">
        <v>2.1136891476132998E-3</v>
      </c>
      <c r="AJ600" s="162">
        <v>3.0146582461049903E-4</v>
      </c>
    </row>
    <row r="601" spans="1:36">
      <c r="A601" s="158">
        <v>559</v>
      </c>
      <c r="B601" s="158">
        <v>7205</v>
      </c>
      <c r="C601" s="158" t="s">
        <v>2536</v>
      </c>
      <c r="D601" s="158" t="s">
        <v>2537</v>
      </c>
      <c r="E601" s="158" t="s">
        <v>35</v>
      </c>
      <c r="F601" s="158" t="s">
        <v>2541</v>
      </c>
      <c r="G601" s="158" t="s">
        <v>2542</v>
      </c>
      <c r="H601" s="158" t="s">
        <v>38</v>
      </c>
      <c r="I601" s="158" t="s">
        <v>1383</v>
      </c>
      <c r="J601" s="158" t="s">
        <v>39</v>
      </c>
      <c r="K601" s="158" t="s">
        <v>39</v>
      </c>
      <c r="L601" s="158" t="s">
        <v>40</v>
      </c>
      <c r="M601" s="158" t="s">
        <v>41</v>
      </c>
      <c r="N601" s="158" t="s">
        <v>43</v>
      </c>
      <c r="O601" s="158" t="s">
        <v>45</v>
      </c>
      <c r="P601" s="158" t="s">
        <v>2140</v>
      </c>
      <c r="Q601" s="158" t="s">
        <v>196</v>
      </c>
      <c r="R601" s="158" t="s">
        <v>197</v>
      </c>
      <c r="S601" s="158" t="s">
        <v>46</v>
      </c>
      <c r="T601" s="158" t="s">
        <v>2193</v>
      </c>
      <c r="U601" s="158" t="s">
        <v>2194</v>
      </c>
      <c r="V601" s="162">
        <v>2.4E-2</v>
      </c>
      <c r="W601" s="162">
        <v>2.997E-2</v>
      </c>
      <c r="X601" s="158" t="s">
        <v>232</v>
      </c>
      <c r="Z601" s="161">
        <v>1142879.5900000001</v>
      </c>
      <c r="AA601" s="160">
        <v>1</v>
      </c>
      <c r="AB601" s="163">
        <v>120.58</v>
      </c>
      <c r="AD601" s="161">
        <v>1378.0840000000001</v>
      </c>
      <c r="AG601" s="158" t="s">
        <v>237</v>
      </c>
      <c r="AH601" s="162">
        <v>2.2950000000000002E-3</v>
      </c>
      <c r="AI601" s="162">
        <v>4.7733525233530803E-3</v>
      </c>
      <c r="AJ601" s="162">
        <v>6.8080145854659303E-4</v>
      </c>
    </row>
    <row r="602" spans="1:36">
      <c r="A602" s="158">
        <v>559</v>
      </c>
      <c r="B602" s="158">
        <v>7205</v>
      </c>
      <c r="C602" s="158" t="s">
        <v>2543</v>
      </c>
      <c r="D602" s="158" t="s">
        <v>2544</v>
      </c>
      <c r="E602" s="158" t="s">
        <v>35</v>
      </c>
      <c r="F602" s="158" t="s">
        <v>2545</v>
      </c>
      <c r="G602" s="158" t="s">
        <v>2546</v>
      </c>
      <c r="H602" s="158" t="s">
        <v>38</v>
      </c>
      <c r="I602" s="158" t="s">
        <v>1383</v>
      </c>
      <c r="J602" s="158" t="s">
        <v>39</v>
      </c>
      <c r="K602" s="158" t="s">
        <v>39</v>
      </c>
      <c r="L602" s="158" t="s">
        <v>40</v>
      </c>
      <c r="M602" s="158" t="s">
        <v>41</v>
      </c>
      <c r="N602" s="158" t="s">
        <v>43</v>
      </c>
      <c r="O602" s="158" t="s">
        <v>45</v>
      </c>
      <c r="P602" s="158" t="s">
        <v>2140</v>
      </c>
      <c r="Q602" s="158" t="s">
        <v>196</v>
      </c>
      <c r="R602" s="158" t="s">
        <v>197</v>
      </c>
      <c r="S602" s="158" t="s">
        <v>46</v>
      </c>
      <c r="T602" s="158" t="s">
        <v>2010</v>
      </c>
      <c r="U602" s="158" t="s">
        <v>88</v>
      </c>
      <c r="V602" s="162">
        <v>1.4E-2</v>
      </c>
      <c r="W602" s="162">
        <v>3.8129999999999997E-2</v>
      </c>
      <c r="X602" s="158" t="s">
        <v>232</v>
      </c>
      <c r="Z602" s="161">
        <v>1530826.3</v>
      </c>
      <c r="AA602" s="160">
        <v>1</v>
      </c>
      <c r="AB602" s="163">
        <v>118.26</v>
      </c>
      <c r="AD602" s="161">
        <v>1810.355</v>
      </c>
      <c r="AG602" s="158" t="s">
        <v>237</v>
      </c>
      <c r="AH602" s="162">
        <v>3.7940000000000001E-3</v>
      </c>
      <c r="AI602" s="162">
        <v>6.2706352903856297E-3</v>
      </c>
      <c r="AJ602" s="162">
        <v>8.9435205776703004E-4</v>
      </c>
    </row>
    <row r="603" spans="1:36">
      <c r="A603" s="158">
        <v>559</v>
      </c>
      <c r="B603" s="158">
        <v>7205</v>
      </c>
      <c r="C603" s="158" t="s">
        <v>68</v>
      </c>
      <c r="D603" s="158" t="s">
        <v>69</v>
      </c>
      <c r="E603" s="158" t="s">
        <v>35</v>
      </c>
      <c r="F603" s="158" t="s">
        <v>2547</v>
      </c>
      <c r="G603" s="158" t="s">
        <v>2548</v>
      </c>
      <c r="H603" s="158" t="s">
        <v>38</v>
      </c>
      <c r="I603" s="158" t="s">
        <v>1383</v>
      </c>
      <c r="J603" s="158" t="s">
        <v>39</v>
      </c>
      <c r="K603" s="158" t="s">
        <v>39</v>
      </c>
      <c r="L603" s="158" t="s">
        <v>40</v>
      </c>
      <c r="M603" s="158" t="s">
        <v>41</v>
      </c>
      <c r="N603" s="158" t="s">
        <v>43</v>
      </c>
      <c r="O603" s="158" t="s">
        <v>45</v>
      </c>
      <c r="P603" s="158" t="s">
        <v>2109</v>
      </c>
      <c r="Q603" s="158" t="s">
        <v>196</v>
      </c>
      <c r="R603" s="158" t="s">
        <v>197</v>
      </c>
      <c r="S603" s="158" t="s">
        <v>46</v>
      </c>
      <c r="T603" s="158" t="s">
        <v>2549</v>
      </c>
      <c r="U603" s="158" t="s">
        <v>88</v>
      </c>
      <c r="V603" s="162">
        <v>3.0000000000000001E-3</v>
      </c>
      <c r="W603" s="162">
        <v>3.984E-2</v>
      </c>
      <c r="X603" s="158" t="s">
        <v>232</v>
      </c>
      <c r="Z603" s="161">
        <v>1779905</v>
      </c>
      <c r="AA603" s="160">
        <v>1</v>
      </c>
      <c r="AB603" s="163">
        <v>112.2</v>
      </c>
      <c r="AD603" s="161">
        <v>1997.0530000000001</v>
      </c>
      <c r="AG603" s="158" t="s">
        <v>237</v>
      </c>
      <c r="AH603" s="162">
        <v>3.5000000000000001E-3</v>
      </c>
      <c r="AI603" s="162">
        <v>6.9173130838710599E-3</v>
      </c>
      <c r="AJ603" s="162">
        <v>9.8658475645430695E-4</v>
      </c>
    </row>
    <row r="604" spans="1:36">
      <c r="A604" s="158">
        <v>559</v>
      </c>
      <c r="B604" s="158">
        <v>7205</v>
      </c>
      <c r="C604" s="158" t="s">
        <v>68</v>
      </c>
      <c r="D604" s="158" t="s">
        <v>69</v>
      </c>
      <c r="E604" s="158" t="s">
        <v>35</v>
      </c>
      <c r="F604" s="158" t="s">
        <v>2550</v>
      </c>
      <c r="G604" s="158" t="s">
        <v>2551</v>
      </c>
      <c r="H604" s="158" t="s">
        <v>38</v>
      </c>
      <c r="I604" s="158" t="s">
        <v>1383</v>
      </c>
      <c r="J604" s="158" t="s">
        <v>39</v>
      </c>
      <c r="K604" s="158" t="s">
        <v>39</v>
      </c>
      <c r="L604" s="158" t="s">
        <v>40</v>
      </c>
      <c r="M604" s="158" t="s">
        <v>41</v>
      </c>
      <c r="N604" s="158" t="s">
        <v>43</v>
      </c>
      <c r="O604" s="158" t="s">
        <v>45</v>
      </c>
      <c r="P604" s="158" t="s">
        <v>2109</v>
      </c>
      <c r="Q604" s="158" t="s">
        <v>196</v>
      </c>
      <c r="R604" s="158" t="s">
        <v>197</v>
      </c>
      <c r="S604" s="158" t="s">
        <v>46</v>
      </c>
      <c r="T604" s="158" t="s">
        <v>2193</v>
      </c>
      <c r="U604" s="158" t="s">
        <v>2194</v>
      </c>
      <c r="V604" s="162">
        <v>3.0000000000000001E-3</v>
      </c>
      <c r="W604" s="162">
        <v>2.8299999999999999E-2</v>
      </c>
      <c r="X604" s="158" t="s">
        <v>232</v>
      </c>
      <c r="Z604" s="161">
        <v>2156778</v>
      </c>
      <c r="AA604" s="160">
        <v>1</v>
      </c>
      <c r="AB604" s="163">
        <v>110.08</v>
      </c>
      <c r="AD604" s="161">
        <v>2374.181</v>
      </c>
      <c r="AG604" s="158" t="s">
        <v>237</v>
      </c>
      <c r="AH604" s="162">
        <v>4.6610000000000002E-3</v>
      </c>
      <c r="AI604" s="162">
        <v>8.2235931953309697E-3</v>
      </c>
      <c r="AJ604" s="162">
        <v>1.1728935196980499E-3</v>
      </c>
    </row>
    <row r="605" spans="1:36">
      <c r="A605" s="158">
        <v>559</v>
      </c>
      <c r="B605" s="158">
        <v>7205</v>
      </c>
      <c r="C605" s="158" t="s">
        <v>68</v>
      </c>
      <c r="D605" s="158" t="s">
        <v>69</v>
      </c>
      <c r="E605" s="158" t="s">
        <v>35</v>
      </c>
      <c r="F605" s="158" t="s">
        <v>2552</v>
      </c>
      <c r="G605" s="158" t="s">
        <v>2553</v>
      </c>
      <c r="H605" s="158" t="s">
        <v>38</v>
      </c>
      <c r="I605" s="158" t="s">
        <v>1383</v>
      </c>
      <c r="J605" s="158" t="s">
        <v>39</v>
      </c>
      <c r="K605" s="158" t="s">
        <v>39</v>
      </c>
      <c r="L605" s="158" t="s">
        <v>40</v>
      </c>
      <c r="M605" s="158" t="s">
        <v>41</v>
      </c>
      <c r="N605" s="158" t="s">
        <v>43</v>
      </c>
      <c r="O605" s="158" t="s">
        <v>45</v>
      </c>
      <c r="P605" s="158" t="s">
        <v>2109</v>
      </c>
      <c r="Q605" s="158" t="s">
        <v>196</v>
      </c>
      <c r="R605" s="158" t="s">
        <v>197</v>
      </c>
      <c r="S605" s="158" t="s">
        <v>46</v>
      </c>
      <c r="T605" s="158" t="s">
        <v>2130</v>
      </c>
      <c r="U605" s="158" t="s">
        <v>786</v>
      </c>
      <c r="V605" s="162">
        <v>3.0000000000000001E-3</v>
      </c>
      <c r="W605" s="162">
        <v>3.9940000000000003E-2</v>
      </c>
      <c r="X605" s="158" t="s">
        <v>232</v>
      </c>
      <c r="Z605" s="161">
        <v>430558</v>
      </c>
      <c r="AA605" s="160">
        <v>1</v>
      </c>
      <c r="AB605" s="163">
        <v>105.28</v>
      </c>
      <c r="AD605" s="161">
        <v>453.291</v>
      </c>
      <c r="AG605" s="158" t="s">
        <v>237</v>
      </c>
      <c r="AH605" s="162">
        <v>1.189E-3</v>
      </c>
      <c r="AI605" s="162">
        <v>1.57009269154527E-3</v>
      </c>
      <c r="AJ605" s="162">
        <v>2.2393514604835801E-4</v>
      </c>
    </row>
    <row r="606" spans="1:36">
      <c r="A606" s="158">
        <v>559</v>
      </c>
      <c r="B606" s="158">
        <v>7205</v>
      </c>
      <c r="C606" s="158" t="s">
        <v>68</v>
      </c>
      <c r="D606" s="158" t="s">
        <v>69</v>
      </c>
      <c r="E606" s="158" t="s">
        <v>35</v>
      </c>
      <c r="F606" s="158" t="s">
        <v>2554</v>
      </c>
      <c r="G606" s="158" t="s">
        <v>2555</v>
      </c>
      <c r="H606" s="158" t="s">
        <v>38</v>
      </c>
      <c r="I606" s="158" t="s">
        <v>1383</v>
      </c>
      <c r="J606" s="158" t="s">
        <v>39</v>
      </c>
      <c r="K606" s="158" t="s">
        <v>39</v>
      </c>
      <c r="L606" s="158" t="s">
        <v>992</v>
      </c>
      <c r="M606" s="158" t="s">
        <v>41</v>
      </c>
      <c r="N606" s="158" t="s">
        <v>43</v>
      </c>
      <c r="O606" s="158" t="s">
        <v>45</v>
      </c>
      <c r="P606" s="158" t="s">
        <v>2109</v>
      </c>
      <c r="Q606" s="158" t="s">
        <v>196</v>
      </c>
      <c r="R606" s="158" t="s">
        <v>197</v>
      </c>
      <c r="S606" s="158" t="s">
        <v>46</v>
      </c>
      <c r="T606" s="158" t="s">
        <v>328</v>
      </c>
      <c r="U606" s="158" t="s">
        <v>267</v>
      </c>
      <c r="V606" s="162">
        <v>5.0000000000000001E-3</v>
      </c>
      <c r="W606" s="162">
        <v>2.486E-2</v>
      </c>
      <c r="X606" s="158" t="s">
        <v>232</v>
      </c>
      <c r="Z606" s="161">
        <v>995000</v>
      </c>
      <c r="AA606" s="160">
        <v>1</v>
      </c>
      <c r="AB606" s="163">
        <v>96.269000000000005</v>
      </c>
      <c r="AD606" s="161">
        <v>957.87800000000004</v>
      </c>
      <c r="AG606" s="158" t="s">
        <v>237</v>
      </c>
      <c r="AH606" s="162">
        <v>0</v>
      </c>
      <c r="AI606" s="162">
        <v>3.3178597692861802E-3</v>
      </c>
      <c r="AJ606" s="162">
        <v>4.7321117791576298E-4</v>
      </c>
    </row>
    <row r="607" spans="1:36">
      <c r="A607" s="158">
        <v>559</v>
      </c>
      <c r="B607" s="158">
        <v>7205</v>
      </c>
      <c r="C607" s="158" t="s">
        <v>68</v>
      </c>
      <c r="D607" s="158" t="s">
        <v>69</v>
      </c>
      <c r="E607" s="158" t="s">
        <v>35</v>
      </c>
      <c r="F607" s="158" t="s">
        <v>2556</v>
      </c>
      <c r="G607" s="158" t="s">
        <v>2557</v>
      </c>
      <c r="H607" s="158" t="s">
        <v>38</v>
      </c>
      <c r="I607" s="158" t="s">
        <v>1383</v>
      </c>
      <c r="J607" s="158" t="s">
        <v>39</v>
      </c>
      <c r="K607" s="158" t="s">
        <v>39</v>
      </c>
      <c r="L607" s="158" t="s">
        <v>40</v>
      </c>
      <c r="M607" s="158" t="s">
        <v>41</v>
      </c>
      <c r="N607" s="158" t="s">
        <v>43</v>
      </c>
      <c r="O607" s="158" t="s">
        <v>45</v>
      </c>
      <c r="P607" s="158" t="s">
        <v>2558</v>
      </c>
      <c r="Q607" s="158" t="s">
        <v>196</v>
      </c>
      <c r="R607" s="158" t="s">
        <v>197</v>
      </c>
      <c r="S607" s="158" t="s">
        <v>46</v>
      </c>
      <c r="T607" s="158" t="s">
        <v>2559</v>
      </c>
      <c r="U607" s="158" t="s">
        <v>2560</v>
      </c>
      <c r="V607" s="162">
        <v>5.0000000000000001E-3</v>
      </c>
      <c r="W607" s="162">
        <v>3.5119999999999998E-2</v>
      </c>
      <c r="X607" s="158" t="s">
        <v>232</v>
      </c>
      <c r="Z607" s="161">
        <v>104017</v>
      </c>
      <c r="AA607" s="160">
        <v>1</v>
      </c>
      <c r="AB607" s="163">
        <v>87.79</v>
      </c>
      <c r="AD607" s="161">
        <v>91.316999999999993</v>
      </c>
      <c r="AG607" s="158" t="s">
        <v>237</v>
      </c>
      <c r="AH607" s="162">
        <v>3.1500000000000001E-4</v>
      </c>
      <c r="AI607" s="162">
        <v>3.1629849514842E-4</v>
      </c>
      <c r="AJ607" s="162">
        <v>4.5112209035395497E-5</v>
      </c>
    </row>
    <row r="608" spans="1:36">
      <c r="A608" s="158">
        <v>559</v>
      </c>
      <c r="B608" s="158">
        <v>7205</v>
      </c>
      <c r="C608" s="158" t="s">
        <v>2561</v>
      </c>
      <c r="D608" s="158" t="s">
        <v>2562</v>
      </c>
      <c r="E608" s="158" t="s">
        <v>35</v>
      </c>
      <c r="F608" s="158" t="s">
        <v>2563</v>
      </c>
      <c r="G608" s="158" t="s">
        <v>2564</v>
      </c>
      <c r="H608" s="158" t="s">
        <v>38</v>
      </c>
      <c r="I608" s="158" t="s">
        <v>1383</v>
      </c>
      <c r="J608" s="158" t="s">
        <v>39</v>
      </c>
      <c r="K608" s="158" t="s">
        <v>39</v>
      </c>
      <c r="L608" s="158" t="s">
        <v>40</v>
      </c>
      <c r="M608" s="158" t="s">
        <v>41</v>
      </c>
      <c r="N608" s="158" t="s">
        <v>1101</v>
      </c>
      <c r="O608" s="158" t="s">
        <v>45</v>
      </c>
      <c r="P608" s="158" t="s">
        <v>282</v>
      </c>
      <c r="Q608" s="158" t="s">
        <v>282</v>
      </c>
      <c r="R608" s="158" t="s">
        <v>282</v>
      </c>
      <c r="S608" s="158" t="s">
        <v>46</v>
      </c>
      <c r="T608" s="158" t="s">
        <v>2565</v>
      </c>
      <c r="U608" s="158" t="s">
        <v>2127</v>
      </c>
      <c r="V608" s="162">
        <v>4.0899999999999999E-2</v>
      </c>
      <c r="W608" s="162">
        <v>2.775E-2</v>
      </c>
      <c r="X608" s="158" t="s">
        <v>232</v>
      </c>
      <c r="Z608" s="161">
        <v>709000</v>
      </c>
      <c r="AA608" s="160">
        <v>1</v>
      </c>
      <c r="AB608" s="163">
        <v>107.74</v>
      </c>
      <c r="AD608" s="161">
        <v>763.87699999999995</v>
      </c>
      <c r="AG608" s="158" t="s">
        <v>237</v>
      </c>
      <c r="AH608" s="162">
        <v>2.098E-3</v>
      </c>
      <c r="AI608" s="162">
        <v>2.64588496891675E-3</v>
      </c>
      <c r="AJ608" s="162">
        <v>3.7737048273142799E-4</v>
      </c>
    </row>
    <row r="609" spans="1:36">
      <c r="A609" s="158">
        <v>559</v>
      </c>
      <c r="B609" s="158">
        <v>7205</v>
      </c>
      <c r="C609" s="158" t="s">
        <v>2566</v>
      </c>
      <c r="D609" s="158" t="s">
        <v>2567</v>
      </c>
      <c r="E609" s="158" t="s">
        <v>35</v>
      </c>
      <c r="F609" s="158" t="s">
        <v>2568</v>
      </c>
      <c r="G609" s="158" t="s">
        <v>2569</v>
      </c>
      <c r="H609" s="158" t="s">
        <v>38</v>
      </c>
      <c r="I609" s="158" t="s">
        <v>1383</v>
      </c>
      <c r="J609" s="158" t="s">
        <v>39</v>
      </c>
      <c r="K609" s="158" t="s">
        <v>39</v>
      </c>
      <c r="L609" s="158" t="s">
        <v>40</v>
      </c>
      <c r="M609" s="158" t="s">
        <v>41</v>
      </c>
      <c r="N609" s="158" t="s">
        <v>1095</v>
      </c>
      <c r="O609" s="158" t="s">
        <v>45</v>
      </c>
      <c r="P609" s="158" t="s">
        <v>195</v>
      </c>
      <c r="Q609" s="158" t="s">
        <v>196</v>
      </c>
      <c r="R609" s="158" t="s">
        <v>197</v>
      </c>
      <c r="S609" s="158" t="s">
        <v>46</v>
      </c>
      <c r="T609" s="158" t="s">
        <v>2570</v>
      </c>
      <c r="U609" s="158" t="s">
        <v>2571</v>
      </c>
      <c r="V609" s="162">
        <v>1.2200000000000001E-2</v>
      </c>
      <c r="W609" s="162">
        <v>2.1930000000000002E-2</v>
      </c>
      <c r="X609" s="158" t="s">
        <v>232</v>
      </c>
      <c r="Z609" s="161">
        <v>2343739</v>
      </c>
      <c r="AA609" s="160">
        <v>1</v>
      </c>
      <c r="AB609" s="163">
        <v>120.2</v>
      </c>
      <c r="AD609" s="161">
        <v>2817.174</v>
      </c>
      <c r="AG609" s="158" t="s">
        <v>237</v>
      </c>
      <c r="AH609" s="162">
        <v>7.7700000000000002E-4</v>
      </c>
      <c r="AI609" s="162">
        <v>9.7580146806160797E-3</v>
      </c>
      <c r="AJ609" s="162">
        <v>1.39174104459728E-3</v>
      </c>
    </row>
    <row r="610" spans="1:36">
      <c r="A610" s="158">
        <v>559</v>
      </c>
      <c r="B610" s="158">
        <v>7205</v>
      </c>
      <c r="C610" s="158" t="s">
        <v>2566</v>
      </c>
      <c r="D610" s="158" t="s">
        <v>2567</v>
      </c>
      <c r="E610" s="158" t="s">
        <v>35</v>
      </c>
      <c r="F610" s="158" t="s">
        <v>2572</v>
      </c>
      <c r="G610" s="158" t="s">
        <v>2573</v>
      </c>
      <c r="H610" s="158" t="s">
        <v>38</v>
      </c>
      <c r="I610" s="158" t="s">
        <v>1383</v>
      </c>
      <c r="J610" s="158" t="s">
        <v>39</v>
      </c>
      <c r="K610" s="158" t="s">
        <v>39</v>
      </c>
      <c r="L610" s="158" t="s">
        <v>40</v>
      </c>
      <c r="M610" s="158" t="s">
        <v>41</v>
      </c>
      <c r="N610" s="158" t="s">
        <v>1095</v>
      </c>
      <c r="O610" s="158" t="s">
        <v>45</v>
      </c>
      <c r="P610" s="158" t="s">
        <v>195</v>
      </c>
      <c r="Q610" s="158" t="s">
        <v>196</v>
      </c>
      <c r="R610" s="158" t="s">
        <v>197</v>
      </c>
      <c r="S610" s="158" t="s">
        <v>46</v>
      </c>
      <c r="T610" s="158" t="s">
        <v>2574</v>
      </c>
      <c r="U610" s="158" t="s">
        <v>44</v>
      </c>
      <c r="V610" s="162">
        <v>1E-3</v>
      </c>
      <c r="W610" s="162">
        <v>2.1420000000000002E-2</v>
      </c>
      <c r="X610" s="158" t="s">
        <v>232</v>
      </c>
      <c r="Z610" s="161">
        <v>4839502</v>
      </c>
      <c r="AA610" s="160">
        <v>1</v>
      </c>
      <c r="AB610" s="163">
        <v>111.29</v>
      </c>
      <c r="AD610" s="161">
        <v>5385.8819999999996</v>
      </c>
      <c r="AG610" s="158" t="s">
        <v>237</v>
      </c>
      <c r="AH610" s="162">
        <v>1.433E-3</v>
      </c>
      <c r="AI610" s="162">
        <v>1.8655400145719699E-2</v>
      </c>
      <c r="AJ610" s="162">
        <v>2.6607344768357199E-3</v>
      </c>
    </row>
    <row r="611" spans="1:36">
      <c r="A611" s="158">
        <v>559</v>
      </c>
      <c r="B611" s="158">
        <v>7205</v>
      </c>
      <c r="C611" s="158" t="s">
        <v>2566</v>
      </c>
      <c r="D611" s="158" t="s">
        <v>2567</v>
      </c>
      <c r="E611" s="158" t="s">
        <v>35</v>
      </c>
      <c r="F611" s="158" t="s">
        <v>2575</v>
      </c>
      <c r="G611" s="158" t="s">
        <v>2576</v>
      </c>
      <c r="H611" s="158" t="s">
        <v>38</v>
      </c>
      <c r="I611" s="158" t="s">
        <v>765</v>
      </c>
      <c r="J611" s="158" t="s">
        <v>39</v>
      </c>
      <c r="K611" s="158" t="s">
        <v>39</v>
      </c>
      <c r="L611" s="158" t="s">
        <v>40</v>
      </c>
      <c r="M611" s="158" t="s">
        <v>41</v>
      </c>
      <c r="N611" s="158" t="s">
        <v>1095</v>
      </c>
      <c r="O611" s="158" t="s">
        <v>45</v>
      </c>
      <c r="P611" s="158" t="s">
        <v>195</v>
      </c>
      <c r="Q611" s="158" t="s">
        <v>196</v>
      </c>
      <c r="R611" s="158" t="s">
        <v>197</v>
      </c>
      <c r="S611" s="158" t="s">
        <v>46</v>
      </c>
      <c r="T611" s="158" t="s">
        <v>2577</v>
      </c>
      <c r="U611" s="158" t="s">
        <v>2578</v>
      </c>
      <c r="V611" s="162">
        <v>2.7400000000000001E-2</v>
      </c>
      <c r="W611" s="162">
        <v>3.6920000000000001E-2</v>
      </c>
      <c r="X611" s="158" t="s">
        <v>232</v>
      </c>
      <c r="Z611" s="161">
        <v>0.08</v>
      </c>
      <c r="AA611" s="160">
        <v>1</v>
      </c>
      <c r="AB611" s="163">
        <v>98.15</v>
      </c>
      <c r="AD611" s="161">
        <v>0</v>
      </c>
      <c r="AG611" s="158" t="s">
        <v>237</v>
      </c>
      <c r="AH611" s="162">
        <v>0</v>
      </c>
      <c r="AI611" s="162">
        <v>2.7197441021147001E-10</v>
      </c>
      <c r="AJ611" s="162">
        <v>3.8790467339975698E-11</v>
      </c>
    </row>
    <row r="612" spans="1:36">
      <c r="A612" s="158">
        <v>559</v>
      </c>
      <c r="B612" s="158">
        <v>7205</v>
      </c>
      <c r="C612" s="158" t="s">
        <v>2566</v>
      </c>
      <c r="D612" s="158" t="s">
        <v>2567</v>
      </c>
      <c r="E612" s="158" t="s">
        <v>35</v>
      </c>
      <c r="F612" s="158" t="s">
        <v>2579</v>
      </c>
      <c r="G612" s="158" t="s">
        <v>2580</v>
      </c>
      <c r="H612" s="158" t="s">
        <v>38</v>
      </c>
      <c r="I612" s="158" t="s">
        <v>1383</v>
      </c>
      <c r="J612" s="158" t="s">
        <v>39</v>
      </c>
      <c r="K612" s="158" t="s">
        <v>39</v>
      </c>
      <c r="L612" s="158" t="s">
        <v>40</v>
      </c>
      <c r="M612" s="158" t="s">
        <v>41</v>
      </c>
      <c r="N612" s="158" t="s">
        <v>1095</v>
      </c>
      <c r="O612" s="158" t="s">
        <v>45</v>
      </c>
      <c r="P612" s="158" t="s">
        <v>195</v>
      </c>
      <c r="Q612" s="158" t="s">
        <v>196</v>
      </c>
      <c r="R612" s="158" t="s">
        <v>197</v>
      </c>
      <c r="S612" s="158" t="s">
        <v>46</v>
      </c>
      <c r="T612" s="158" t="s">
        <v>2581</v>
      </c>
      <c r="U612" s="158" t="s">
        <v>2582</v>
      </c>
      <c r="V612" s="162">
        <v>2.06E-2</v>
      </c>
      <c r="W612" s="162">
        <v>2.2120000000000001E-2</v>
      </c>
      <c r="X612" s="158" t="s">
        <v>232</v>
      </c>
      <c r="Z612" s="161">
        <v>48082.96</v>
      </c>
      <c r="AA612" s="160">
        <v>1</v>
      </c>
      <c r="AB612" s="163">
        <v>107.73</v>
      </c>
      <c r="AD612" s="161">
        <v>51.8</v>
      </c>
      <c r="AG612" s="158" t="s">
        <v>237</v>
      </c>
      <c r="AH612" s="162">
        <v>3.4E-5</v>
      </c>
      <c r="AI612" s="162">
        <v>1.7942196457646401E-4</v>
      </c>
      <c r="AJ612" s="162">
        <v>2.5590134937937899E-5</v>
      </c>
    </row>
    <row r="613" spans="1:36">
      <c r="A613" s="158">
        <v>559</v>
      </c>
      <c r="B613" s="158">
        <v>7205</v>
      </c>
      <c r="C613" s="158" t="s">
        <v>2566</v>
      </c>
      <c r="D613" s="158" t="s">
        <v>2567</v>
      </c>
      <c r="E613" s="158" t="s">
        <v>35</v>
      </c>
      <c r="F613" s="158" t="s">
        <v>2583</v>
      </c>
      <c r="G613" s="158" t="s">
        <v>2584</v>
      </c>
      <c r="H613" s="158" t="s">
        <v>38</v>
      </c>
      <c r="I613" s="158" t="s">
        <v>1383</v>
      </c>
      <c r="J613" s="158" t="s">
        <v>39</v>
      </c>
      <c r="K613" s="158" t="s">
        <v>39</v>
      </c>
      <c r="L613" s="158" t="s">
        <v>40</v>
      </c>
      <c r="M613" s="158" t="s">
        <v>41</v>
      </c>
      <c r="N613" s="158" t="s">
        <v>1095</v>
      </c>
      <c r="O613" s="158" t="s">
        <v>45</v>
      </c>
      <c r="P613" s="158" t="s">
        <v>195</v>
      </c>
      <c r="Q613" s="158" t="s">
        <v>196</v>
      </c>
      <c r="R613" s="158" t="s">
        <v>197</v>
      </c>
      <c r="S613" s="158" t="s">
        <v>46</v>
      </c>
      <c r="T613" s="158" t="s">
        <v>2585</v>
      </c>
      <c r="U613" s="158" t="s">
        <v>2586</v>
      </c>
      <c r="V613" s="162">
        <v>1.9900000000000001E-2</v>
      </c>
      <c r="W613" s="162">
        <v>2.189E-2</v>
      </c>
      <c r="X613" s="158" t="s">
        <v>232</v>
      </c>
      <c r="Z613" s="161">
        <v>1602522.56</v>
      </c>
      <c r="AA613" s="160">
        <v>1</v>
      </c>
      <c r="AB613" s="163">
        <v>107.39</v>
      </c>
      <c r="AD613" s="161">
        <v>1720.9490000000001</v>
      </c>
      <c r="AG613" s="158" t="s">
        <v>237</v>
      </c>
      <c r="AH613" s="162">
        <v>7.4200000000000004E-4</v>
      </c>
      <c r="AI613" s="162">
        <v>5.9609536815289303E-3</v>
      </c>
      <c r="AJ613" s="162">
        <v>8.5018358498752697E-4</v>
      </c>
    </row>
    <row r="614" spans="1:36">
      <c r="A614" s="158">
        <v>559</v>
      </c>
      <c r="B614" s="158">
        <v>7205</v>
      </c>
      <c r="C614" s="158" t="s">
        <v>2566</v>
      </c>
      <c r="D614" s="158" t="s">
        <v>2567</v>
      </c>
      <c r="E614" s="158" t="s">
        <v>35</v>
      </c>
      <c r="F614" s="158" t="s">
        <v>2587</v>
      </c>
      <c r="G614" s="158" t="s">
        <v>2588</v>
      </c>
      <c r="H614" s="158" t="s">
        <v>38</v>
      </c>
      <c r="I614" s="158" t="s">
        <v>1383</v>
      </c>
      <c r="J614" s="158" t="s">
        <v>39</v>
      </c>
      <c r="K614" s="158" t="s">
        <v>39</v>
      </c>
      <c r="L614" s="158" t="s">
        <v>40</v>
      </c>
      <c r="M614" s="158" t="s">
        <v>41</v>
      </c>
      <c r="N614" s="158" t="s">
        <v>1095</v>
      </c>
      <c r="O614" s="158" t="s">
        <v>45</v>
      </c>
      <c r="P614" s="158" t="s">
        <v>408</v>
      </c>
      <c r="Q614" s="158" t="s">
        <v>246</v>
      </c>
      <c r="R614" s="158" t="s">
        <v>197</v>
      </c>
      <c r="S614" s="158" t="s">
        <v>46</v>
      </c>
      <c r="T614" s="158" t="s">
        <v>2589</v>
      </c>
      <c r="U614" s="158" t="s">
        <v>2590</v>
      </c>
      <c r="V614" s="162">
        <v>5.0000000000000001E-3</v>
      </c>
      <c r="W614" s="162">
        <v>2.9499999999999998E-2</v>
      </c>
      <c r="X614" s="158" t="s">
        <v>232</v>
      </c>
      <c r="Z614" s="161">
        <v>3867736</v>
      </c>
      <c r="AA614" s="160">
        <v>1</v>
      </c>
      <c r="AB614" s="163">
        <v>117.27</v>
      </c>
      <c r="AD614" s="161">
        <v>4535.6940000000004</v>
      </c>
      <c r="AG614" s="158" t="s">
        <v>237</v>
      </c>
      <c r="AH614" s="162">
        <v>5.0679999999999996E-3</v>
      </c>
      <c r="AI614" s="162">
        <v>1.5710554030921E-2</v>
      </c>
      <c r="AJ614" s="162">
        <v>2.2407245319716702E-3</v>
      </c>
    </row>
    <row r="615" spans="1:36">
      <c r="A615" s="158">
        <v>559</v>
      </c>
      <c r="B615" s="158">
        <v>7205</v>
      </c>
      <c r="C615" s="158" t="s">
        <v>2566</v>
      </c>
      <c r="D615" s="158" t="s">
        <v>2567</v>
      </c>
      <c r="E615" s="158" t="s">
        <v>35</v>
      </c>
      <c r="F615" s="158" t="s">
        <v>2591</v>
      </c>
      <c r="G615" s="158" t="s">
        <v>2592</v>
      </c>
      <c r="H615" s="158" t="s">
        <v>38</v>
      </c>
      <c r="I615" s="158" t="s">
        <v>1383</v>
      </c>
      <c r="J615" s="158" t="s">
        <v>39</v>
      </c>
      <c r="K615" s="158" t="s">
        <v>39</v>
      </c>
      <c r="L615" s="158" t="s">
        <v>40</v>
      </c>
      <c r="M615" s="158" t="s">
        <v>41</v>
      </c>
      <c r="N615" s="158" t="s">
        <v>1095</v>
      </c>
      <c r="O615" s="158" t="s">
        <v>45</v>
      </c>
      <c r="P615" s="158" t="s">
        <v>195</v>
      </c>
      <c r="Q615" s="158" t="s">
        <v>196</v>
      </c>
      <c r="R615" s="158" t="s">
        <v>197</v>
      </c>
      <c r="S615" s="158" t="s">
        <v>46</v>
      </c>
      <c r="T615" s="158" t="s">
        <v>2593</v>
      </c>
      <c r="U615" s="158" t="s">
        <v>2594</v>
      </c>
      <c r="V615" s="162">
        <v>1.6400000000000001E-2</v>
      </c>
      <c r="W615" s="162">
        <v>2.094E-2</v>
      </c>
      <c r="X615" s="158" t="s">
        <v>232</v>
      </c>
      <c r="Z615" s="161">
        <v>1216014.5</v>
      </c>
      <c r="AA615" s="160">
        <v>1</v>
      </c>
      <c r="AB615" s="163">
        <v>110.39</v>
      </c>
      <c r="AD615" s="161">
        <v>1342.3579999999999</v>
      </c>
      <c r="AG615" s="158" t="s">
        <v>237</v>
      </c>
      <c r="AH615" s="162">
        <v>1.5070000000000001E-3</v>
      </c>
      <c r="AI615" s="162">
        <v>4.6496069270739399E-3</v>
      </c>
      <c r="AJ615" s="162">
        <v>6.63152189605446E-4</v>
      </c>
    </row>
    <row r="616" spans="1:36">
      <c r="A616" s="158">
        <v>559</v>
      </c>
      <c r="B616" s="158">
        <v>7205</v>
      </c>
      <c r="C616" s="158" t="s">
        <v>2566</v>
      </c>
      <c r="D616" s="158" t="s">
        <v>2567</v>
      </c>
      <c r="E616" s="158" t="s">
        <v>35</v>
      </c>
      <c r="F616" s="158" t="s">
        <v>2595</v>
      </c>
      <c r="G616" s="158" t="s">
        <v>2596</v>
      </c>
      <c r="H616" s="158" t="s">
        <v>38</v>
      </c>
      <c r="I616" s="158" t="s">
        <v>765</v>
      </c>
      <c r="J616" s="158" t="s">
        <v>39</v>
      </c>
      <c r="K616" s="158" t="s">
        <v>39</v>
      </c>
      <c r="L616" s="158" t="s">
        <v>40</v>
      </c>
      <c r="M616" s="158" t="s">
        <v>41</v>
      </c>
      <c r="N616" s="158" t="s">
        <v>1095</v>
      </c>
      <c r="O616" s="158" t="s">
        <v>45</v>
      </c>
      <c r="P616" s="158" t="s">
        <v>195</v>
      </c>
      <c r="Q616" s="158" t="s">
        <v>196</v>
      </c>
      <c r="R616" s="158" t="s">
        <v>197</v>
      </c>
      <c r="S616" s="158" t="s">
        <v>46</v>
      </c>
      <c r="T616" s="158" t="s">
        <v>2597</v>
      </c>
      <c r="U616" s="158" t="s">
        <v>2598</v>
      </c>
      <c r="V616" s="162">
        <v>3.9600000000000003E-2</v>
      </c>
      <c r="W616" s="162">
        <v>3.8960000000000002E-2</v>
      </c>
      <c r="X616" s="158" t="s">
        <v>232</v>
      </c>
      <c r="Z616" s="161">
        <v>1175000</v>
      </c>
      <c r="AA616" s="160">
        <v>1</v>
      </c>
      <c r="AB616" s="163">
        <v>100.47</v>
      </c>
      <c r="AD616" s="161">
        <v>1180.5229999999999</v>
      </c>
      <c r="AG616" s="158" t="s">
        <v>237</v>
      </c>
      <c r="AH616" s="162">
        <v>3.9199999999999999E-4</v>
      </c>
      <c r="AI616" s="162">
        <v>4.0890462389056399E-3</v>
      </c>
      <c r="AJ616" s="162">
        <v>5.8320198013699098E-4</v>
      </c>
    </row>
    <row r="617" spans="1:36">
      <c r="A617" s="158">
        <v>559</v>
      </c>
      <c r="B617" s="158">
        <v>7205</v>
      </c>
      <c r="C617" s="158" t="s">
        <v>2566</v>
      </c>
      <c r="D617" s="158" t="s">
        <v>2567</v>
      </c>
      <c r="E617" s="158" t="s">
        <v>35</v>
      </c>
      <c r="F617" s="158" t="s">
        <v>2599</v>
      </c>
      <c r="G617" s="158" t="s">
        <v>2600</v>
      </c>
      <c r="H617" s="158" t="s">
        <v>38</v>
      </c>
      <c r="I617" s="158" t="s">
        <v>1383</v>
      </c>
      <c r="J617" s="158" t="s">
        <v>39</v>
      </c>
      <c r="K617" s="158" t="s">
        <v>39</v>
      </c>
      <c r="L617" s="158" t="s">
        <v>40</v>
      </c>
      <c r="M617" s="158" t="s">
        <v>41</v>
      </c>
      <c r="N617" s="158" t="s">
        <v>1095</v>
      </c>
      <c r="O617" s="158" t="s">
        <v>45</v>
      </c>
      <c r="P617" s="158" t="s">
        <v>195</v>
      </c>
      <c r="Q617" s="158" t="s">
        <v>196</v>
      </c>
      <c r="R617" s="158" t="s">
        <v>197</v>
      </c>
      <c r="S617" s="158" t="s">
        <v>46</v>
      </c>
      <c r="T617" s="158" t="s">
        <v>2601</v>
      </c>
      <c r="U617" s="158" t="s">
        <v>2578</v>
      </c>
      <c r="V617" s="162">
        <v>1E-3</v>
      </c>
      <c r="W617" s="162">
        <v>2.1430000000000001E-2</v>
      </c>
      <c r="X617" s="158" t="s">
        <v>232</v>
      </c>
      <c r="Z617" s="161">
        <v>3556842.67</v>
      </c>
      <c r="AA617" s="160">
        <v>1</v>
      </c>
      <c r="AB617" s="163">
        <v>108.95</v>
      </c>
      <c r="AD617" s="161">
        <v>3875.18</v>
      </c>
      <c r="AG617" s="158" t="s">
        <v>237</v>
      </c>
      <c r="AH617" s="162">
        <v>1.913E-3</v>
      </c>
      <c r="AI617" s="162">
        <v>1.34226925517001E-2</v>
      </c>
      <c r="AJ617" s="162">
        <v>1.9144173035853401E-3</v>
      </c>
    </row>
    <row r="618" spans="1:36">
      <c r="A618" s="158">
        <v>559</v>
      </c>
      <c r="B618" s="158">
        <v>7205</v>
      </c>
      <c r="C618" s="158" t="s">
        <v>2602</v>
      </c>
      <c r="D618" s="158" t="s">
        <v>2603</v>
      </c>
      <c r="E618" s="158" t="s">
        <v>35</v>
      </c>
      <c r="F618" s="158" t="s">
        <v>2604</v>
      </c>
      <c r="G618" s="158" t="s">
        <v>2605</v>
      </c>
      <c r="H618" s="158" t="s">
        <v>38</v>
      </c>
      <c r="I618" s="158" t="s">
        <v>1561</v>
      </c>
      <c r="J618" s="158" t="s">
        <v>39</v>
      </c>
      <c r="K618" s="158" t="s">
        <v>39</v>
      </c>
      <c r="L618" s="158" t="s">
        <v>40</v>
      </c>
      <c r="M618" s="158" t="s">
        <v>41</v>
      </c>
      <c r="N618" s="158" t="s">
        <v>1114</v>
      </c>
      <c r="O618" s="158" t="s">
        <v>45</v>
      </c>
      <c r="P618" s="158" t="s">
        <v>2315</v>
      </c>
      <c r="Q618" s="158" t="s">
        <v>246</v>
      </c>
      <c r="R618" s="158" t="s">
        <v>197</v>
      </c>
      <c r="S618" s="158" t="s">
        <v>46</v>
      </c>
      <c r="T618" s="158" t="s">
        <v>2606</v>
      </c>
      <c r="U618" s="158" t="s">
        <v>2607</v>
      </c>
      <c r="V618" s="162">
        <v>5.0000000000000001E-3</v>
      </c>
      <c r="W618" s="162">
        <v>3.2649999999999998E-2</v>
      </c>
      <c r="X618" s="158" t="s">
        <v>232</v>
      </c>
      <c r="Z618" s="161">
        <v>175000</v>
      </c>
      <c r="AA618" s="160">
        <v>1</v>
      </c>
      <c r="AB618" s="163">
        <v>88.6</v>
      </c>
      <c r="AD618" s="161">
        <v>155.05000000000001</v>
      </c>
      <c r="AG618" s="158" t="s">
        <v>237</v>
      </c>
      <c r="AH618" s="162">
        <v>5.8900000000000001E-4</v>
      </c>
      <c r="AI618" s="162">
        <v>5.3705593865624695E-4</v>
      </c>
      <c r="AJ618" s="162">
        <v>7.6597834450627098E-5</v>
      </c>
    </row>
    <row r="619" spans="1:36">
      <c r="A619" s="158">
        <v>559</v>
      </c>
      <c r="B619" s="158">
        <v>7205</v>
      </c>
      <c r="C619" s="158" t="s">
        <v>2608</v>
      </c>
      <c r="D619" s="158" t="s">
        <v>2609</v>
      </c>
      <c r="E619" s="158" t="s">
        <v>35</v>
      </c>
      <c r="F619" s="158" t="s">
        <v>2610</v>
      </c>
      <c r="G619" s="158" t="s">
        <v>2611</v>
      </c>
      <c r="H619" s="158" t="s">
        <v>38</v>
      </c>
      <c r="I619" s="158" t="s">
        <v>1383</v>
      </c>
      <c r="J619" s="158" t="s">
        <v>39</v>
      </c>
      <c r="K619" s="158" t="s">
        <v>39</v>
      </c>
      <c r="L619" s="158" t="s">
        <v>40</v>
      </c>
      <c r="M619" s="158" t="s">
        <v>41</v>
      </c>
      <c r="N619" s="158" t="s">
        <v>43</v>
      </c>
      <c r="O619" s="158" t="s">
        <v>45</v>
      </c>
      <c r="P619" s="158" t="s">
        <v>2140</v>
      </c>
      <c r="Q619" s="158" t="s">
        <v>196</v>
      </c>
      <c r="R619" s="158" t="s">
        <v>197</v>
      </c>
      <c r="S619" s="158" t="s">
        <v>46</v>
      </c>
      <c r="T619" s="158" t="s">
        <v>2612</v>
      </c>
      <c r="U619" s="158" t="s">
        <v>2613</v>
      </c>
      <c r="V619" s="162">
        <v>6.4999999999999997E-3</v>
      </c>
      <c r="W619" s="162">
        <v>2.2839999999999999E-2</v>
      </c>
      <c r="X619" s="158" t="s">
        <v>232</v>
      </c>
      <c r="Z619" s="161">
        <v>44982.95</v>
      </c>
      <c r="AA619" s="160">
        <v>1</v>
      </c>
      <c r="AB619" s="163">
        <v>115.38</v>
      </c>
      <c r="AC619" s="161">
        <v>0.79200000000000004</v>
      </c>
      <c r="AD619" s="161">
        <v>52.692999999999998</v>
      </c>
      <c r="AG619" s="158" t="s">
        <v>237</v>
      </c>
      <c r="AH619" s="162">
        <v>8.6000000000000003E-5</v>
      </c>
      <c r="AI619" s="162">
        <v>1.82516261992317E-4</v>
      </c>
      <c r="AJ619" s="162">
        <v>2.6031460438952901E-5</v>
      </c>
    </row>
    <row r="620" spans="1:36">
      <c r="A620" s="158">
        <v>559</v>
      </c>
      <c r="B620" s="158">
        <v>7205</v>
      </c>
      <c r="C620" s="158" t="s">
        <v>2608</v>
      </c>
      <c r="D620" s="158" t="s">
        <v>2609</v>
      </c>
      <c r="E620" s="158" t="s">
        <v>35</v>
      </c>
      <c r="F620" s="158" t="s">
        <v>2614</v>
      </c>
      <c r="G620" s="158" t="s">
        <v>2615</v>
      </c>
      <c r="H620" s="158" t="s">
        <v>38</v>
      </c>
      <c r="I620" s="158" t="s">
        <v>1383</v>
      </c>
      <c r="J620" s="158" t="s">
        <v>39</v>
      </c>
      <c r="K620" s="158" t="s">
        <v>39</v>
      </c>
      <c r="L620" s="158" t="s">
        <v>40</v>
      </c>
      <c r="M620" s="158" t="s">
        <v>41</v>
      </c>
      <c r="N620" s="158" t="s">
        <v>43</v>
      </c>
      <c r="O620" s="158" t="s">
        <v>45</v>
      </c>
      <c r="P620" s="158" t="s">
        <v>2140</v>
      </c>
      <c r="Q620" s="158" t="s">
        <v>196</v>
      </c>
      <c r="R620" s="158" t="s">
        <v>197</v>
      </c>
      <c r="S620" s="158" t="s">
        <v>46</v>
      </c>
      <c r="T620" s="158" t="s">
        <v>2616</v>
      </c>
      <c r="U620" s="158" t="s">
        <v>2159</v>
      </c>
      <c r="V620" s="162">
        <v>1.43E-2</v>
      </c>
      <c r="W620" s="162">
        <v>2.2720000000000001E-2</v>
      </c>
      <c r="X620" s="158" t="s">
        <v>232</v>
      </c>
      <c r="Z620" s="161">
        <v>1260440.3899999999</v>
      </c>
      <c r="AA620" s="160">
        <v>1</v>
      </c>
      <c r="AB620" s="163">
        <v>116.54</v>
      </c>
      <c r="AC620" s="161">
        <v>27.965</v>
      </c>
      <c r="AD620" s="161">
        <v>1496.8820000000001</v>
      </c>
      <c r="AG620" s="158" t="s">
        <v>237</v>
      </c>
      <c r="AH620" s="162">
        <v>6.69E-4</v>
      </c>
      <c r="AI620" s="162">
        <v>5.1848393831483604E-3</v>
      </c>
      <c r="AJ620" s="162">
        <v>7.3948994906784002E-4</v>
      </c>
    </row>
    <row r="621" spans="1:36">
      <c r="A621" s="158">
        <v>559</v>
      </c>
      <c r="B621" s="158">
        <v>7205</v>
      </c>
      <c r="C621" s="158" t="s">
        <v>2608</v>
      </c>
      <c r="D621" s="158" t="s">
        <v>2609</v>
      </c>
      <c r="E621" s="158" t="s">
        <v>35</v>
      </c>
      <c r="F621" s="158" t="s">
        <v>2617</v>
      </c>
      <c r="G621" s="158" t="s">
        <v>2618</v>
      </c>
      <c r="H621" s="158" t="s">
        <v>38</v>
      </c>
      <c r="I621" s="158" t="s">
        <v>1383</v>
      </c>
      <c r="J621" s="158" t="s">
        <v>39</v>
      </c>
      <c r="K621" s="158" t="s">
        <v>39</v>
      </c>
      <c r="L621" s="158" t="s">
        <v>40</v>
      </c>
      <c r="M621" s="158" t="s">
        <v>41</v>
      </c>
      <c r="N621" s="158" t="s">
        <v>43</v>
      </c>
      <c r="O621" s="158" t="s">
        <v>45</v>
      </c>
      <c r="P621" s="158" t="s">
        <v>2140</v>
      </c>
      <c r="Q621" s="158" t="s">
        <v>196</v>
      </c>
      <c r="R621" s="158" t="s">
        <v>197</v>
      </c>
      <c r="S621" s="158" t="s">
        <v>46</v>
      </c>
      <c r="T621" s="158" t="s">
        <v>2619</v>
      </c>
      <c r="U621" s="158" t="s">
        <v>2279</v>
      </c>
      <c r="V621" s="162">
        <v>2.35E-2</v>
      </c>
      <c r="W621" s="162">
        <v>3.3939999999999998E-2</v>
      </c>
      <c r="X621" s="158" t="s">
        <v>232</v>
      </c>
      <c r="Z621" s="161">
        <v>1837243.71</v>
      </c>
      <c r="AA621" s="160">
        <v>1</v>
      </c>
      <c r="AB621" s="163">
        <v>120.57</v>
      </c>
      <c r="AD621" s="161">
        <v>2215.165</v>
      </c>
      <c r="AG621" s="158" t="s">
        <v>237</v>
      </c>
      <c r="AH621" s="162">
        <v>2.0530000000000001E-3</v>
      </c>
      <c r="AI621" s="162">
        <v>7.6727983188321401E-3</v>
      </c>
      <c r="AJ621" s="162">
        <v>1.0943361633230799E-3</v>
      </c>
    </row>
    <row r="622" spans="1:36">
      <c r="A622" s="158">
        <v>559</v>
      </c>
      <c r="B622" s="158">
        <v>7205</v>
      </c>
      <c r="C622" s="158" t="s">
        <v>2620</v>
      </c>
      <c r="D622" s="158" t="s">
        <v>2621</v>
      </c>
      <c r="E622" s="158" t="s">
        <v>35</v>
      </c>
      <c r="F622" s="158" t="s">
        <v>2622</v>
      </c>
      <c r="G622" s="158" t="s">
        <v>2623</v>
      </c>
      <c r="H622" s="158" t="s">
        <v>38</v>
      </c>
      <c r="I622" s="158" t="s">
        <v>1383</v>
      </c>
      <c r="J622" s="158" t="s">
        <v>39</v>
      </c>
      <c r="K622" s="158" t="s">
        <v>39</v>
      </c>
      <c r="L622" s="158" t="s">
        <v>40</v>
      </c>
      <c r="M622" s="158" t="s">
        <v>41</v>
      </c>
      <c r="N622" s="158" t="s">
        <v>43</v>
      </c>
      <c r="O622" s="158" t="s">
        <v>45</v>
      </c>
      <c r="P622" s="158" t="s">
        <v>2624</v>
      </c>
      <c r="Q622" s="158" t="s">
        <v>246</v>
      </c>
      <c r="R622" s="158" t="s">
        <v>197</v>
      </c>
      <c r="S622" s="158" t="s">
        <v>46</v>
      </c>
      <c r="T622" s="158" t="s">
        <v>2625</v>
      </c>
      <c r="U622" s="158" t="s">
        <v>595</v>
      </c>
      <c r="V622" s="162">
        <v>2.75E-2</v>
      </c>
      <c r="W622" s="162">
        <v>2.469E-2</v>
      </c>
      <c r="X622" s="158" t="s">
        <v>232</v>
      </c>
      <c r="Z622" s="161">
        <v>1382175.21</v>
      </c>
      <c r="AA622" s="160">
        <v>1</v>
      </c>
      <c r="AB622" s="163">
        <v>119.11</v>
      </c>
      <c r="AD622" s="161">
        <v>1646.309</v>
      </c>
      <c r="AG622" s="158" t="s">
        <v>237</v>
      </c>
      <c r="AH622" s="162">
        <v>4.3940000000000003E-3</v>
      </c>
      <c r="AI622" s="162">
        <v>5.7024183660113999E-3</v>
      </c>
      <c r="AJ622" s="162">
        <v>8.1330987431373395E-4</v>
      </c>
    </row>
    <row r="623" spans="1:36">
      <c r="A623" s="158">
        <v>559</v>
      </c>
      <c r="B623" s="158">
        <v>7205</v>
      </c>
      <c r="C623" s="158" t="s">
        <v>2620</v>
      </c>
      <c r="D623" s="158" t="s">
        <v>2621</v>
      </c>
      <c r="E623" s="158" t="s">
        <v>35</v>
      </c>
      <c r="F623" s="158" t="s">
        <v>2626</v>
      </c>
      <c r="G623" s="158" t="s">
        <v>2627</v>
      </c>
      <c r="H623" s="158" t="s">
        <v>38</v>
      </c>
      <c r="I623" s="158" t="s">
        <v>1383</v>
      </c>
      <c r="J623" s="158" t="s">
        <v>39</v>
      </c>
      <c r="K623" s="158" t="s">
        <v>39</v>
      </c>
      <c r="L623" s="158" t="s">
        <v>40</v>
      </c>
      <c r="M623" s="158" t="s">
        <v>41</v>
      </c>
      <c r="N623" s="158" t="s">
        <v>43</v>
      </c>
      <c r="O623" s="158" t="s">
        <v>45</v>
      </c>
      <c r="P623" s="158" t="s">
        <v>2624</v>
      </c>
      <c r="Q623" s="158" t="s">
        <v>246</v>
      </c>
      <c r="R623" s="158" t="s">
        <v>197</v>
      </c>
      <c r="S623" s="158" t="s">
        <v>46</v>
      </c>
      <c r="T623" s="158" t="s">
        <v>2628</v>
      </c>
      <c r="U623" s="158" t="s">
        <v>259</v>
      </c>
      <c r="V623" s="162">
        <v>8.5000000000000006E-3</v>
      </c>
      <c r="W623" s="162">
        <v>2.3259999999999999E-2</v>
      </c>
      <c r="X623" s="158" t="s">
        <v>232</v>
      </c>
      <c r="Z623" s="161">
        <v>1900743.59</v>
      </c>
      <c r="AA623" s="160">
        <v>1</v>
      </c>
      <c r="AB623" s="163">
        <v>113.2</v>
      </c>
      <c r="AD623" s="161">
        <v>2151.6419999999998</v>
      </c>
      <c r="AG623" s="158" t="s">
        <v>237</v>
      </c>
      <c r="AH623" s="162">
        <v>3.2079999999999999E-3</v>
      </c>
      <c r="AI623" s="162">
        <v>7.4527699220344199E-3</v>
      </c>
      <c r="AJ623" s="162">
        <v>1.0629545185087299E-3</v>
      </c>
    </row>
    <row r="624" spans="1:36">
      <c r="A624" s="158">
        <v>559</v>
      </c>
      <c r="B624" s="158">
        <v>7205</v>
      </c>
      <c r="C624" s="158" t="s">
        <v>2629</v>
      </c>
      <c r="D624" s="158" t="s">
        <v>2630</v>
      </c>
      <c r="E624" s="158" t="s">
        <v>35</v>
      </c>
      <c r="F624" s="158" t="s">
        <v>2631</v>
      </c>
      <c r="G624" s="158" t="s">
        <v>2632</v>
      </c>
      <c r="H624" s="158" t="s">
        <v>38</v>
      </c>
      <c r="I624" s="158" t="s">
        <v>765</v>
      </c>
      <c r="J624" s="158" t="s">
        <v>39</v>
      </c>
      <c r="K624" s="158" t="s">
        <v>39</v>
      </c>
      <c r="L624" s="158" t="s">
        <v>40</v>
      </c>
      <c r="M624" s="158" t="s">
        <v>41</v>
      </c>
      <c r="N624" s="158" t="s">
        <v>1092</v>
      </c>
      <c r="O624" s="158" t="s">
        <v>45</v>
      </c>
      <c r="P624" s="158" t="s">
        <v>2218</v>
      </c>
      <c r="Q624" s="158" t="s">
        <v>246</v>
      </c>
      <c r="R624" s="158" t="s">
        <v>197</v>
      </c>
      <c r="S624" s="158" t="s">
        <v>46</v>
      </c>
      <c r="T624" s="158" t="s">
        <v>2193</v>
      </c>
      <c r="U624" s="158" t="s">
        <v>2194</v>
      </c>
      <c r="V624" s="162">
        <v>0.1065</v>
      </c>
      <c r="W624" s="162">
        <v>5.9700000000000003E-2</v>
      </c>
      <c r="X624" s="158" t="s">
        <v>232</v>
      </c>
      <c r="Z624" s="161">
        <v>637003.69999999995</v>
      </c>
      <c r="AA624" s="160">
        <v>1</v>
      </c>
      <c r="AB624" s="163">
        <v>101.62</v>
      </c>
      <c r="AD624" s="161">
        <v>647.32299999999998</v>
      </c>
      <c r="AG624" s="158" t="s">
        <v>237</v>
      </c>
      <c r="AH624" s="162">
        <v>5.1929999999999997E-3</v>
      </c>
      <c r="AI624" s="162">
        <v>2.2421718624669701E-3</v>
      </c>
      <c r="AJ624" s="162">
        <v>3.1979072712764198E-4</v>
      </c>
    </row>
    <row r="625" spans="1:36">
      <c r="A625" s="158">
        <v>559</v>
      </c>
      <c r="B625" s="158">
        <v>7205</v>
      </c>
      <c r="C625" s="158" t="s">
        <v>268</v>
      </c>
      <c r="D625" s="158" t="s">
        <v>269</v>
      </c>
      <c r="E625" s="158" t="s">
        <v>35</v>
      </c>
      <c r="F625" s="158" t="s">
        <v>2633</v>
      </c>
      <c r="G625" s="158" t="s">
        <v>2634</v>
      </c>
      <c r="H625" s="158" t="s">
        <v>38</v>
      </c>
      <c r="I625" s="158" t="s">
        <v>1383</v>
      </c>
      <c r="J625" s="158" t="s">
        <v>39</v>
      </c>
      <c r="K625" s="158" t="s">
        <v>39</v>
      </c>
      <c r="L625" s="158" t="s">
        <v>40</v>
      </c>
      <c r="M625" s="158" t="s">
        <v>41</v>
      </c>
      <c r="N625" s="158" t="s">
        <v>52</v>
      </c>
      <c r="O625" s="158" t="s">
        <v>45</v>
      </c>
      <c r="P625" s="158" t="s">
        <v>195</v>
      </c>
      <c r="Q625" s="158" t="s">
        <v>196</v>
      </c>
      <c r="R625" s="158" t="s">
        <v>197</v>
      </c>
      <c r="S625" s="158" t="s">
        <v>46</v>
      </c>
      <c r="T625" s="158" t="s">
        <v>2635</v>
      </c>
      <c r="U625" s="158" t="s">
        <v>595</v>
      </c>
      <c r="V625" s="162">
        <v>1E-3</v>
      </c>
      <c r="W625" s="162">
        <v>2.2270000000000002E-2</v>
      </c>
      <c r="X625" s="158" t="s">
        <v>232</v>
      </c>
      <c r="Z625" s="161">
        <v>4043063.74</v>
      </c>
      <c r="AA625" s="160">
        <v>1</v>
      </c>
      <c r="AB625" s="163">
        <v>115.12</v>
      </c>
      <c r="AD625" s="161">
        <v>4654.375</v>
      </c>
      <c r="AG625" s="158" t="s">
        <v>237</v>
      </c>
      <c r="AH625" s="162">
        <v>9.4420000000000007E-3</v>
      </c>
      <c r="AI625" s="162">
        <v>1.61216363907963E-2</v>
      </c>
      <c r="AJ625" s="162">
        <v>2.29935533051768E-3</v>
      </c>
    </row>
    <row r="626" spans="1:36">
      <c r="A626" s="158">
        <v>559</v>
      </c>
      <c r="B626" s="158">
        <v>7205</v>
      </c>
      <c r="C626" s="158" t="s">
        <v>268</v>
      </c>
      <c r="D626" s="158" t="s">
        <v>269</v>
      </c>
      <c r="E626" s="158" t="s">
        <v>35</v>
      </c>
      <c r="F626" s="158" t="s">
        <v>2636</v>
      </c>
      <c r="G626" s="158" t="s">
        <v>2637</v>
      </c>
      <c r="H626" s="158" t="s">
        <v>38</v>
      </c>
      <c r="I626" s="158" t="s">
        <v>1383</v>
      </c>
      <c r="J626" s="158" t="s">
        <v>39</v>
      </c>
      <c r="K626" s="158" t="s">
        <v>39</v>
      </c>
      <c r="L626" s="158" t="s">
        <v>40</v>
      </c>
      <c r="M626" s="158" t="s">
        <v>41</v>
      </c>
      <c r="N626" s="158" t="s">
        <v>52</v>
      </c>
      <c r="O626" s="158" t="s">
        <v>45</v>
      </c>
      <c r="P626" s="158" t="s">
        <v>195</v>
      </c>
      <c r="Q626" s="158" t="s">
        <v>196</v>
      </c>
      <c r="R626" s="158" t="s">
        <v>197</v>
      </c>
      <c r="S626" s="158" t="s">
        <v>46</v>
      </c>
      <c r="T626" s="158" t="s">
        <v>2638</v>
      </c>
      <c r="U626" s="158" t="s">
        <v>2639</v>
      </c>
      <c r="V626" s="162">
        <v>2.07E-2</v>
      </c>
      <c r="W626" s="162">
        <v>2.7380000000000002E-2</v>
      </c>
      <c r="X626" s="158" t="s">
        <v>232</v>
      </c>
      <c r="Z626" s="161">
        <v>9976989.8399999999</v>
      </c>
      <c r="AA626" s="160">
        <v>1</v>
      </c>
      <c r="AB626" s="163">
        <v>109.08</v>
      </c>
      <c r="AD626" s="161">
        <v>10882.901</v>
      </c>
      <c r="AG626" s="158" t="s">
        <v>237</v>
      </c>
      <c r="AH626" s="162">
        <v>1.2199999999999999E-3</v>
      </c>
      <c r="AI626" s="162">
        <v>3.76957520329795E-2</v>
      </c>
      <c r="AJ626" s="162">
        <v>5.3763728615283104E-3</v>
      </c>
    </row>
    <row r="627" spans="1:36">
      <c r="A627" s="158">
        <v>559</v>
      </c>
      <c r="B627" s="158">
        <v>7205</v>
      </c>
      <c r="C627" s="158" t="s">
        <v>2640</v>
      </c>
      <c r="D627" s="158" t="s">
        <v>2641</v>
      </c>
      <c r="E627" s="158" t="s">
        <v>35</v>
      </c>
      <c r="F627" s="158" t="s">
        <v>2642</v>
      </c>
      <c r="G627" s="158" t="s">
        <v>2643</v>
      </c>
      <c r="H627" s="158" t="s">
        <v>38</v>
      </c>
      <c r="I627" s="158" t="s">
        <v>1383</v>
      </c>
      <c r="J627" s="158" t="s">
        <v>39</v>
      </c>
      <c r="K627" s="158" t="s">
        <v>39</v>
      </c>
      <c r="L627" s="158" t="s">
        <v>40</v>
      </c>
      <c r="M627" s="158" t="s">
        <v>41</v>
      </c>
      <c r="N627" s="158" t="s">
        <v>1115</v>
      </c>
      <c r="O627" s="158" t="s">
        <v>45</v>
      </c>
      <c r="P627" s="158" t="s">
        <v>2624</v>
      </c>
      <c r="Q627" s="158" t="s">
        <v>246</v>
      </c>
      <c r="R627" s="158" t="s">
        <v>197</v>
      </c>
      <c r="S627" s="158" t="s">
        <v>46</v>
      </c>
      <c r="T627" s="158" t="s">
        <v>2644</v>
      </c>
      <c r="U627" s="158" t="s">
        <v>2179</v>
      </c>
      <c r="V627" s="162">
        <v>2.7E-2</v>
      </c>
      <c r="W627" s="162">
        <v>2.479E-2</v>
      </c>
      <c r="X627" s="158" t="s">
        <v>232</v>
      </c>
      <c r="Z627" s="161">
        <v>189852</v>
      </c>
      <c r="AA627" s="160">
        <v>1</v>
      </c>
      <c r="AB627" s="163">
        <v>102.75</v>
      </c>
      <c r="AD627" s="161">
        <v>195.07300000000001</v>
      </c>
      <c r="AG627" s="158" t="s">
        <v>237</v>
      </c>
      <c r="AH627" s="162">
        <v>2.5300000000000002E-4</v>
      </c>
      <c r="AI627" s="162">
        <v>6.7568574993598395E-4</v>
      </c>
      <c r="AJ627" s="162">
        <v>9.6369970963810193E-5</v>
      </c>
    </row>
    <row r="628" spans="1:36">
      <c r="A628" s="158">
        <v>559</v>
      </c>
      <c r="B628" s="158">
        <v>7205</v>
      </c>
      <c r="C628" s="158" t="s">
        <v>2645</v>
      </c>
      <c r="D628" s="158" t="s">
        <v>2646</v>
      </c>
      <c r="E628" s="158" t="s">
        <v>35</v>
      </c>
      <c r="F628" s="158" t="s">
        <v>2647</v>
      </c>
      <c r="G628" s="158" t="s">
        <v>2648</v>
      </c>
      <c r="H628" s="158" t="s">
        <v>38</v>
      </c>
      <c r="I628" s="158" t="s">
        <v>1383</v>
      </c>
      <c r="J628" s="158" t="s">
        <v>39</v>
      </c>
      <c r="K628" s="158" t="s">
        <v>39</v>
      </c>
      <c r="L628" s="158" t="s">
        <v>40</v>
      </c>
      <c r="M628" s="158" t="s">
        <v>41</v>
      </c>
      <c r="N628" s="158" t="s">
        <v>1095</v>
      </c>
      <c r="O628" s="158" t="s">
        <v>45</v>
      </c>
      <c r="P628" s="158" t="s">
        <v>195</v>
      </c>
      <c r="Q628" s="158" t="s">
        <v>196</v>
      </c>
      <c r="R628" s="158" t="s">
        <v>197</v>
      </c>
      <c r="S628" s="158" t="s">
        <v>46</v>
      </c>
      <c r="T628" s="158" t="s">
        <v>2649</v>
      </c>
      <c r="U628" s="158" t="s">
        <v>2650</v>
      </c>
      <c r="V628" s="162">
        <v>1.4999999999999999E-2</v>
      </c>
      <c r="W628" s="162">
        <v>2.213E-2</v>
      </c>
      <c r="X628" s="158" t="s">
        <v>232</v>
      </c>
      <c r="Z628" s="161">
        <v>240534.23</v>
      </c>
      <c r="AA628" s="160">
        <v>1</v>
      </c>
      <c r="AB628" s="163">
        <v>118.34</v>
      </c>
      <c r="AD628" s="161">
        <v>284.64800000000002</v>
      </c>
      <c r="AG628" s="158" t="s">
        <v>237</v>
      </c>
      <c r="AH628" s="162">
        <v>1.291E-3</v>
      </c>
      <c r="AI628" s="162">
        <v>9.8595298559935691E-4</v>
      </c>
      <c r="AJ628" s="162">
        <v>1.40621969018725E-4</v>
      </c>
    </row>
    <row r="629" spans="1:36">
      <c r="A629" s="158">
        <v>559</v>
      </c>
      <c r="B629" s="158">
        <v>7205</v>
      </c>
      <c r="C629" s="158" t="s">
        <v>74</v>
      </c>
      <c r="D629" s="158" t="s">
        <v>75</v>
      </c>
      <c r="E629" s="158" t="s">
        <v>76</v>
      </c>
      <c r="F629" s="158" t="s">
        <v>2651</v>
      </c>
      <c r="G629" s="158" t="s">
        <v>2652</v>
      </c>
      <c r="H629" s="158" t="s">
        <v>38</v>
      </c>
      <c r="I629" s="158" t="s">
        <v>765</v>
      </c>
      <c r="J629" s="158" t="s">
        <v>39</v>
      </c>
      <c r="K629" s="158" t="s">
        <v>39</v>
      </c>
      <c r="L629" s="158" t="s">
        <v>40</v>
      </c>
      <c r="M629" s="158" t="s">
        <v>41</v>
      </c>
      <c r="N629" s="158" t="s">
        <v>80</v>
      </c>
      <c r="O629" s="158" t="s">
        <v>45</v>
      </c>
      <c r="P629" s="158" t="s">
        <v>2558</v>
      </c>
      <c r="Q629" s="158" t="s">
        <v>196</v>
      </c>
      <c r="R629" s="158" t="s">
        <v>197</v>
      </c>
      <c r="S629" s="158" t="s">
        <v>46</v>
      </c>
      <c r="T629" s="158" t="s">
        <v>2653</v>
      </c>
      <c r="U629" s="158" t="s">
        <v>2127</v>
      </c>
      <c r="V629" s="162">
        <v>0.06</v>
      </c>
      <c r="W629" s="162">
        <v>5.0610000000000002E-2</v>
      </c>
      <c r="X629" s="158" t="s">
        <v>232</v>
      </c>
      <c r="Z629" s="161">
        <v>57650</v>
      </c>
      <c r="AA629" s="160">
        <v>1</v>
      </c>
      <c r="AB629" s="163">
        <v>103.18</v>
      </c>
      <c r="AD629" s="161">
        <v>59.482999999999997</v>
      </c>
      <c r="AG629" s="158" t="s">
        <v>237</v>
      </c>
      <c r="AH629" s="162">
        <v>5.8E-5</v>
      </c>
      <c r="AI629" s="162">
        <v>2.06035752364998E-4</v>
      </c>
      <c r="AJ629" s="162">
        <v>2.93859378783744E-5</v>
      </c>
    </row>
    <row r="630" spans="1:36">
      <c r="A630" s="158">
        <v>559</v>
      </c>
      <c r="B630" s="158">
        <v>7205</v>
      </c>
      <c r="C630" s="158" t="s">
        <v>74</v>
      </c>
      <c r="D630" s="158" t="s">
        <v>75</v>
      </c>
      <c r="E630" s="158" t="s">
        <v>76</v>
      </c>
      <c r="F630" s="158" t="s">
        <v>2654</v>
      </c>
      <c r="G630" s="158" t="s">
        <v>2655</v>
      </c>
      <c r="H630" s="158" t="s">
        <v>38</v>
      </c>
      <c r="I630" s="158" t="s">
        <v>296</v>
      </c>
      <c r="J630" s="158" t="s">
        <v>39</v>
      </c>
      <c r="K630" s="158" t="s">
        <v>39</v>
      </c>
      <c r="L630" s="158" t="s">
        <v>40</v>
      </c>
      <c r="M630" s="158" t="s">
        <v>41</v>
      </c>
      <c r="N630" s="158" t="s">
        <v>80</v>
      </c>
      <c r="O630" s="158" t="s">
        <v>45</v>
      </c>
      <c r="P630" s="158" t="s">
        <v>2558</v>
      </c>
      <c r="Q630" s="158" t="s">
        <v>196</v>
      </c>
      <c r="R630" s="158" t="s">
        <v>197</v>
      </c>
      <c r="S630" s="158" t="s">
        <v>46</v>
      </c>
      <c r="T630" s="158" t="s">
        <v>2656</v>
      </c>
      <c r="U630" s="158" t="s">
        <v>410</v>
      </c>
      <c r="V630" s="162">
        <v>7.9500000000000001E-2</v>
      </c>
      <c r="W630" s="162">
        <v>6.5369999999999998E-2</v>
      </c>
      <c r="X630" s="158" t="s">
        <v>232</v>
      </c>
      <c r="Z630" s="161">
        <v>1026000</v>
      </c>
      <c r="AA630" s="160">
        <v>1</v>
      </c>
      <c r="AB630" s="163">
        <v>97.03</v>
      </c>
      <c r="AD630" s="161">
        <v>995.52800000000002</v>
      </c>
      <c r="AG630" s="158" t="s">
        <v>237</v>
      </c>
      <c r="AH630" s="162">
        <v>0</v>
      </c>
      <c r="AI630" s="162">
        <v>3.4482690557071198E-3</v>
      </c>
      <c r="AJ630" s="162">
        <v>4.9181085853206702E-4</v>
      </c>
    </row>
    <row r="631" spans="1:36">
      <c r="A631" s="158">
        <v>559</v>
      </c>
      <c r="B631" s="158">
        <v>7205</v>
      </c>
      <c r="C631" s="158" t="s">
        <v>74</v>
      </c>
      <c r="D631" s="158" t="s">
        <v>75</v>
      </c>
      <c r="E631" s="158" t="s">
        <v>76</v>
      </c>
      <c r="F631" s="158" t="s">
        <v>2657</v>
      </c>
      <c r="G631" s="158" t="s">
        <v>2655</v>
      </c>
      <c r="H631" s="158" t="s">
        <v>38</v>
      </c>
      <c r="I631" s="158" t="s">
        <v>296</v>
      </c>
      <c r="J631" s="158" t="s">
        <v>39</v>
      </c>
      <c r="K631" s="158" t="s">
        <v>39</v>
      </c>
      <c r="L631" s="158" t="s">
        <v>992</v>
      </c>
      <c r="M631" s="158" t="s">
        <v>41</v>
      </c>
      <c r="N631" s="158" t="s">
        <v>80</v>
      </c>
      <c r="O631" s="158" t="s">
        <v>45</v>
      </c>
      <c r="P631" s="158" t="s">
        <v>2558</v>
      </c>
      <c r="Q631" s="158" t="s">
        <v>196</v>
      </c>
      <c r="R631" s="158" t="s">
        <v>197</v>
      </c>
      <c r="S631" s="158" t="s">
        <v>46</v>
      </c>
      <c r="T631" s="158" t="s">
        <v>328</v>
      </c>
      <c r="U631" s="158" t="s">
        <v>410</v>
      </c>
      <c r="V631" s="162">
        <v>7.9500000000000001E-2</v>
      </c>
      <c r="W631" s="162">
        <v>6.5369999999999998E-2</v>
      </c>
      <c r="X631" s="158" t="s">
        <v>232</v>
      </c>
      <c r="Z631" s="161">
        <v>852000</v>
      </c>
      <c r="AA631" s="160">
        <v>1</v>
      </c>
      <c r="AB631" s="163">
        <v>96.593000000000004</v>
      </c>
      <c r="AD631" s="161">
        <v>822.97500000000002</v>
      </c>
      <c r="AG631" s="158" t="s">
        <v>237</v>
      </c>
      <c r="AH631" s="162">
        <v>0</v>
      </c>
      <c r="AI631" s="162">
        <v>2.8505892513673299E-3</v>
      </c>
      <c r="AJ631" s="162">
        <v>4.06566519140067E-4</v>
      </c>
    </row>
    <row r="632" spans="1:36">
      <c r="A632" s="158">
        <v>559</v>
      </c>
      <c r="B632" s="158">
        <v>7205</v>
      </c>
      <c r="C632" s="158" t="s">
        <v>74</v>
      </c>
      <c r="D632" s="158" t="s">
        <v>75</v>
      </c>
      <c r="E632" s="158" t="s">
        <v>76</v>
      </c>
      <c r="F632" s="158" t="s">
        <v>2658</v>
      </c>
      <c r="G632" s="158" t="s">
        <v>2659</v>
      </c>
      <c r="H632" s="158" t="s">
        <v>38</v>
      </c>
      <c r="I632" s="158" t="s">
        <v>765</v>
      </c>
      <c r="J632" s="158" t="s">
        <v>39</v>
      </c>
      <c r="K632" s="158" t="s">
        <v>39</v>
      </c>
      <c r="L632" s="158" t="s">
        <v>40</v>
      </c>
      <c r="M632" s="158" t="s">
        <v>41</v>
      </c>
      <c r="N632" s="158" t="s">
        <v>80</v>
      </c>
      <c r="O632" s="158" t="s">
        <v>45</v>
      </c>
      <c r="P632" s="158" t="s">
        <v>2109</v>
      </c>
      <c r="Q632" s="158" t="s">
        <v>196</v>
      </c>
      <c r="R632" s="158" t="s">
        <v>197</v>
      </c>
      <c r="S632" s="158" t="s">
        <v>46</v>
      </c>
      <c r="T632" s="158" t="s">
        <v>2660</v>
      </c>
      <c r="U632" s="158" t="s">
        <v>2123</v>
      </c>
      <c r="V632" s="162">
        <v>6.7000000000000004E-2</v>
      </c>
      <c r="W632" s="162">
        <v>4.1869999999999997E-2</v>
      </c>
      <c r="X632" s="158" t="s">
        <v>232</v>
      </c>
      <c r="Z632" s="161">
        <v>477747.24</v>
      </c>
      <c r="AA632" s="160">
        <v>1</v>
      </c>
      <c r="AB632" s="163">
        <v>107.65</v>
      </c>
      <c r="AD632" s="161">
        <v>514.29499999999996</v>
      </c>
      <c r="AG632" s="158" t="s">
        <v>237</v>
      </c>
      <c r="AH632" s="162">
        <v>1.016E-3</v>
      </c>
      <c r="AI632" s="162">
        <v>1.7813939525227801E-3</v>
      </c>
      <c r="AJ632" s="162">
        <v>2.5407207935936401E-4</v>
      </c>
    </row>
    <row r="633" spans="1:36">
      <c r="A633" s="158">
        <v>559</v>
      </c>
      <c r="B633" s="158">
        <v>7205</v>
      </c>
      <c r="C633" s="158" t="s">
        <v>2661</v>
      </c>
      <c r="D633" s="158" t="s">
        <v>2662</v>
      </c>
      <c r="E633" s="158" t="s">
        <v>35</v>
      </c>
      <c r="F633" s="158" t="s">
        <v>2663</v>
      </c>
      <c r="G633" s="158" t="s">
        <v>2664</v>
      </c>
      <c r="H633" s="158" t="s">
        <v>38</v>
      </c>
      <c r="I633" s="158" t="s">
        <v>765</v>
      </c>
      <c r="J633" s="158" t="s">
        <v>39</v>
      </c>
      <c r="K633" s="158" t="s">
        <v>39</v>
      </c>
      <c r="L633" s="158" t="s">
        <v>40</v>
      </c>
      <c r="M633" s="158" t="s">
        <v>41</v>
      </c>
      <c r="N633" s="158" t="s">
        <v>1092</v>
      </c>
      <c r="O633" s="158" t="s">
        <v>45</v>
      </c>
      <c r="P633" s="158" t="s">
        <v>2243</v>
      </c>
      <c r="Q633" s="158" t="s">
        <v>196</v>
      </c>
      <c r="R633" s="158" t="s">
        <v>197</v>
      </c>
      <c r="S633" s="158" t="s">
        <v>46</v>
      </c>
      <c r="T633" s="158" t="s">
        <v>2665</v>
      </c>
      <c r="U633" s="158" t="s">
        <v>2127</v>
      </c>
      <c r="V633" s="162">
        <v>0.05</v>
      </c>
      <c r="W633" s="162">
        <v>5.2069999999999998E-2</v>
      </c>
      <c r="X633" s="158" t="s">
        <v>232</v>
      </c>
      <c r="Z633" s="161">
        <v>1443000</v>
      </c>
      <c r="AA633" s="160">
        <v>1</v>
      </c>
      <c r="AB633" s="163">
        <v>99.68</v>
      </c>
      <c r="AD633" s="161">
        <v>1438.3820000000001</v>
      </c>
      <c r="AG633" s="158" t="s">
        <v>237</v>
      </c>
      <c r="AH633" s="162">
        <v>4.0200000000000001E-3</v>
      </c>
      <c r="AI633" s="162">
        <v>4.98221096406724E-3</v>
      </c>
      <c r="AJ633" s="162">
        <v>7.10589983565919E-4</v>
      </c>
    </row>
    <row r="634" spans="1:36">
      <c r="A634" s="158">
        <v>559</v>
      </c>
      <c r="B634" s="158">
        <v>7205</v>
      </c>
      <c r="C634" s="158" t="s">
        <v>2668</v>
      </c>
      <c r="D634" s="158" t="s">
        <v>2669</v>
      </c>
      <c r="E634" s="158" t="s">
        <v>35</v>
      </c>
      <c r="F634" s="158" t="s">
        <v>2670</v>
      </c>
      <c r="G634" s="158" t="s">
        <v>2671</v>
      </c>
      <c r="H634" s="158" t="s">
        <v>38</v>
      </c>
      <c r="I634" s="158" t="s">
        <v>1561</v>
      </c>
      <c r="J634" s="158" t="s">
        <v>39</v>
      </c>
      <c r="K634" s="158" t="s">
        <v>39</v>
      </c>
      <c r="L634" s="158" t="s">
        <v>40</v>
      </c>
      <c r="M634" s="158" t="s">
        <v>41</v>
      </c>
      <c r="N634" s="158" t="s">
        <v>66</v>
      </c>
      <c r="O634" s="158" t="s">
        <v>45</v>
      </c>
      <c r="P634" s="158" t="s">
        <v>2218</v>
      </c>
      <c r="Q634" s="158" t="s">
        <v>246</v>
      </c>
      <c r="R634" s="158" t="s">
        <v>197</v>
      </c>
      <c r="S634" s="158" t="s">
        <v>46</v>
      </c>
      <c r="T634" s="158" t="s">
        <v>2672</v>
      </c>
      <c r="U634" s="158" t="s">
        <v>2117</v>
      </c>
      <c r="V634" s="162">
        <v>0.05</v>
      </c>
      <c r="W634" s="162">
        <v>-0.24590000000000001</v>
      </c>
      <c r="X634" s="158" t="s">
        <v>232</v>
      </c>
      <c r="Z634" s="161">
        <v>129707</v>
      </c>
      <c r="AA634" s="160">
        <v>1</v>
      </c>
      <c r="AB634" s="163">
        <v>224.3</v>
      </c>
      <c r="AD634" s="161">
        <v>290.93299999999999</v>
      </c>
      <c r="AG634" s="158" t="s">
        <v>237</v>
      </c>
      <c r="AH634" s="162">
        <v>1.2501E-2</v>
      </c>
      <c r="AI634" s="162">
        <v>1.0077213062041001E-3</v>
      </c>
      <c r="AJ634" s="162">
        <v>1.4372668511612499E-4</v>
      </c>
    </row>
    <row r="635" spans="1:36">
      <c r="A635" s="158">
        <v>559</v>
      </c>
      <c r="B635" s="158">
        <v>7205</v>
      </c>
      <c r="C635" s="158" t="s">
        <v>2668</v>
      </c>
      <c r="D635" s="158" t="s">
        <v>2669</v>
      </c>
      <c r="E635" s="158" t="s">
        <v>35</v>
      </c>
      <c r="F635" s="158" t="s">
        <v>2673</v>
      </c>
      <c r="G635" s="158" t="s">
        <v>2674</v>
      </c>
      <c r="H635" s="158" t="s">
        <v>38</v>
      </c>
      <c r="I635" s="158" t="s">
        <v>765</v>
      </c>
      <c r="J635" s="158" t="s">
        <v>39</v>
      </c>
      <c r="K635" s="158" t="s">
        <v>39</v>
      </c>
      <c r="L635" s="158" t="s">
        <v>40</v>
      </c>
      <c r="M635" s="158" t="s">
        <v>41</v>
      </c>
      <c r="N635" s="158" t="s">
        <v>66</v>
      </c>
      <c r="O635" s="158" t="s">
        <v>45</v>
      </c>
      <c r="P635" s="158" t="s">
        <v>2218</v>
      </c>
      <c r="Q635" s="158" t="s">
        <v>246</v>
      </c>
      <c r="R635" s="158" t="s">
        <v>197</v>
      </c>
      <c r="S635" s="158" t="s">
        <v>46</v>
      </c>
      <c r="T635" s="158" t="s">
        <v>2675</v>
      </c>
      <c r="U635" s="158" t="s">
        <v>2127</v>
      </c>
      <c r="V635" s="162">
        <v>6.9500000000000006E-2</v>
      </c>
      <c r="W635" s="162">
        <v>4.861E-2</v>
      </c>
      <c r="X635" s="158" t="s">
        <v>232</v>
      </c>
      <c r="Z635" s="161">
        <v>439171.74</v>
      </c>
      <c r="AA635" s="160">
        <v>1</v>
      </c>
      <c r="AB635" s="163">
        <v>105.79</v>
      </c>
      <c r="AD635" s="161">
        <v>464.6</v>
      </c>
      <c r="AG635" s="158" t="s">
        <v>237</v>
      </c>
      <c r="AH635" s="162">
        <v>6.11E-4</v>
      </c>
      <c r="AI635" s="162">
        <v>1.60926199909189E-3</v>
      </c>
      <c r="AJ635" s="162">
        <v>2.2952168539937601E-4</v>
      </c>
    </row>
    <row r="636" spans="1:36">
      <c r="A636" s="158">
        <v>559</v>
      </c>
      <c r="B636" s="158">
        <v>7205</v>
      </c>
      <c r="C636" s="158" t="s">
        <v>2676</v>
      </c>
      <c r="D636" s="158" t="s">
        <v>2677</v>
      </c>
      <c r="E636" s="158" t="s">
        <v>35</v>
      </c>
      <c r="F636" s="158" t="s">
        <v>2678</v>
      </c>
      <c r="G636" s="158" t="s">
        <v>2679</v>
      </c>
      <c r="H636" s="158" t="s">
        <v>38</v>
      </c>
      <c r="I636" s="158" t="s">
        <v>1383</v>
      </c>
      <c r="J636" s="158" t="s">
        <v>39</v>
      </c>
      <c r="K636" s="158" t="s">
        <v>39</v>
      </c>
      <c r="L636" s="158" t="s">
        <v>40</v>
      </c>
      <c r="M636" s="158" t="s">
        <v>41</v>
      </c>
      <c r="N636" s="158" t="s">
        <v>43</v>
      </c>
      <c r="O636" s="158" t="s">
        <v>45</v>
      </c>
      <c r="P636" s="158" t="s">
        <v>195</v>
      </c>
      <c r="Q636" s="158" t="s">
        <v>196</v>
      </c>
      <c r="R636" s="158" t="s">
        <v>197</v>
      </c>
      <c r="S636" s="158" t="s">
        <v>46</v>
      </c>
      <c r="T636" s="158" t="s">
        <v>2680</v>
      </c>
      <c r="U636" s="158" t="s">
        <v>410</v>
      </c>
      <c r="V636" s="162">
        <v>1.6500000000000001E-2</v>
      </c>
      <c r="W636" s="162">
        <v>2.1180000000000001E-2</v>
      </c>
      <c r="X636" s="158" t="s">
        <v>232</v>
      </c>
      <c r="Z636" s="161">
        <v>3885973</v>
      </c>
      <c r="AA636" s="160">
        <v>1</v>
      </c>
      <c r="AB636" s="163">
        <v>118.55</v>
      </c>
      <c r="AD636" s="161">
        <v>4606.8209999999999</v>
      </c>
      <c r="AG636" s="158" t="s">
        <v>237</v>
      </c>
      <c r="AH636" s="162">
        <v>1.8370000000000001E-3</v>
      </c>
      <c r="AI636" s="162">
        <v>1.5956920811424299E-2</v>
      </c>
      <c r="AJ636" s="162">
        <v>2.27586270010055E-3</v>
      </c>
    </row>
    <row r="637" spans="1:36">
      <c r="A637" s="158">
        <v>559</v>
      </c>
      <c r="B637" s="158">
        <v>7205</v>
      </c>
      <c r="C637" s="158" t="s">
        <v>2676</v>
      </c>
      <c r="D637" s="158" t="s">
        <v>2677</v>
      </c>
      <c r="E637" s="158" t="s">
        <v>35</v>
      </c>
      <c r="F637" s="158" t="s">
        <v>2681</v>
      </c>
      <c r="G637" s="158" t="s">
        <v>2682</v>
      </c>
      <c r="H637" s="158" t="s">
        <v>38</v>
      </c>
      <c r="I637" s="158" t="s">
        <v>1383</v>
      </c>
      <c r="J637" s="158" t="s">
        <v>39</v>
      </c>
      <c r="K637" s="158" t="s">
        <v>39</v>
      </c>
      <c r="L637" s="158" t="s">
        <v>40</v>
      </c>
      <c r="M637" s="158" t="s">
        <v>41</v>
      </c>
      <c r="N637" s="158" t="s">
        <v>43</v>
      </c>
      <c r="O637" s="158" t="s">
        <v>45</v>
      </c>
      <c r="P637" s="158" t="s">
        <v>195</v>
      </c>
      <c r="Q637" s="158" t="s">
        <v>196</v>
      </c>
      <c r="R637" s="158" t="s">
        <v>197</v>
      </c>
      <c r="S637" s="158" t="s">
        <v>46</v>
      </c>
      <c r="T637" s="158" t="s">
        <v>2130</v>
      </c>
      <c r="U637" s="158" t="s">
        <v>786</v>
      </c>
      <c r="V637" s="162">
        <v>8.3000000000000001E-3</v>
      </c>
      <c r="W637" s="162">
        <v>3.2059999999999998E-2</v>
      </c>
      <c r="X637" s="158" t="s">
        <v>232</v>
      </c>
      <c r="Z637" s="161">
        <v>125366.8</v>
      </c>
      <c r="AA637" s="160">
        <v>1</v>
      </c>
      <c r="AB637" s="163">
        <v>119</v>
      </c>
      <c r="AD637" s="161">
        <v>149.18600000000001</v>
      </c>
      <c r="AG637" s="158" t="s">
        <v>237</v>
      </c>
      <c r="AH637" s="162">
        <v>5.7399999999999997E-4</v>
      </c>
      <c r="AI637" s="162">
        <v>5.1674615605219396E-4</v>
      </c>
      <c r="AJ637" s="162">
        <v>7.3701142963468596E-5</v>
      </c>
    </row>
    <row r="638" spans="1:36">
      <c r="A638" s="158">
        <v>559</v>
      </c>
      <c r="B638" s="158">
        <v>7205</v>
      </c>
      <c r="C638" s="158" t="s">
        <v>2676</v>
      </c>
      <c r="D638" s="158" t="s">
        <v>2677</v>
      </c>
      <c r="E638" s="158" t="s">
        <v>35</v>
      </c>
      <c r="F638" s="158" t="s">
        <v>2683</v>
      </c>
      <c r="G638" s="158" t="s">
        <v>2684</v>
      </c>
      <c r="H638" s="158" t="s">
        <v>38</v>
      </c>
      <c r="I638" s="158" t="s">
        <v>1383</v>
      </c>
      <c r="J638" s="158" t="s">
        <v>39</v>
      </c>
      <c r="K638" s="158" t="s">
        <v>39</v>
      </c>
      <c r="L638" s="158" t="s">
        <v>40</v>
      </c>
      <c r="M638" s="158" t="s">
        <v>41</v>
      </c>
      <c r="N638" s="158" t="s">
        <v>43</v>
      </c>
      <c r="O638" s="158" t="s">
        <v>45</v>
      </c>
      <c r="P638" s="158" t="s">
        <v>195</v>
      </c>
      <c r="Q638" s="158" t="s">
        <v>196</v>
      </c>
      <c r="R638" s="158" t="s">
        <v>197</v>
      </c>
      <c r="S638" s="158" t="s">
        <v>46</v>
      </c>
      <c r="T638" s="158" t="s">
        <v>2685</v>
      </c>
      <c r="U638" s="158" t="s">
        <v>2686</v>
      </c>
      <c r="V638" s="162">
        <v>9.5999999999999992E-3</v>
      </c>
      <c r="W638" s="162">
        <v>2.649E-2</v>
      </c>
      <c r="X638" s="158" t="s">
        <v>232</v>
      </c>
      <c r="Z638" s="161">
        <v>2872244.94</v>
      </c>
      <c r="AA638" s="160">
        <v>1</v>
      </c>
      <c r="AB638" s="163">
        <v>96.9</v>
      </c>
      <c r="AD638" s="161">
        <v>2783.2049999999999</v>
      </c>
      <c r="AG638" s="158" t="s">
        <v>237</v>
      </c>
      <c r="AH638" s="162">
        <v>2.6310000000000001E-3</v>
      </c>
      <c r="AI638" s="162">
        <v>9.64035446650101E-3</v>
      </c>
      <c r="AJ638" s="162">
        <v>1.37495970590701E-3</v>
      </c>
    </row>
    <row r="639" spans="1:36">
      <c r="A639" s="158">
        <v>559</v>
      </c>
      <c r="B639" s="158">
        <v>7205</v>
      </c>
      <c r="C639" s="158" t="s">
        <v>385</v>
      </c>
      <c r="D639" s="158" t="s">
        <v>386</v>
      </c>
      <c r="E639" s="158" t="s">
        <v>35</v>
      </c>
      <c r="F639" s="158" t="s">
        <v>2687</v>
      </c>
      <c r="G639" s="158" t="s">
        <v>2688</v>
      </c>
      <c r="H639" s="158" t="s">
        <v>38</v>
      </c>
      <c r="I639" s="158" t="s">
        <v>1383</v>
      </c>
      <c r="J639" s="158" t="s">
        <v>39</v>
      </c>
      <c r="K639" s="158" t="s">
        <v>39</v>
      </c>
      <c r="L639" s="158" t="s">
        <v>40</v>
      </c>
      <c r="M639" s="158" t="s">
        <v>41</v>
      </c>
      <c r="N639" s="158" t="s">
        <v>52</v>
      </c>
      <c r="O639" s="158" t="s">
        <v>45</v>
      </c>
      <c r="P639" s="158" t="s">
        <v>195</v>
      </c>
      <c r="Q639" s="158" t="s">
        <v>196</v>
      </c>
      <c r="R639" s="158" t="s">
        <v>197</v>
      </c>
      <c r="S639" s="158" t="s">
        <v>46</v>
      </c>
      <c r="T639" s="158" t="s">
        <v>2689</v>
      </c>
      <c r="U639" s="158" t="s">
        <v>2690</v>
      </c>
      <c r="V639" s="162">
        <v>2.6499999999999999E-2</v>
      </c>
      <c r="W639" s="162">
        <v>2.1479999999999999E-2</v>
      </c>
      <c r="X639" s="158" t="s">
        <v>232</v>
      </c>
      <c r="Z639" s="161">
        <v>2019483.42</v>
      </c>
      <c r="AA639" s="160">
        <v>1</v>
      </c>
      <c r="AB639" s="163">
        <v>122.68</v>
      </c>
      <c r="AD639" s="161">
        <v>2477.502</v>
      </c>
      <c r="AG639" s="158" t="s">
        <v>237</v>
      </c>
      <c r="AH639" s="162">
        <v>1.477E-3</v>
      </c>
      <c r="AI639" s="162">
        <v>8.5814724384555008E-3</v>
      </c>
      <c r="AJ639" s="162">
        <v>1.2239362008138301E-3</v>
      </c>
    </row>
    <row r="640" spans="1:36">
      <c r="A640" s="158">
        <v>559</v>
      </c>
      <c r="B640" s="158">
        <v>7205</v>
      </c>
      <c r="C640" s="158" t="s">
        <v>2691</v>
      </c>
      <c r="D640" s="158" t="s">
        <v>2692</v>
      </c>
      <c r="E640" s="158" t="s">
        <v>35</v>
      </c>
      <c r="F640" s="158" t="s">
        <v>2693</v>
      </c>
      <c r="G640" s="158" t="s">
        <v>2694</v>
      </c>
      <c r="H640" s="158" t="s">
        <v>38</v>
      </c>
      <c r="I640" s="158" t="s">
        <v>765</v>
      </c>
      <c r="J640" s="158" t="s">
        <v>39</v>
      </c>
      <c r="K640" s="158" t="s">
        <v>39</v>
      </c>
      <c r="L640" s="158" t="s">
        <v>40</v>
      </c>
      <c r="M640" s="158" t="s">
        <v>41</v>
      </c>
      <c r="N640" s="158" t="s">
        <v>106</v>
      </c>
      <c r="O640" s="158" t="s">
        <v>45</v>
      </c>
      <c r="P640" s="158" t="s">
        <v>282</v>
      </c>
      <c r="Q640" s="158" t="s">
        <v>282</v>
      </c>
      <c r="R640" s="158" t="s">
        <v>282</v>
      </c>
      <c r="S640" s="158" t="s">
        <v>46</v>
      </c>
      <c r="T640" s="158" t="s">
        <v>2695</v>
      </c>
      <c r="U640" s="158" t="s">
        <v>2696</v>
      </c>
      <c r="V640" s="162">
        <v>4.4999999999999998E-2</v>
      </c>
      <c r="W640" s="162">
        <v>8.9529999999999998E-2</v>
      </c>
      <c r="X640" s="158" t="s">
        <v>232</v>
      </c>
      <c r="Z640" s="161">
        <v>1088384.6100000001</v>
      </c>
      <c r="AA640" s="160">
        <v>1</v>
      </c>
      <c r="AB640" s="163">
        <v>94.9</v>
      </c>
      <c r="AD640" s="161">
        <v>1032.877</v>
      </c>
      <c r="AG640" s="158" t="s">
        <v>237</v>
      </c>
      <c r="AH640" s="162">
        <v>1.0884E-2</v>
      </c>
      <c r="AI640" s="162">
        <v>3.5776376911131401E-3</v>
      </c>
      <c r="AJ640" s="162">
        <v>5.1026211584937397E-4</v>
      </c>
    </row>
    <row r="641" spans="1:36">
      <c r="A641" s="158">
        <v>559</v>
      </c>
      <c r="B641" s="158">
        <v>7205</v>
      </c>
      <c r="C641" s="158" t="s">
        <v>2691</v>
      </c>
      <c r="D641" s="158" t="s">
        <v>2692</v>
      </c>
      <c r="E641" s="158" t="s">
        <v>35</v>
      </c>
      <c r="F641" s="158" t="s">
        <v>2697</v>
      </c>
      <c r="G641" s="158" t="s">
        <v>2698</v>
      </c>
      <c r="H641" s="158" t="s">
        <v>38</v>
      </c>
      <c r="I641" s="158" t="s">
        <v>765</v>
      </c>
      <c r="J641" s="158" t="s">
        <v>39</v>
      </c>
      <c r="K641" s="158" t="s">
        <v>39</v>
      </c>
      <c r="L641" s="158" t="s">
        <v>40</v>
      </c>
      <c r="M641" s="158" t="s">
        <v>41</v>
      </c>
      <c r="N641" s="158" t="s">
        <v>106</v>
      </c>
      <c r="O641" s="158" t="s">
        <v>45</v>
      </c>
      <c r="P641" s="158" t="s">
        <v>282</v>
      </c>
      <c r="Q641" s="158" t="s">
        <v>282</v>
      </c>
      <c r="R641" s="158" t="s">
        <v>282</v>
      </c>
      <c r="S641" s="158" t="s">
        <v>46</v>
      </c>
      <c r="T641" s="158" t="s">
        <v>2699</v>
      </c>
      <c r="U641" s="158" t="s">
        <v>2238</v>
      </c>
      <c r="V641" s="162">
        <v>6.5000000000000002E-2</v>
      </c>
      <c r="W641" s="162">
        <v>9.1230000000000006E-2</v>
      </c>
      <c r="X641" s="158" t="s">
        <v>232</v>
      </c>
      <c r="Z641" s="161">
        <v>598916.02</v>
      </c>
      <c r="AA641" s="160">
        <v>1</v>
      </c>
      <c r="AB641" s="163">
        <v>93.49</v>
      </c>
      <c r="AD641" s="161">
        <v>559.92700000000002</v>
      </c>
      <c r="AG641" s="158" t="s">
        <v>237</v>
      </c>
      <c r="AH641" s="162">
        <v>3.0709999999999999E-3</v>
      </c>
      <c r="AI641" s="162">
        <v>1.9394511371332199E-3</v>
      </c>
      <c r="AJ641" s="162">
        <v>2.7661505335722198E-4</v>
      </c>
    </row>
    <row r="642" spans="1:36">
      <c r="A642" s="158">
        <v>559</v>
      </c>
      <c r="B642" s="158">
        <v>7205</v>
      </c>
      <c r="C642" s="158" t="s">
        <v>2700</v>
      </c>
      <c r="D642" s="158" t="s">
        <v>2701</v>
      </c>
      <c r="E642" s="158" t="s">
        <v>35</v>
      </c>
      <c r="F642" s="158" t="s">
        <v>2702</v>
      </c>
      <c r="G642" s="158" t="s">
        <v>2703</v>
      </c>
      <c r="H642" s="158" t="s">
        <v>38</v>
      </c>
      <c r="I642" s="158" t="s">
        <v>1383</v>
      </c>
      <c r="J642" s="158" t="s">
        <v>39</v>
      </c>
      <c r="K642" s="158" t="s">
        <v>39</v>
      </c>
      <c r="L642" s="158" t="s">
        <v>40</v>
      </c>
      <c r="M642" s="158" t="s">
        <v>41</v>
      </c>
      <c r="N642" s="158" t="s">
        <v>43</v>
      </c>
      <c r="O642" s="158" t="s">
        <v>45</v>
      </c>
      <c r="P642" s="158" t="s">
        <v>282</v>
      </c>
      <c r="Q642" s="158" t="s">
        <v>282</v>
      </c>
      <c r="R642" s="158" t="s">
        <v>282</v>
      </c>
      <c r="S642" s="158" t="s">
        <v>46</v>
      </c>
      <c r="T642" s="158" t="s">
        <v>2704</v>
      </c>
      <c r="U642" s="158" t="s">
        <v>2179</v>
      </c>
      <c r="V642" s="162">
        <v>3.39E-2</v>
      </c>
      <c r="W642" s="162">
        <v>3.2809999999999999E-2</v>
      </c>
      <c r="X642" s="158" t="s">
        <v>232</v>
      </c>
      <c r="Z642" s="161">
        <v>1289361.83</v>
      </c>
      <c r="AA642" s="160">
        <v>1</v>
      </c>
      <c r="AB642" s="163">
        <v>102.55</v>
      </c>
      <c r="AD642" s="161">
        <v>1322.241</v>
      </c>
      <c r="AG642" s="158" t="s">
        <v>237</v>
      </c>
      <c r="AH642" s="162">
        <v>6.0419999999999996E-3</v>
      </c>
      <c r="AI642" s="162">
        <v>4.5799235297586602E-3</v>
      </c>
      <c r="AJ642" s="162">
        <v>6.5321356506501597E-4</v>
      </c>
    </row>
    <row r="643" spans="1:36">
      <c r="A643" s="158">
        <v>559</v>
      </c>
      <c r="B643" s="158">
        <v>7205</v>
      </c>
      <c r="C643" s="158" t="s">
        <v>2705</v>
      </c>
      <c r="D643" s="158" t="s">
        <v>2706</v>
      </c>
      <c r="E643" s="158" t="s">
        <v>35</v>
      </c>
      <c r="F643" s="158" t="s">
        <v>2707</v>
      </c>
      <c r="G643" s="158" t="s">
        <v>2708</v>
      </c>
      <c r="H643" s="158" t="s">
        <v>38</v>
      </c>
      <c r="I643" s="158" t="s">
        <v>765</v>
      </c>
      <c r="J643" s="158" t="s">
        <v>39</v>
      </c>
      <c r="K643" s="158" t="s">
        <v>512</v>
      </c>
      <c r="L643" s="158" t="s">
        <v>40</v>
      </c>
      <c r="M643" s="158" t="s">
        <v>41</v>
      </c>
      <c r="N643" s="158" t="s">
        <v>226</v>
      </c>
      <c r="O643" s="158" t="s">
        <v>45</v>
      </c>
      <c r="P643" s="158" t="s">
        <v>1958</v>
      </c>
      <c r="Q643" s="158" t="s">
        <v>246</v>
      </c>
      <c r="R643" s="158" t="s">
        <v>197</v>
      </c>
      <c r="S643" s="158" t="s">
        <v>46</v>
      </c>
      <c r="T643" s="158" t="s">
        <v>2130</v>
      </c>
      <c r="U643" s="158" t="s">
        <v>786</v>
      </c>
      <c r="V643" s="162">
        <v>2.75E-2</v>
      </c>
      <c r="W643" s="162">
        <v>3.9620000000000002E-2</v>
      </c>
      <c r="X643" s="158" t="s">
        <v>232</v>
      </c>
      <c r="Z643" s="161">
        <v>251312.06</v>
      </c>
      <c r="AA643" s="160">
        <v>1</v>
      </c>
      <c r="AB643" s="163">
        <v>99.43</v>
      </c>
      <c r="AD643" s="161">
        <v>249.88</v>
      </c>
      <c r="AG643" s="158" t="s">
        <v>237</v>
      </c>
      <c r="AH643" s="162">
        <v>3.6670000000000001E-3</v>
      </c>
      <c r="AI643" s="162">
        <v>8.65522818855499E-4</v>
      </c>
      <c r="AJ643" s="162">
        <v>1.2344556464232399E-4</v>
      </c>
    </row>
    <row r="644" spans="1:36">
      <c r="A644" s="158">
        <v>559</v>
      </c>
      <c r="B644" s="158">
        <v>7205</v>
      </c>
      <c r="C644" s="158" t="s">
        <v>89</v>
      </c>
      <c r="D644" s="158" t="s">
        <v>90</v>
      </c>
      <c r="E644" s="158" t="s">
        <v>35</v>
      </c>
      <c r="F644" s="158" t="s">
        <v>2709</v>
      </c>
      <c r="G644" s="158" t="s">
        <v>2710</v>
      </c>
      <c r="H644" s="158" t="s">
        <v>38</v>
      </c>
      <c r="I644" s="158" t="s">
        <v>1383</v>
      </c>
      <c r="J644" s="158" t="s">
        <v>39</v>
      </c>
      <c r="K644" s="158" t="s">
        <v>39</v>
      </c>
      <c r="L644" s="158" t="s">
        <v>40</v>
      </c>
      <c r="M644" s="158" t="s">
        <v>41</v>
      </c>
      <c r="N644" s="158" t="s">
        <v>66</v>
      </c>
      <c r="O644" s="158" t="s">
        <v>45</v>
      </c>
      <c r="P644" s="158" t="s">
        <v>282</v>
      </c>
      <c r="Q644" s="158" t="s">
        <v>282</v>
      </c>
      <c r="R644" s="158" t="s">
        <v>282</v>
      </c>
      <c r="S644" s="158" t="s">
        <v>46</v>
      </c>
      <c r="T644" s="158" t="s">
        <v>2711</v>
      </c>
      <c r="U644" s="158" t="s">
        <v>2127</v>
      </c>
      <c r="V644" s="162">
        <v>4.9000000000000002E-2</v>
      </c>
      <c r="W644" s="162">
        <v>3.943E-2</v>
      </c>
      <c r="X644" s="158" t="s">
        <v>232</v>
      </c>
      <c r="Z644" s="161">
        <v>805530.17</v>
      </c>
      <c r="AA644" s="160">
        <v>1</v>
      </c>
      <c r="AB644" s="163">
        <v>106.79</v>
      </c>
      <c r="AD644" s="161">
        <v>860.226</v>
      </c>
      <c r="AG644" s="158" t="s">
        <v>237</v>
      </c>
      <c r="AH644" s="162">
        <v>1.1509999999999999E-3</v>
      </c>
      <c r="AI644" s="162">
        <v>2.97961498791073E-3</v>
      </c>
      <c r="AJ644" s="162">
        <v>4.2496887035947602E-4</v>
      </c>
    </row>
    <row r="645" spans="1:36">
      <c r="A645" s="158">
        <v>559</v>
      </c>
      <c r="B645" s="158">
        <v>7205</v>
      </c>
      <c r="C645" s="158" t="s">
        <v>89</v>
      </c>
      <c r="D645" s="158" t="s">
        <v>90</v>
      </c>
      <c r="E645" s="158" t="s">
        <v>35</v>
      </c>
      <c r="F645" s="158" t="s">
        <v>2712</v>
      </c>
      <c r="G645" s="158" t="s">
        <v>2710</v>
      </c>
      <c r="H645" s="158" t="s">
        <v>38</v>
      </c>
      <c r="I645" s="158" t="s">
        <v>1383</v>
      </c>
      <c r="J645" s="158" t="s">
        <v>39</v>
      </c>
      <c r="K645" s="158" t="s">
        <v>39</v>
      </c>
      <c r="L645" s="158" t="s">
        <v>992</v>
      </c>
      <c r="M645" s="158" t="s">
        <v>41</v>
      </c>
      <c r="N645" s="158" t="s">
        <v>66</v>
      </c>
      <c r="O645" s="158" t="s">
        <v>45</v>
      </c>
      <c r="P645" s="158" t="s">
        <v>282</v>
      </c>
      <c r="Q645" s="158" t="s">
        <v>282</v>
      </c>
      <c r="R645" s="158" t="s">
        <v>282</v>
      </c>
      <c r="S645" s="158" t="s">
        <v>46</v>
      </c>
      <c r="T645" s="158" t="s">
        <v>2713</v>
      </c>
      <c r="U645" s="158" t="s">
        <v>2127</v>
      </c>
      <c r="V645" s="162">
        <v>4.9000000000000002E-2</v>
      </c>
      <c r="W645" s="162">
        <v>3.943E-2</v>
      </c>
      <c r="X645" s="158" t="s">
        <v>232</v>
      </c>
      <c r="Z645" s="161">
        <v>785000</v>
      </c>
      <c r="AA645" s="160">
        <v>1</v>
      </c>
      <c r="AB645" s="163">
        <v>106.583</v>
      </c>
      <c r="AD645" s="161">
        <v>836.68</v>
      </c>
      <c r="AG645" s="158" t="s">
        <v>237</v>
      </c>
      <c r="AH645" s="162">
        <v>1.7240000000000001E-3</v>
      </c>
      <c r="AI645" s="162">
        <v>2.8980572937442901E-3</v>
      </c>
      <c r="AJ645" s="162">
        <v>4.1333666911882598E-4</v>
      </c>
    </row>
    <row r="646" spans="1:36">
      <c r="A646" s="158">
        <v>559</v>
      </c>
      <c r="B646" s="158">
        <v>7205</v>
      </c>
      <c r="C646" s="158" t="s">
        <v>2714</v>
      </c>
      <c r="D646" s="158" t="s">
        <v>2715</v>
      </c>
      <c r="E646" s="158" t="s">
        <v>277</v>
      </c>
      <c r="F646" s="158" t="s">
        <v>2716</v>
      </c>
      <c r="G646" s="158" t="s">
        <v>2717</v>
      </c>
      <c r="H646" s="158" t="s">
        <v>38</v>
      </c>
      <c r="I646" s="158" t="s">
        <v>296</v>
      </c>
      <c r="J646" s="158" t="s">
        <v>39</v>
      </c>
      <c r="K646" s="158" t="s">
        <v>138</v>
      </c>
      <c r="L646" s="158" t="s">
        <v>40</v>
      </c>
      <c r="M646" s="158" t="s">
        <v>41</v>
      </c>
      <c r="N646" s="158" t="s">
        <v>1092</v>
      </c>
      <c r="O646" s="158" t="s">
        <v>45</v>
      </c>
      <c r="P646" s="158" t="s">
        <v>2718</v>
      </c>
      <c r="Q646" s="158" t="s">
        <v>246</v>
      </c>
      <c r="R646" s="158" t="s">
        <v>197</v>
      </c>
      <c r="S646" s="158" t="s">
        <v>46</v>
      </c>
      <c r="T646" s="158" t="s">
        <v>2719</v>
      </c>
      <c r="U646" s="158" t="s">
        <v>81</v>
      </c>
      <c r="V646" s="162">
        <v>7.2317999999999993E-2</v>
      </c>
      <c r="W646" s="162">
        <v>0.10448</v>
      </c>
      <c r="X646" s="158" t="s">
        <v>232</v>
      </c>
      <c r="Z646" s="161">
        <v>710600</v>
      </c>
      <c r="AA646" s="160">
        <v>1</v>
      </c>
      <c r="AB646" s="163">
        <v>81.48</v>
      </c>
      <c r="AD646" s="161">
        <v>578.99699999999996</v>
      </c>
      <c r="AG646" s="158" t="s">
        <v>237</v>
      </c>
      <c r="AH646" s="162">
        <v>1.688E-3</v>
      </c>
      <c r="AI646" s="162">
        <v>2.00550604880644E-3</v>
      </c>
      <c r="AJ646" s="162">
        <v>2.8603616357091E-4</v>
      </c>
    </row>
    <row r="647" spans="1:36">
      <c r="A647" s="158">
        <v>559</v>
      </c>
      <c r="B647" s="158">
        <v>7205</v>
      </c>
      <c r="C647" s="158" t="s">
        <v>2720</v>
      </c>
      <c r="D647" s="158" t="s">
        <v>2721</v>
      </c>
      <c r="E647" s="158" t="s">
        <v>277</v>
      </c>
      <c r="F647" s="158" t="s">
        <v>2722</v>
      </c>
      <c r="G647" s="158" t="s">
        <v>2723</v>
      </c>
      <c r="H647" s="158" t="s">
        <v>38</v>
      </c>
      <c r="I647" s="158" t="s">
        <v>765</v>
      </c>
      <c r="J647" s="158" t="s">
        <v>39</v>
      </c>
      <c r="K647" s="158" t="s">
        <v>39</v>
      </c>
      <c r="L647" s="158" t="s">
        <v>40</v>
      </c>
      <c r="M647" s="158" t="s">
        <v>41</v>
      </c>
      <c r="N647" s="158" t="s">
        <v>1102</v>
      </c>
      <c r="O647" s="158" t="s">
        <v>45</v>
      </c>
      <c r="P647" s="158" t="s">
        <v>310</v>
      </c>
      <c r="Q647" s="158" t="s">
        <v>246</v>
      </c>
      <c r="R647" s="158" t="s">
        <v>197</v>
      </c>
      <c r="S647" s="158" t="s">
        <v>46</v>
      </c>
      <c r="T647" s="158" t="s">
        <v>2724</v>
      </c>
      <c r="U647" s="158" t="s">
        <v>2725</v>
      </c>
      <c r="V647" s="162">
        <v>7.0000000000000007E-2</v>
      </c>
      <c r="W647" s="162">
        <v>0.57096999999999998</v>
      </c>
      <c r="X647" s="158" t="s">
        <v>232</v>
      </c>
      <c r="Z647" s="161">
        <v>346078</v>
      </c>
      <c r="AA647" s="160">
        <v>1</v>
      </c>
      <c r="AB647" s="163">
        <v>29</v>
      </c>
      <c r="AC647" s="161">
        <v>0.63</v>
      </c>
      <c r="AD647" s="161">
        <v>100.99299999999999</v>
      </c>
      <c r="AG647" s="158" t="s">
        <v>237</v>
      </c>
      <c r="AH647" s="162">
        <v>5.5800000000000001E-4</v>
      </c>
      <c r="AI647" s="162">
        <v>3.49814165310891E-4</v>
      </c>
      <c r="AJ647" s="162">
        <v>4.9892395920639097E-5</v>
      </c>
    </row>
    <row r="648" spans="1:36">
      <c r="A648" s="158">
        <v>559</v>
      </c>
      <c r="B648" s="158">
        <v>7205</v>
      </c>
      <c r="C648" s="158" t="s">
        <v>2726</v>
      </c>
      <c r="D648" s="158" t="s">
        <v>2727</v>
      </c>
      <c r="E648" s="158" t="s">
        <v>35</v>
      </c>
      <c r="F648" s="158" t="s">
        <v>2728</v>
      </c>
      <c r="G648" s="158" t="s">
        <v>2729</v>
      </c>
      <c r="H648" s="158" t="s">
        <v>38</v>
      </c>
      <c r="I648" s="158" t="s">
        <v>1383</v>
      </c>
      <c r="J648" s="158" t="s">
        <v>39</v>
      </c>
      <c r="K648" s="158" t="s">
        <v>39</v>
      </c>
      <c r="L648" s="158" t="s">
        <v>40</v>
      </c>
      <c r="M648" s="158" t="s">
        <v>41</v>
      </c>
      <c r="N648" s="158" t="s">
        <v>43</v>
      </c>
      <c r="O648" s="158" t="s">
        <v>45</v>
      </c>
      <c r="P648" s="158" t="s">
        <v>2624</v>
      </c>
      <c r="Q648" s="158" t="s">
        <v>246</v>
      </c>
      <c r="R648" s="158" t="s">
        <v>197</v>
      </c>
      <c r="S648" s="158" t="s">
        <v>46</v>
      </c>
      <c r="T648" s="158" t="s">
        <v>2730</v>
      </c>
      <c r="U648" s="158" t="s">
        <v>2731</v>
      </c>
      <c r="V648" s="162">
        <v>1.9599999999999999E-2</v>
      </c>
      <c r="W648" s="162">
        <v>2.4039999999999999E-2</v>
      </c>
      <c r="X648" s="158" t="s">
        <v>232</v>
      </c>
      <c r="Z648" s="161">
        <v>1376190.97</v>
      </c>
      <c r="AA648" s="160">
        <v>1</v>
      </c>
      <c r="AB648" s="163">
        <v>119.64</v>
      </c>
      <c r="AD648" s="161">
        <v>1646.4749999999999</v>
      </c>
      <c r="AG648" s="158" t="s">
        <v>237</v>
      </c>
      <c r="AH648" s="162">
        <v>1.6019999999999999E-3</v>
      </c>
      <c r="AI648" s="162">
        <v>5.7029932942723799E-3</v>
      </c>
      <c r="AJ648" s="162">
        <v>8.1339187370446002E-4</v>
      </c>
    </row>
    <row r="649" spans="1:36">
      <c r="A649" s="158">
        <v>559</v>
      </c>
      <c r="B649" s="158">
        <v>7205</v>
      </c>
      <c r="C649" s="158" t="s">
        <v>2726</v>
      </c>
      <c r="D649" s="158" t="s">
        <v>2727</v>
      </c>
      <c r="E649" s="158" t="s">
        <v>35</v>
      </c>
      <c r="F649" s="158" t="s">
        <v>2732</v>
      </c>
      <c r="G649" s="158" t="s">
        <v>2733</v>
      </c>
      <c r="H649" s="158" t="s">
        <v>38</v>
      </c>
      <c r="I649" s="158" t="s">
        <v>1383</v>
      </c>
      <c r="J649" s="158" t="s">
        <v>39</v>
      </c>
      <c r="K649" s="158" t="s">
        <v>39</v>
      </c>
      <c r="L649" s="158" t="s">
        <v>40</v>
      </c>
      <c r="M649" s="158" t="s">
        <v>41</v>
      </c>
      <c r="N649" s="158" t="s">
        <v>43</v>
      </c>
      <c r="O649" s="158" t="s">
        <v>45</v>
      </c>
      <c r="P649" s="158" t="s">
        <v>2140</v>
      </c>
      <c r="Q649" s="158" t="s">
        <v>196</v>
      </c>
      <c r="R649" s="158" t="s">
        <v>197</v>
      </c>
      <c r="S649" s="158" t="s">
        <v>46</v>
      </c>
      <c r="T649" s="158" t="s">
        <v>2734</v>
      </c>
      <c r="U649" s="158" t="s">
        <v>2735</v>
      </c>
      <c r="V649" s="162">
        <v>0.03</v>
      </c>
      <c r="W649" s="162">
        <v>2.6859999999999998E-2</v>
      </c>
      <c r="X649" s="158" t="s">
        <v>232</v>
      </c>
      <c r="Z649" s="161">
        <v>435258.67</v>
      </c>
      <c r="AA649" s="160">
        <v>1</v>
      </c>
      <c r="AB649" s="163">
        <v>109.89</v>
      </c>
      <c r="AD649" s="161">
        <v>478.30599999999998</v>
      </c>
      <c r="AG649" s="158" t="s">
        <v>237</v>
      </c>
      <c r="AH649" s="162">
        <v>4.08E-4</v>
      </c>
      <c r="AI649" s="162">
        <v>1.65673618093324E-3</v>
      </c>
      <c r="AJ649" s="162">
        <v>2.3629271102188599E-4</v>
      </c>
    </row>
    <row r="650" spans="1:36">
      <c r="A650" s="158">
        <v>559</v>
      </c>
      <c r="B650" s="158">
        <v>7205</v>
      </c>
      <c r="C650" s="158" t="s">
        <v>2736</v>
      </c>
      <c r="D650" s="158" t="s">
        <v>2737</v>
      </c>
      <c r="E650" s="158" t="s">
        <v>35</v>
      </c>
      <c r="F650" s="158" t="s">
        <v>2738</v>
      </c>
      <c r="G650" s="158" t="s">
        <v>2739</v>
      </c>
      <c r="H650" s="158" t="s">
        <v>38</v>
      </c>
      <c r="I650" s="158" t="s">
        <v>765</v>
      </c>
      <c r="J650" s="158" t="s">
        <v>39</v>
      </c>
      <c r="K650" s="158" t="s">
        <v>39</v>
      </c>
      <c r="L650" s="158" t="s">
        <v>40</v>
      </c>
      <c r="M650" s="158" t="s">
        <v>41</v>
      </c>
      <c r="N650" s="158" t="s">
        <v>1120</v>
      </c>
      <c r="O650" s="158" t="s">
        <v>45</v>
      </c>
      <c r="P650" s="158" t="s">
        <v>257</v>
      </c>
      <c r="Q650" s="158" t="s">
        <v>196</v>
      </c>
      <c r="R650" s="158" t="s">
        <v>197</v>
      </c>
      <c r="S650" s="158" t="s">
        <v>46</v>
      </c>
      <c r="T650" s="158" t="s">
        <v>2740</v>
      </c>
      <c r="U650" s="158" t="s">
        <v>2741</v>
      </c>
      <c r="V650" s="162">
        <v>3.5499999999999997E-2</v>
      </c>
      <c r="W650" s="162">
        <v>0.12033000000000001</v>
      </c>
      <c r="X650" s="158" t="s">
        <v>232</v>
      </c>
      <c r="Z650" s="161">
        <v>97247</v>
      </c>
      <c r="AA650" s="160">
        <v>1</v>
      </c>
      <c r="AB650" s="163">
        <v>101.68</v>
      </c>
      <c r="AD650" s="161">
        <v>98.881</v>
      </c>
      <c r="AG650" s="158" t="s">
        <v>237</v>
      </c>
      <c r="AH650" s="162">
        <v>6.8400000000000004E-4</v>
      </c>
      <c r="AI650" s="162">
        <v>3.4249915376627702E-4</v>
      </c>
      <c r="AJ650" s="162">
        <v>4.88490892500143E-5</v>
      </c>
    </row>
    <row r="651" spans="1:36">
      <c r="A651" s="158">
        <v>559</v>
      </c>
      <c r="B651" s="158">
        <v>7205</v>
      </c>
      <c r="C651" s="158" t="s">
        <v>2736</v>
      </c>
      <c r="D651" s="158" t="s">
        <v>2737</v>
      </c>
      <c r="E651" s="158" t="s">
        <v>35</v>
      </c>
      <c r="F651" s="158" t="s">
        <v>2742</v>
      </c>
      <c r="G651" s="158" t="s">
        <v>2743</v>
      </c>
      <c r="H651" s="158" t="s">
        <v>38</v>
      </c>
      <c r="I651" s="158" t="s">
        <v>765</v>
      </c>
      <c r="J651" s="158" t="s">
        <v>39</v>
      </c>
      <c r="K651" s="158" t="s">
        <v>39</v>
      </c>
      <c r="L651" s="158" t="s">
        <v>40</v>
      </c>
      <c r="M651" s="158" t="s">
        <v>41</v>
      </c>
      <c r="N651" s="158" t="s">
        <v>1120</v>
      </c>
      <c r="O651" s="158" t="s">
        <v>45</v>
      </c>
      <c r="P651" s="158" t="s">
        <v>257</v>
      </c>
      <c r="Q651" s="158" t="s">
        <v>196</v>
      </c>
      <c r="R651" s="158" t="s">
        <v>197</v>
      </c>
      <c r="S651" s="158" t="s">
        <v>46</v>
      </c>
      <c r="T651" s="158" t="s">
        <v>2744</v>
      </c>
      <c r="U651" s="158" t="s">
        <v>67</v>
      </c>
      <c r="V651" s="162">
        <v>2.5000000000000001E-2</v>
      </c>
      <c r="W651" s="162">
        <v>3.9E-2</v>
      </c>
      <c r="X651" s="158" t="s">
        <v>232</v>
      </c>
      <c r="Z651" s="161">
        <v>3720</v>
      </c>
      <c r="AA651" s="160">
        <v>1</v>
      </c>
      <c r="AB651" s="163">
        <v>99.85</v>
      </c>
      <c r="AD651" s="161">
        <v>3.714</v>
      </c>
      <c r="AG651" s="158" t="s">
        <v>237</v>
      </c>
      <c r="AH651" s="162">
        <v>6.9999999999999999E-6</v>
      </c>
      <c r="AI651" s="162">
        <v>1.28658582371076E-5</v>
      </c>
      <c r="AJ651" s="162">
        <v>1.83499856975233E-6</v>
      </c>
    </row>
    <row r="652" spans="1:36">
      <c r="A652" s="158">
        <v>559</v>
      </c>
      <c r="B652" s="158">
        <v>7205</v>
      </c>
      <c r="C652" s="158" t="s">
        <v>2745</v>
      </c>
      <c r="D652" s="158" t="s">
        <v>2746</v>
      </c>
      <c r="E652" s="158" t="s">
        <v>277</v>
      </c>
      <c r="F652" s="158" t="s">
        <v>2747</v>
      </c>
      <c r="G652" s="158" t="s">
        <v>2748</v>
      </c>
      <c r="H652" s="158" t="s">
        <v>38</v>
      </c>
      <c r="I652" s="158" t="s">
        <v>765</v>
      </c>
      <c r="J652" s="158" t="s">
        <v>39</v>
      </c>
      <c r="K652" s="158" t="s">
        <v>39</v>
      </c>
      <c r="L652" s="158" t="s">
        <v>40</v>
      </c>
      <c r="M652" s="158" t="s">
        <v>41</v>
      </c>
      <c r="N652" s="158" t="s">
        <v>226</v>
      </c>
      <c r="O652" s="158" t="s">
        <v>45</v>
      </c>
      <c r="P652" s="158" t="s">
        <v>265</v>
      </c>
      <c r="Q652" s="158" t="s">
        <v>196</v>
      </c>
      <c r="R652" s="158" t="s">
        <v>197</v>
      </c>
      <c r="S652" s="158" t="s">
        <v>46</v>
      </c>
      <c r="T652" s="158" t="s">
        <v>2749</v>
      </c>
      <c r="U652" s="158" t="s">
        <v>2750</v>
      </c>
      <c r="V652" s="162">
        <v>6.3899999999999998E-2</v>
      </c>
      <c r="W652" s="162">
        <v>6.2399999999999997E-2</v>
      </c>
      <c r="X652" s="158" t="s">
        <v>232</v>
      </c>
      <c r="Z652" s="161">
        <v>1309909.28</v>
      </c>
      <c r="AA652" s="160">
        <v>1</v>
      </c>
      <c r="AB652" s="163">
        <v>102.17</v>
      </c>
      <c r="AD652" s="161">
        <v>1338.3340000000001</v>
      </c>
      <c r="AG652" s="158" t="s">
        <v>237</v>
      </c>
      <c r="AH652" s="162">
        <v>3.3029999999999999E-3</v>
      </c>
      <c r="AI652" s="162">
        <v>4.63566842845469E-3</v>
      </c>
      <c r="AJ652" s="162">
        <v>6.6116420523942496E-4</v>
      </c>
    </row>
    <row r="653" spans="1:36">
      <c r="A653" s="158">
        <v>559</v>
      </c>
      <c r="B653" s="158">
        <v>7205</v>
      </c>
      <c r="C653" s="158" t="s">
        <v>2745</v>
      </c>
      <c r="D653" s="158" t="s">
        <v>2746</v>
      </c>
      <c r="E653" s="158" t="s">
        <v>277</v>
      </c>
      <c r="F653" s="158" t="s">
        <v>2751</v>
      </c>
      <c r="G653" s="158" t="s">
        <v>2752</v>
      </c>
      <c r="H653" s="158" t="s">
        <v>38</v>
      </c>
      <c r="I653" s="158" t="s">
        <v>765</v>
      </c>
      <c r="J653" s="158" t="s">
        <v>39</v>
      </c>
      <c r="K653" s="158" t="s">
        <v>138</v>
      </c>
      <c r="L653" s="158" t="s">
        <v>40</v>
      </c>
      <c r="M653" s="158" t="s">
        <v>41</v>
      </c>
      <c r="N653" s="158" t="s">
        <v>226</v>
      </c>
      <c r="O653" s="158" t="s">
        <v>45</v>
      </c>
      <c r="P653" s="158" t="s">
        <v>265</v>
      </c>
      <c r="Q653" s="158" t="s">
        <v>196</v>
      </c>
      <c r="R653" s="158" t="s">
        <v>197</v>
      </c>
      <c r="S653" s="158" t="s">
        <v>46</v>
      </c>
      <c r="T653" s="158" t="s">
        <v>2753</v>
      </c>
      <c r="U653" s="158" t="s">
        <v>1878</v>
      </c>
      <c r="V653" s="162">
        <v>6.4399999999999999E-2</v>
      </c>
      <c r="W653" s="162">
        <v>6.1339999999999999E-2</v>
      </c>
      <c r="X653" s="158" t="s">
        <v>232</v>
      </c>
      <c r="Z653" s="161">
        <v>429245.64</v>
      </c>
      <c r="AA653" s="160">
        <v>1</v>
      </c>
      <c r="AB653" s="163">
        <v>102.09</v>
      </c>
      <c r="AD653" s="161">
        <v>438.21699999999998</v>
      </c>
      <c r="AG653" s="158" t="s">
        <v>237</v>
      </c>
      <c r="AH653" s="162">
        <v>1.168E-3</v>
      </c>
      <c r="AI653" s="162">
        <v>1.5178779395967801E-3</v>
      </c>
      <c r="AJ653" s="162">
        <v>2.1648799457352601E-4</v>
      </c>
    </row>
    <row r="654" spans="1:36">
      <c r="A654" s="158">
        <v>559</v>
      </c>
      <c r="B654" s="158">
        <v>7205</v>
      </c>
      <c r="C654" s="158" t="s">
        <v>2754</v>
      </c>
      <c r="D654" s="158" t="s">
        <v>2755</v>
      </c>
      <c r="E654" s="158" t="s">
        <v>35</v>
      </c>
      <c r="F654" s="158" t="s">
        <v>2756</v>
      </c>
      <c r="G654" s="158" t="s">
        <v>2757</v>
      </c>
      <c r="H654" s="158" t="s">
        <v>38</v>
      </c>
      <c r="I654" s="158" t="s">
        <v>1383</v>
      </c>
      <c r="J654" s="158" t="s">
        <v>39</v>
      </c>
      <c r="K654" s="158" t="s">
        <v>39</v>
      </c>
      <c r="L654" s="158" t="s">
        <v>40</v>
      </c>
      <c r="M654" s="158" t="s">
        <v>41</v>
      </c>
      <c r="N654" s="158" t="s">
        <v>43</v>
      </c>
      <c r="O654" s="158" t="s">
        <v>45</v>
      </c>
      <c r="P654" s="158" t="s">
        <v>717</v>
      </c>
      <c r="Q654" s="158" t="s">
        <v>196</v>
      </c>
      <c r="R654" s="158" t="s">
        <v>197</v>
      </c>
      <c r="S654" s="158" t="s">
        <v>46</v>
      </c>
      <c r="T654" s="158" t="s">
        <v>2758</v>
      </c>
      <c r="U654" s="158" t="s">
        <v>2759</v>
      </c>
      <c r="V654" s="162">
        <v>1.34E-2</v>
      </c>
      <c r="W654" s="162">
        <v>2.307E-2</v>
      </c>
      <c r="X654" s="158" t="s">
        <v>232</v>
      </c>
      <c r="Z654" s="161">
        <v>980572.28</v>
      </c>
      <c r="AA654" s="160">
        <v>1</v>
      </c>
      <c r="AB654" s="163">
        <v>118.34</v>
      </c>
      <c r="AC654" s="161">
        <v>188.77199999999999</v>
      </c>
      <c r="AD654" s="161">
        <v>1349.181</v>
      </c>
      <c r="AG654" s="158" t="s">
        <v>237</v>
      </c>
      <c r="AH654" s="162">
        <v>5.5500000000000005E-4</v>
      </c>
      <c r="AI654" s="162">
        <v>4.6732388417753002E-3</v>
      </c>
      <c r="AJ654" s="162">
        <v>6.6652270161314401E-4</v>
      </c>
    </row>
    <row r="655" spans="1:36">
      <c r="A655" s="158">
        <v>559</v>
      </c>
      <c r="B655" s="158">
        <v>7205</v>
      </c>
      <c r="C655" s="158" t="s">
        <v>2754</v>
      </c>
      <c r="D655" s="158" t="s">
        <v>2755</v>
      </c>
      <c r="E655" s="158" t="s">
        <v>35</v>
      </c>
      <c r="F655" s="158" t="s">
        <v>2760</v>
      </c>
      <c r="G655" s="158" t="s">
        <v>2761</v>
      </c>
      <c r="H655" s="158" t="s">
        <v>38</v>
      </c>
      <c r="I655" s="158" t="s">
        <v>1383</v>
      </c>
      <c r="J655" s="158" t="s">
        <v>39</v>
      </c>
      <c r="K655" s="158" t="s">
        <v>39</v>
      </c>
      <c r="L655" s="158" t="s">
        <v>40</v>
      </c>
      <c r="M655" s="158" t="s">
        <v>41</v>
      </c>
      <c r="N655" s="158" t="s">
        <v>43</v>
      </c>
      <c r="O655" s="158" t="s">
        <v>45</v>
      </c>
      <c r="P655" s="158" t="s">
        <v>1958</v>
      </c>
      <c r="Q655" s="158" t="s">
        <v>246</v>
      </c>
      <c r="R655" s="158" t="s">
        <v>197</v>
      </c>
      <c r="S655" s="158" t="s">
        <v>46</v>
      </c>
      <c r="T655" s="158" t="s">
        <v>2762</v>
      </c>
      <c r="U655" s="158" t="s">
        <v>2111</v>
      </c>
      <c r="V655" s="162">
        <v>1.77E-2</v>
      </c>
      <c r="W655" s="162">
        <v>2.2970000000000001E-2</v>
      </c>
      <c r="X655" s="158" t="s">
        <v>232</v>
      </c>
      <c r="Z655" s="161">
        <v>2173217.41</v>
      </c>
      <c r="AA655" s="160">
        <v>1</v>
      </c>
      <c r="AB655" s="163">
        <v>118.43</v>
      </c>
      <c r="AD655" s="161">
        <v>2573.741</v>
      </c>
      <c r="AG655" s="158" t="s">
        <v>237</v>
      </c>
      <c r="AH655" s="162">
        <v>1.34E-3</v>
      </c>
      <c r="AI655" s="162">
        <v>8.9148216186796508E-3</v>
      </c>
      <c r="AJ655" s="162">
        <v>1.2714802711483899E-3</v>
      </c>
    </row>
    <row r="656" spans="1:36">
      <c r="A656" s="158">
        <v>559</v>
      </c>
      <c r="B656" s="158">
        <v>7205</v>
      </c>
      <c r="C656" s="158" t="s">
        <v>2763</v>
      </c>
      <c r="D656" s="158" t="s">
        <v>2764</v>
      </c>
      <c r="E656" s="158" t="s">
        <v>35</v>
      </c>
      <c r="F656" s="158" t="s">
        <v>2765</v>
      </c>
      <c r="G656" s="158" t="s">
        <v>2766</v>
      </c>
      <c r="H656" s="158" t="s">
        <v>38</v>
      </c>
      <c r="I656" s="158" t="s">
        <v>765</v>
      </c>
      <c r="J656" s="158" t="s">
        <v>39</v>
      </c>
      <c r="K656" s="158" t="s">
        <v>39</v>
      </c>
      <c r="L656" s="158" t="s">
        <v>40</v>
      </c>
      <c r="M656" s="158" t="s">
        <v>41</v>
      </c>
      <c r="N656" s="158" t="s">
        <v>43</v>
      </c>
      <c r="O656" s="158" t="s">
        <v>45</v>
      </c>
      <c r="P656" s="158" t="s">
        <v>195</v>
      </c>
      <c r="Q656" s="158" t="s">
        <v>196</v>
      </c>
      <c r="R656" s="158" t="s">
        <v>197</v>
      </c>
      <c r="S656" s="158" t="s">
        <v>46</v>
      </c>
      <c r="T656" s="158" t="s">
        <v>2767</v>
      </c>
      <c r="U656" s="158" t="s">
        <v>2358</v>
      </c>
      <c r="V656" s="162">
        <v>1.44E-2</v>
      </c>
      <c r="W656" s="162">
        <v>3.2779999999999997E-2</v>
      </c>
      <c r="X656" s="158" t="s">
        <v>232</v>
      </c>
      <c r="Z656" s="161">
        <v>1516196.26</v>
      </c>
      <c r="AA656" s="160">
        <v>1</v>
      </c>
      <c r="AB656" s="163">
        <v>98.61</v>
      </c>
      <c r="AD656" s="161">
        <v>1495.1210000000001</v>
      </c>
      <c r="AG656" s="158" t="s">
        <v>237</v>
      </c>
      <c r="AH656" s="162">
        <v>7.5810000000000001E-3</v>
      </c>
      <c r="AI656" s="162">
        <v>5.1787402963142902E-3</v>
      </c>
      <c r="AJ656" s="162">
        <v>7.3862006418250799E-4</v>
      </c>
    </row>
    <row r="657" spans="1:36">
      <c r="A657" s="158">
        <v>559</v>
      </c>
      <c r="B657" s="158">
        <v>7205</v>
      </c>
      <c r="C657" s="158" t="s">
        <v>2768</v>
      </c>
      <c r="D657" s="158" t="s">
        <v>2769</v>
      </c>
      <c r="E657" s="158" t="s">
        <v>35</v>
      </c>
      <c r="F657" s="158" t="s">
        <v>2770</v>
      </c>
      <c r="G657" s="158" t="s">
        <v>2771</v>
      </c>
      <c r="H657" s="158" t="s">
        <v>38</v>
      </c>
      <c r="I657" s="158" t="s">
        <v>765</v>
      </c>
      <c r="J657" s="158" t="s">
        <v>39</v>
      </c>
      <c r="K657" s="158" t="s">
        <v>39</v>
      </c>
      <c r="L657" s="158" t="s">
        <v>40</v>
      </c>
      <c r="M657" s="158" t="s">
        <v>41</v>
      </c>
      <c r="N657" s="158" t="s">
        <v>106</v>
      </c>
      <c r="O657" s="158" t="s">
        <v>45</v>
      </c>
      <c r="P657" s="158" t="s">
        <v>2218</v>
      </c>
      <c r="Q657" s="158" t="s">
        <v>246</v>
      </c>
      <c r="R657" s="158" t="s">
        <v>197</v>
      </c>
      <c r="S657" s="158" t="s">
        <v>46</v>
      </c>
      <c r="T657" s="158" t="s">
        <v>2772</v>
      </c>
      <c r="U657" s="158" t="s">
        <v>595</v>
      </c>
      <c r="V657" s="162">
        <v>7.3999999999999996E-2</v>
      </c>
      <c r="W657" s="162">
        <v>4.129E-2</v>
      </c>
      <c r="X657" s="158" t="s">
        <v>232</v>
      </c>
      <c r="Z657" s="161">
        <v>186452.63</v>
      </c>
      <c r="AA657" s="160">
        <v>1</v>
      </c>
      <c r="AB657" s="163">
        <v>102.81</v>
      </c>
      <c r="AD657" s="161">
        <v>191.69200000000001</v>
      </c>
      <c r="AG657" s="158" t="s">
        <v>237</v>
      </c>
      <c r="AH657" s="162">
        <v>2.1129999999999999E-3</v>
      </c>
      <c r="AI657" s="162">
        <v>6.63974843927417E-4</v>
      </c>
      <c r="AJ657" s="162">
        <v>9.4699697952854294E-5</v>
      </c>
    </row>
    <row r="658" spans="1:36">
      <c r="A658" s="158">
        <v>559</v>
      </c>
      <c r="B658" s="158">
        <v>7205</v>
      </c>
      <c r="C658" s="158" t="s">
        <v>2768</v>
      </c>
      <c r="D658" s="158" t="s">
        <v>2769</v>
      </c>
      <c r="E658" s="158" t="s">
        <v>35</v>
      </c>
      <c r="F658" s="158" t="s">
        <v>2773</v>
      </c>
      <c r="G658" s="158" t="s">
        <v>2774</v>
      </c>
      <c r="H658" s="158" t="s">
        <v>38</v>
      </c>
      <c r="I658" s="158" t="s">
        <v>765</v>
      </c>
      <c r="J658" s="158" t="s">
        <v>39</v>
      </c>
      <c r="K658" s="158" t="s">
        <v>39</v>
      </c>
      <c r="L658" s="158" t="s">
        <v>40</v>
      </c>
      <c r="M658" s="158" t="s">
        <v>41</v>
      </c>
      <c r="N658" s="158" t="s">
        <v>43</v>
      </c>
      <c r="O658" s="158" t="s">
        <v>45</v>
      </c>
      <c r="P658" s="158" t="s">
        <v>2218</v>
      </c>
      <c r="Q658" s="158" t="s">
        <v>246</v>
      </c>
      <c r="R658" s="158" t="s">
        <v>197</v>
      </c>
      <c r="S658" s="158" t="s">
        <v>46</v>
      </c>
      <c r="T658" s="158" t="s">
        <v>2775</v>
      </c>
      <c r="U658" s="158" t="s">
        <v>410</v>
      </c>
      <c r="V658" s="162">
        <v>5.1400000000000001E-2</v>
      </c>
      <c r="W658" s="162">
        <v>5.0700000000000002E-2</v>
      </c>
      <c r="X658" s="158" t="s">
        <v>232</v>
      </c>
      <c r="Z658" s="161">
        <v>179045</v>
      </c>
      <c r="AA658" s="160">
        <v>1</v>
      </c>
      <c r="AB658" s="163">
        <v>101.23</v>
      </c>
      <c r="AD658" s="161">
        <v>181.24700000000001</v>
      </c>
      <c r="AG658" s="158" t="s">
        <v>237</v>
      </c>
      <c r="AH658" s="162">
        <v>7.2300000000000001E-4</v>
      </c>
      <c r="AI658" s="162">
        <v>6.2779692910228395E-4</v>
      </c>
      <c r="AJ658" s="162">
        <v>8.9539807276516195E-5</v>
      </c>
    </row>
    <row r="659" spans="1:36">
      <c r="A659" s="158">
        <v>559</v>
      </c>
      <c r="B659" s="158">
        <v>7205</v>
      </c>
      <c r="C659" s="158" t="s">
        <v>749</v>
      </c>
      <c r="D659" s="158" t="s">
        <v>750</v>
      </c>
      <c r="E659" s="158" t="s">
        <v>35</v>
      </c>
      <c r="F659" s="158" t="s">
        <v>2776</v>
      </c>
      <c r="G659" s="158" t="s">
        <v>2777</v>
      </c>
      <c r="H659" s="158" t="s">
        <v>38</v>
      </c>
      <c r="I659" s="158" t="s">
        <v>765</v>
      </c>
      <c r="J659" s="158" t="s">
        <v>39</v>
      </c>
      <c r="K659" s="158" t="s">
        <v>39</v>
      </c>
      <c r="L659" s="158" t="s">
        <v>40</v>
      </c>
      <c r="M659" s="158" t="s">
        <v>41</v>
      </c>
      <c r="N659" s="158" t="s">
        <v>1095</v>
      </c>
      <c r="O659" s="158" t="s">
        <v>45</v>
      </c>
      <c r="P659" s="158" t="s">
        <v>195</v>
      </c>
      <c r="Q659" s="158" t="s">
        <v>196</v>
      </c>
      <c r="R659" s="158" t="s">
        <v>197</v>
      </c>
      <c r="S659" s="158" t="s">
        <v>46</v>
      </c>
      <c r="T659" s="158" t="s">
        <v>2778</v>
      </c>
      <c r="U659" s="158" t="s">
        <v>2779</v>
      </c>
      <c r="V659" s="162">
        <v>4.8800000000000003E-2</v>
      </c>
      <c r="W659" s="162">
        <v>3.8870000000000002E-2</v>
      </c>
      <c r="X659" s="158" t="s">
        <v>232</v>
      </c>
      <c r="Z659" s="161">
        <v>3749357</v>
      </c>
      <c r="AA659" s="160">
        <v>1</v>
      </c>
      <c r="AB659" s="163">
        <v>104.48</v>
      </c>
      <c r="AD659" s="161">
        <v>3917.328</v>
      </c>
      <c r="AG659" s="158" t="s">
        <v>237</v>
      </c>
      <c r="AH659" s="162">
        <v>7.8299999999999995E-4</v>
      </c>
      <c r="AI659" s="162">
        <v>1.35686834571972E-2</v>
      </c>
      <c r="AJ659" s="162">
        <v>1.9352393193301999E-3</v>
      </c>
    </row>
    <row r="660" spans="1:36">
      <c r="A660" s="158">
        <v>559</v>
      </c>
      <c r="B660" s="158">
        <v>7205</v>
      </c>
      <c r="C660" s="158" t="s">
        <v>749</v>
      </c>
      <c r="D660" s="158" t="s">
        <v>750</v>
      </c>
      <c r="E660" s="158" t="s">
        <v>35</v>
      </c>
      <c r="F660" s="158" t="s">
        <v>2780</v>
      </c>
      <c r="G660" s="158" t="s">
        <v>2777</v>
      </c>
      <c r="H660" s="158" t="s">
        <v>38</v>
      </c>
      <c r="I660" s="158" t="s">
        <v>765</v>
      </c>
      <c r="J660" s="158" t="s">
        <v>39</v>
      </c>
      <c r="K660" s="158" t="s">
        <v>39</v>
      </c>
      <c r="L660" s="158" t="s">
        <v>992</v>
      </c>
      <c r="M660" s="158" t="s">
        <v>41</v>
      </c>
      <c r="N660" s="158" t="s">
        <v>1095</v>
      </c>
      <c r="O660" s="158" t="s">
        <v>45</v>
      </c>
      <c r="P660" s="158" t="s">
        <v>195</v>
      </c>
      <c r="Q660" s="158" t="s">
        <v>196</v>
      </c>
      <c r="R660" s="158" t="s">
        <v>197</v>
      </c>
      <c r="S660" s="158" t="s">
        <v>46</v>
      </c>
      <c r="T660" s="158" t="s">
        <v>328</v>
      </c>
      <c r="U660" s="158" t="s">
        <v>2779</v>
      </c>
      <c r="V660" s="162">
        <v>4.8800000000000003E-2</v>
      </c>
      <c r="W660" s="162">
        <v>3.8870000000000002E-2</v>
      </c>
      <c r="X660" s="158" t="s">
        <v>232</v>
      </c>
      <c r="Z660" s="161">
        <v>1705000</v>
      </c>
      <c r="AA660" s="160">
        <v>1</v>
      </c>
      <c r="AB660" s="163">
        <v>103.92</v>
      </c>
      <c r="AD660" s="161">
        <v>1771.83</v>
      </c>
      <c r="AG660" s="158" t="s">
        <v>237</v>
      </c>
      <c r="AH660" s="162">
        <v>0</v>
      </c>
      <c r="AI660" s="162">
        <v>6.13719277593241E-3</v>
      </c>
      <c r="AJ660" s="162">
        <v>8.7531976169683402E-4</v>
      </c>
    </row>
    <row r="661" spans="1:36">
      <c r="A661" s="158">
        <v>559</v>
      </c>
      <c r="B661" s="158">
        <v>7205</v>
      </c>
      <c r="C661" s="158" t="s">
        <v>749</v>
      </c>
      <c r="D661" s="158" t="s">
        <v>750</v>
      </c>
      <c r="E661" s="158" t="s">
        <v>35</v>
      </c>
      <c r="F661" s="158" t="s">
        <v>2781</v>
      </c>
      <c r="G661" s="158" t="s">
        <v>2782</v>
      </c>
      <c r="H661" s="158" t="s">
        <v>38</v>
      </c>
      <c r="I661" s="158" t="s">
        <v>1383</v>
      </c>
      <c r="J661" s="158" t="s">
        <v>39</v>
      </c>
      <c r="K661" s="158" t="s">
        <v>39</v>
      </c>
      <c r="L661" s="158" t="s">
        <v>40</v>
      </c>
      <c r="M661" s="158" t="s">
        <v>41</v>
      </c>
      <c r="N661" s="158" t="s">
        <v>1095</v>
      </c>
      <c r="O661" s="158" t="s">
        <v>45</v>
      </c>
      <c r="P661" s="158" t="s">
        <v>195</v>
      </c>
      <c r="Q661" s="158" t="s">
        <v>196</v>
      </c>
      <c r="R661" s="158" t="s">
        <v>197</v>
      </c>
      <c r="S661" s="158" t="s">
        <v>46</v>
      </c>
      <c r="T661" s="158" t="s">
        <v>2783</v>
      </c>
      <c r="U661" s="158" t="s">
        <v>2784</v>
      </c>
      <c r="V661" s="162">
        <v>1E-3</v>
      </c>
      <c r="W661" s="162">
        <v>2.1069999999999998E-2</v>
      </c>
      <c r="X661" s="158" t="s">
        <v>232</v>
      </c>
      <c r="Z661" s="161">
        <v>2525469.67</v>
      </c>
      <c r="AA661" s="160">
        <v>1</v>
      </c>
      <c r="AB661" s="163">
        <v>109.94</v>
      </c>
      <c r="AD661" s="161">
        <v>2776.5010000000002</v>
      </c>
      <c r="AG661" s="158" t="s">
        <v>237</v>
      </c>
      <c r="AH661" s="162">
        <v>2.9940000000000001E-3</v>
      </c>
      <c r="AI661" s="162">
        <v>9.6171334504753497E-3</v>
      </c>
      <c r="AJ661" s="162">
        <v>1.37164779849983E-3</v>
      </c>
    </row>
    <row r="662" spans="1:36">
      <c r="A662" s="158">
        <v>559</v>
      </c>
      <c r="B662" s="158">
        <v>7205</v>
      </c>
      <c r="C662" s="158" t="s">
        <v>749</v>
      </c>
      <c r="D662" s="158" t="s">
        <v>750</v>
      </c>
      <c r="E662" s="158" t="s">
        <v>35</v>
      </c>
      <c r="F662" s="158" t="s">
        <v>2785</v>
      </c>
      <c r="G662" s="158" t="s">
        <v>2786</v>
      </c>
      <c r="H662" s="158" t="s">
        <v>38</v>
      </c>
      <c r="I662" s="158" t="s">
        <v>1383</v>
      </c>
      <c r="J662" s="158" t="s">
        <v>39</v>
      </c>
      <c r="K662" s="158" t="s">
        <v>39</v>
      </c>
      <c r="L662" s="158" t="s">
        <v>40</v>
      </c>
      <c r="M662" s="158" t="s">
        <v>41</v>
      </c>
      <c r="N662" s="158" t="s">
        <v>1095</v>
      </c>
      <c r="O662" s="158" t="s">
        <v>45</v>
      </c>
      <c r="P662" s="158" t="s">
        <v>195</v>
      </c>
      <c r="Q662" s="158" t="s">
        <v>196</v>
      </c>
      <c r="R662" s="158" t="s">
        <v>197</v>
      </c>
      <c r="S662" s="158" t="s">
        <v>46</v>
      </c>
      <c r="T662" s="158" t="s">
        <v>2787</v>
      </c>
      <c r="U662" s="158" t="s">
        <v>2788</v>
      </c>
      <c r="V662" s="162">
        <v>1.3899999999999999E-2</v>
      </c>
      <c r="W662" s="162">
        <v>2.1690000000000001E-2</v>
      </c>
      <c r="X662" s="158" t="s">
        <v>232</v>
      </c>
      <c r="Z662" s="161">
        <v>6156018.9100000001</v>
      </c>
      <c r="AA662" s="160">
        <v>1</v>
      </c>
      <c r="AB662" s="163">
        <v>108.9</v>
      </c>
      <c r="AD662" s="161">
        <v>6703.9049999999997</v>
      </c>
      <c r="AG662" s="158" t="s">
        <v>237</v>
      </c>
      <c r="AH662" s="162">
        <v>1.9859999999999999E-3</v>
      </c>
      <c r="AI662" s="162">
        <v>2.3220714439536699E-2</v>
      </c>
      <c r="AJ662" s="162">
        <v>3.3118643933353498E-3</v>
      </c>
    </row>
    <row r="663" spans="1:36">
      <c r="A663" s="158">
        <v>559</v>
      </c>
      <c r="B663" s="158">
        <v>7205</v>
      </c>
      <c r="C663" s="158" t="s">
        <v>749</v>
      </c>
      <c r="D663" s="158" t="s">
        <v>750</v>
      </c>
      <c r="E663" s="158" t="s">
        <v>35</v>
      </c>
      <c r="F663" s="158" t="s">
        <v>2789</v>
      </c>
      <c r="G663" s="158" t="s">
        <v>2790</v>
      </c>
      <c r="H663" s="158" t="s">
        <v>38</v>
      </c>
      <c r="I663" s="158" t="s">
        <v>1383</v>
      </c>
      <c r="J663" s="158" t="s">
        <v>39</v>
      </c>
      <c r="K663" s="158" t="s">
        <v>39</v>
      </c>
      <c r="L663" s="158" t="s">
        <v>40</v>
      </c>
      <c r="M663" s="158" t="s">
        <v>41</v>
      </c>
      <c r="N663" s="158" t="s">
        <v>1095</v>
      </c>
      <c r="O663" s="158" t="s">
        <v>45</v>
      </c>
      <c r="P663" s="158" t="s">
        <v>195</v>
      </c>
      <c r="Q663" s="158" t="s">
        <v>196</v>
      </c>
      <c r="R663" s="158" t="s">
        <v>197</v>
      </c>
      <c r="S663" s="158" t="s">
        <v>46</v>
      </c>
      <c r="T663" s="158" t="s">
        <v>2791</v>
      </c>
      <c r="U663" s="158" t="s">
        <v>2000</v>
      </c>
      <c r="V663" s="162">
        <v>6.0000000000000001E-3</v>
      </c>
      <c r="W663" s="162">
        <v>2.2159999999999999E-2</v>
      </c>
      <c r="X663" s="158" t="s">
        <v>232</v>
      </c>
      <c r="Z663" s="161">
        <v>2181796.13</v>
      </c>
      <c r="AA663" s="160">
        <v>1</v>
      </c>
      <c r="AB663" s="163">
        <v>118</v>
      </c>
      <c r="AD663" s="161">
        <v>2574.5189999999998</v>
      </c>
      <c r="AG663" s="158" t="s">
        <v>237</v>
      </c>
      <c r="AH663" s="162">
        <v>4.9049999999999996E-3</v>
      </c>
      <c r="AI663" s="162">
        <v>8.9175166133078701E-3</v>
      </c>
      <c r="AJ663" s="162">
        <v>1.27186464591742E-3</v>
      </c>
    </row>
    <row r="664" spans="1:36">
      <c r="A664" s="158">
        <v>559</v>
      </c>
      <c r="B664" s="158">
        <v>7205</v>
      </c>
      <c r="C664" s="158" t="s">
        <v>749</v>
      </c>
      <c r="D664" s="158" t="s">
        <v>750</v>
      </c>
      <c r="E664" s="158" t="s">
        <v>35</v>
      </c>
      <c r="F664" s="158" t="s">
        <v>2792</v>
      </c>
      <c r="G664" s="158" t="s">
        <v>2793</v>
      </c>
      <c r="H664" s="158" t="s">
        <v>38</v>
      </c>
      <c r="I664" s="158" t="s">
        <v>1383</v>
      </c>
      <c r="J664" s="158" t="s">
        <v>39</v>
      </c>
      <c r="K664" s="158" t="s">
        <v>39</v>
      </c>
      <c r="L664" s="158" t="s">
        <v>40</v>
      </c>
      <c r="M664" s="158" t="s">
        <v>41</v>
      </c>
      <c r="N664" s="158" t="s">
        <v>1095</v>
      </c>
      <c r="O664" s="158" t="s">
        <v>45</v>
      </c>
      <c r="P664" s="158" t="s">
        <v>195</v>
      </c>
      <c r="Q664" s="158" t="s">
        <v>196</v>
      </c>
      <c r="R664" s="158" t="s">
        <v>197</v>
      </c>
      <c r="S664" s="158" t="s">
        <v>46</v>
      </c>
      <c r="T664" s="158" t="s">
        <v>2794</v>
      </c>
      <c r="U664" s="158" t="s">
        <v>2795</v>
      </c>
      <c r="V664" s="162">
        <v>1.7500000000000002E-2</v>
      </c>
      <c r="W664" s="162">
        <v>2.1829999999999999E-2</v>
      </c>
      <c r="X664" s="158" t="s">
        <v>232</v>
      </c>
      <c r="Z664" s="161">
        <v>7152235.3600000003</v>
      </c>
      <c r="AA664" s="160">
        <v>1</v>
      </c>
      <c r="AB664" s="163">
        <v>118.62</v>
      </c>
      <c r="AD664" s="161">
        <v>8483.982</v>
      </c>
      <c r="AG664" s="158" t="s">
        <v>237</v>
      </c>
      <c r="AH664" s="162">
        <v>3.8500000000000001E-3</v>
      </c>
      <c r="AI664" s="162">
        <v>2.9386473351529298E-2</v>
      </c>
      <c r="AJ664" s="162">
        <v>4.1912584124853399E-3</v>
      </c>
    </row>
    <row r="665" spans="1:36">
      <c r="A665" s="158">
        <v>559</v>
      </c>
      <c r="B665" s="158">
        <v>7205</v>
      </c>
      <c r="C665" s="158" t="s">
        <v>749</v>
      </c>
      <c r="D665" s="158" t="s">
        <v>750</v>
      </c>
      <c r="E665" s="158" t="s">
        <v>35</v>
      </c>
      <c r="F665" s="158" t="s">
        <v>2796</v>
      </c>
      <c r="G665" s="158" t="s">
        <v>2797</v>
      </c>
      <c r="H665" s="158" t="s">
        <v>38</v>
      </c>
      <c r="I665" s="158" t="s">
        <v>1383</v>
      </c>
      <c r="J665" s="158" t="s">
        <v>39</v>
      </c>
      <c r="K665" s="158" t="s">
        <v>39</v>
      </c>
      <c r="L665" s="158" t="s">
        <v>40</v>
      </c>
      <c r="M665" s="158" t="s">
        <v>41</v>
      </c>
      <c r="N665" s="158" t="s">
        <v>1095</v>
      </c>
      <c r="O665" s="158" t="s">
        <v>45</v>
      </c>
      <c r="P665" s="158" t="s">
        <v>195</v>
      </c>
      <c r="Q665" s="158" t="s">
        <v>196</v>
      </c>
      <c r="R665" s="158" t="s">
        <v>197</v>
      </c>
      <c r="S665" s="158" t="s">
        <v>46</v>
      </c>
      <c r="T665" s="158" t="s">
        <v>2798</v>
      </c>
      <c r="U665" s="158" t="s">
        <v>2799</v>
      </c>
      <c r="V665" s="162">
        <v>2.6100000000000002E-2</v>
      </c>
      <c r="W665" s="162">
        <v>2.2329999999999999E-2</v>
      </c>
      <c r="X665" s="158" t="s">
        <v>232</v>
      </c>
      <c r="Z665" s="161">
        <v>2226089</v>
      </c>
      <c r="AA665" s="160">
        <v>1</v>
      </c>
      <c r="AB665" s="163">
        <v>105.16</v>
      </c>
      <c r="AD665" s="161">
        <v>2340.9549999999999</v>
      </c>
      <c r="AG665" s="158" t="s">
        <v>237</v>
      </c>
      <c r="AH665" s="162">
        <v>6.5099999999999999E-4</v>
      </c>
      <c r="AI665" s="162">
        <v>8.1085062122321604E-3</v>
      </c>
      <c r="AJ665" s="162">
        <v>1.15647918918924E-3</v>
      </c>
    </row>
    <row r="666" spans="1:36">
      <c r="A666" s="158">
        <v>559</v>
      </c>
      <c r="B666" s="158">
        <v>7205</v>
      </c>
      <c r="C666" s="158" t="s">
        <v>2800</v>
      </c>
      <c r="D666" s="158" t="s">
        <v>2801</v>
      </c>
      <c r="E666" s="158" t="s">
        <v>35</v>
      </c>
      <c r="F666" s="158" t="s">
        <v>2802</v>
      </c>
      <c r="G666" s="158" t="s">
        <v>2803</v>
      </c>
      <c r="H666" s="158" t="s">
        <v>38</v>
      </c>
      <c r="I666" s="158" t="s">
        <v>765</v>
      </c>
      <c r="J666" s="158" t="s">
        <v>39</v>
      </c>
      <c r="K666" s="158" t="s">
        <v>39</v>
      </c>
      <c r="L666" s="158" t="s">
        <v>40</v>
      </c>
      <c r="M666" s="158" t="s">
        <v>41</v>
      </c>
      <c r="N666" s="158" t="s">
        <v>1114</v>
      </c>
      <c r="O666" s="158" t="s">
        <v>45</v>
      </c>
      <c r="P666" s="158" t="s">
        <v>257</v>
      </c>
      <c r="Q666" s="158" t="s">
        <v>196</v>
      </c>
      <c r="R666" s="158" t="s">
        <v>197</v>
      </c>
      <c r="S666" s="158" t="s">
        <v>46</v>
      </c>
      <c r="T666" s="158" t="s">
        <v>2804</v>
      </c>
      <c r="U666" s="158" t="s">
        <v>2805</v>
      </c>
      <c r="V666" s="162">
        <v>2.29E-2</v>
      </c>
      <c r="W666" s="162">
        <v>4.394E-2</v>
      </c>
      <c r="X666" s="158" t="s">
        <v>232</v>
      </c>
      <c r="Z666" s="161">
        <v>1482891.56</v>
      </c>
      <c r="AA666" s="160">
        <v>1</v>
      </c>
      <c r="AB666" s="163">
        <v>99.35</v>
      </c>
      <c r="AD666" s="161">
        <v>1473.2529999999999</v>
      </c>
      <c r="AG666" s="158" t="s">
        <v>237</v>
      </c>
      <c r="AH666" s="162">
        <v>8.9519999999999999E-3</v>
      </c>
      <c r="AI666" s="162">
        <v>5.1029935279574201E-3</v>
      </c>
      <c r="AJ666" s="162">
        <v>7.2781664873701999E-4</v>
      </c>
    </row>
    <row r="667" spans="1:36">
      <c r="A667" s="158">
        <v>559</v>
      </c>
      <c r="B667" s="158">
        <v>7205</v>
      </c>
      <c r="C667" s="158" t="s">
        <v>115</v>
      </c>
      <c r="D667" s="158" t="s">
        <v>116</v>
      </c>
      <c r="E667" s="158" t="s">
        <v>35</v>
      </c>
      <c r="F667" s="158" t="s">
        <v>3058</v>
      </c>
      <c r="G667" s="158" t="s">
        <v>3059</v>
      </c>
      <c r="H667" s="158" t="s">
        <v>38</v>
      </c>
      <c r="I667" s="158" t="s">
        <v>765</v>
      </c>
      <c r="J667" s="158" t="s">
        <v>39</v>
      </c>
      <c r="K667" s="158" t="s">
        <v>39</v>
      </c>
      <c r="L667" s="158" t="s">
        <v>40</v>
      </c>
      <c r="M667" s="158" t="s">
        <v>41</v>
      </c>
      <c r="N667" s="158" t="s">
        <v>113</v>
      </c>
      <c r="O667" s="158" t="s">
        <v>45</v>
      </c>
      <c r="P667" s="158" t="s">
        <v>282</v>
      </c>
      <c r="Q667" s="158" t="s">
        <v>282</v>
      </c>
      <c r="R667" s="158" t="s">
        <v>282</v>
      </c>
      <c r="S667" s="158" t="s">
        <v>46</v>
      </c>
      <c r="T667" s="158" t="s">
        <v>3060</v>
      </c>
      <c r="U667" s="158" t="s">
        <v>3061</v>
      </c>
      <c r="V667" s="162">
        <v>7.4999999999999997E-2</v>
      </c>
      <c r="W667" s="162">
        <v>6.4890000000000003E-2</v>
      </c>
      <c r="X667" s="158" t="s">
        <v>232</v>
      </c>
      <c r="Z667" s="161">
        <v>23440.66</v>
      </c>
      <c r="AA667" s="160">
        <v>1</v>
      </c>
      <c r="AB667" s="163">
        <v>127.91</v>
      </c>
      <c r="AD667" s="161">
        <v>29.983000000000001</v>
      </c>
      <c r="AG667" s="158" t="s">
        <v>237</v>
      </c>
      <c r="AH667" s="162">
        <v>2.4099999999999998E-3</v>
      </c>
      <c r="AI667" s="162">
        <v>1.0385372713611699E-4</v>
      </c>
      <c r="AJ667" s="162">
        <v>1.4812182541276501E-5</v>
      </c>
    </row>
    <row r="668" spans="1:36">
      <c r="A668" s="158">
        <v>559</v>
      </c>
      <c r="B668" s="158">
        <v>7205</v>
      </c>
      <c r="C668" s="158" t="s">
        <v>115</v>
      </c>
      <c r="D668" s="158" t="s">
        <v>116</v>
      </c>
      <c r="E668" s="158" t="s">
        <v>35</v>
      </c>
      <c r="F668" s="158" t="s">
        <v>2806</v>
      </c>
      <c r="G668" s="158" t="s">
        <v>2807</v>
      </c>
      <c r="H668" s="158" t="s">
        <v>38</v>
      </c>
      <c r="I668" s="158" t="s">
        <v>765</v>
      </c>
      <c r="J668" s="158" t="s">
        <v>39</v>
      </c>
      <c r="K668" s="158" t="s">
        <v>39</v>
      </c>
      <c r="L668" s="158" t="s">
        <v>40</v>
      </c>
      <c r="M668" s="158" t="s">
        <v>41</v>
      </c>
      <c r="N668" s="158" t="s">
        <v>113</v>
      </c>
      <c r="O668" s="158" t="s">
        <v>45</v>
      </c>
      <c r="P668" s="158" t="s">
        <v>282</v>
      </c>
      <c r="Q668" s="158" t="s">
        <v>282</v>
      </c>
      <c r="R668" s="158" t="s">
        <v>282</v>
      </c>
      <c r="S668" s="158" t="s">
        <v>46</v>
      </c>
      <c r="T668" s="158" t="s">
        <v>2808</v>
      </c>
      <c r="U668" s="158" t="s">
        <v>2259</v>
      </c>
      <c r="V668" s="162">
        <v>0.10539999999999999</v>
      </c>
      <c r="W668" s="162">
        <v>-0.12512000000000001</v>
      </c>
      <c r="X668" s="158" t="s">
        <v>232</v>
      </c>
      <c r="Z668" s="161">
        <v>209957</v>
      </c>
      <c r="AA668" s="160">
        <v>1</v>
      </c>
      <c r="AB668" s="163">
        <v>175.01</v>
      </c>
      <c r="AD668" s="161">
        <v>367.44600000000003</v>
      </c>
      <c r="AG668" s="158" t="s">
        <v>237</v>
      </c>
      <c r="AH668" s="162">
        <v>1.4090000000000001E-3</v>
      </c>
      <c r="AI668" s="162">
        <v>1.2727437591883799E-3</v>
      </c>
      <c r="AJ668" s="162">
        <v>1.8152562656379101E-4</v>
      </c>
    </row>
    <row r="669" spans="1:36">
      <c r="A669" s="158">
        <v>559</v>
      </c>
      <c r="B669" s="158">
        <v>7205</v>
      </c>
      <c r="C669" s="158" t="s">
        <v>3062</v>
      </c>
      <c r="D669" s="158" t="s">
        <v>3063</v>
      </c>
      <c r="E669" s="158" t="s">
        <v>277</v>
      </c>
      <c r="F669" s="158" t="s">
        <v>3064</v>
      </c>
      <c r="G669" s="158" t="s">
        <v>3065</v>
      </c>
      <c r="H669" s="158" t="s">
        <v>38</v>
      </c>
      <c r="I669" s="158" t="s">
        <v>1383</v>
      </c>
      <c r="J669" s="158" t="s">
        <v>39</v>
      </c>
      <c r="K669" s="158" t="s">
        <v>39</v>
      </c>
      <c r="L669" s="158" t="s">
        <v>40</v>
      </c>
      <c r="M669" s="158" t="s">
        <v>41</v>
      </c>
      <c r="N669" s="158" t="s">
        <v>106</v>
      </c>
      <c r="O669" s="158" t="s">
        <v>45</v>
      </c>
      <c r="P669" s="158" t="s">
        <v>282</v>
      </c>
      <c r="Q669" s="158" t="s">
        <v>282</v>
      </c>
      <c r="R669" s="158" t="s">
        <v>282</v>
      </c>
      <c r="S669" s="158" t="s">
        <v>46</v>
      </c>
      <c r="T669" s="158" t="s">
        <v>311</v>
      </c>
      <c r="U669" s="158" t="s">
        <v>3066</v>
      </c>
      <c r="V669" s="162">
        <v>0.06</v>
      </c>
      <c r="W669" s="162">
        <v>1E-4</v>
      </c>
      <c r="X669" s="158" t="s">
        <v>232</v>
      </c>
      <c r="Z669" s="161">
        <v>1831442.1</v>
      </c>
      <c r="AA669" s="160">
        <v>1</v>
      </c>
      <c r="AB669" s="163">
        <v>1.97</v>
      </c>
      <c r="AD669" s="161">
        <v>36.079000000000001</v>
      </c>
      <c r="AG669" s="158" t="s">
        <v>237</v>
      </c>
      <c r="AH669" s="162">
        <v>1.5553000000000001E-2</v>
      </c>
      <c r="AI669" s="162">
        <v>1.2497040351737101E-4</v>
      </c>
      <c r="AJ669" s="162">
        <v>1.7823957600771799E-5</v>
      </c>
    </row>
    <row r="670" spans="1:36">
      <c r="A670" s="158">
        <v>559</v>
      </c>
      <c r="B670" s="158">
        <v>7205</v>
      </c>
      <c r="C670" s="158" t="s">
        <v>3062</v>
      </c>
      <c r="D670" s="158" t="s">
        <v>3063</v>
      </c>
      <c r="E670" s="158" t="s">
        <v>277</v>
      </c>
      <c r="F670" s="158" t="s">
        <v>3067</v>
      </c>
      <c r="G670" s="158" t="s">
        <v>3068</v>
      </c>
      <c r="H670" s="158" t="s">
        <v>38</v>
      </c>
      <c r="I670" s="158" t="s">
        <v>1383</v>
      </c>
      <c r="J670" s="158" t="s">
        <v>39</v>
      </c>
      <c r="K670" s="158" t="s">
        <v>39</v>
      </c>
      <c r="L670" s="158" t="s">
        <v>40</v>
      </c>
      <c r="M670" s="158" t="s">
        <v>41</v>
      </c>
      <c r="N670" s="158" t="s">
        <v>106</v>
      </c>
      <c r="O670" s="158" t="s">
        <v>45</v>
      </c>
      <c r="P670" s="158" t="s">
        <v>282</v>
      </c>
      <c r="Q670" s="158" t="s">
        <v>282</v>
      </c>
      <c r="R670" s="158" t="s">
        <v>282</v>
      </c>
      <c r="S670" s="158" t="s">
        <v>46</v>
      </c>
      <c r="T670" s="158" t="s">
        <v>311</v>
      </c>
      <c r="U670" s="158" t="s">
        <v>3066</v>
      </c>
      <c r="V670" s="162">
        <v>6.9000000000000006E-2</v>
      </c>
      <c r="W670" s="162">
        <v>1E-4</v>
      </c>
      <c r="X670" s="158" t="s">
        <v>232</v>
      </c>
      <c r="Z670" s="161">
        <v>2116380</v>
      </c>
      <c r="AA670" s="160">
        <v>1</v>
      </c>
      <c r="AB670" s="163">
        <v>2.21</v>
      </c>
      <c r="AD670" s="161">
        <v>46.771999999999998</v>
      </c>
      <c r="AG670" s="158" t="s">
        <v>237</v>
      </c>
      <c r="AH670" s="162">
        <v>1.2251E-2</v>
      </c>
      <c r="AI670" s="162">
        <v>1.6200696090756599E-4</v>
      </c>
      <c r="AJ670" s="162">
        <v>2.3106312542593099E-5</v>
      </c>
    </row>
    <row r="671" spans="1:36">
      <c r="A671" s="158">
        <v>559</v>
      </c>
      <c r="B671" s="158">
        <v>7205</v>
      </c>
      <c r="C671" s="158" t="s">
        <v>2809</v>
      </c>
      <c r="D671" s="158" t="s">
        <v>2810</v>
      </c>
      <c r="E671" s="158" t="s">
        <v>35</v>
      </c>
      <c r="F671" s="158" t="s">
        <v>2811</v>
      </c>
      <c r="G671" s="158" t="s">
        <v>2812</v>
      </c>
      <c r="H671" s="158" t="s">
        <v>38</v>
      </c>
      <c r="I671" s="158" t="s">
        <v>765</v>
      </c>
      <c r="J671" s="158" t="s">
        <v>39</v>
      </c>
      <c r="K671" s="158" t="s">
        <v>39</v>
      </c>
      <c r="L671" s="158" t="s">
        <v>40</v>
      </c>
      <c r="M671" s="158" t="s">
        <v>41</v>
      </c>
      <c r="N671" s="158" t="s">
        <v>1094</v>
      </c>
      <c r="O671" s="158" t="s">
        <v>45</v>
      </c>
      <c r="P671" s="158" t="s">
        <v>2140</v>
      </c>
      <c r="Q671" s="158" t="s">
        <v>196</v>
      </c>
      <c r="R671" s="158" t="s">
        <v>197</v>
      </c>
      <c r="S671" s="158" t="s">
        <v>46</v>
      </c>
      <c r="T671" s="158" t="s">
        <v>2719</v>
      </c>
      <c r="U671" s="158" t="s">
        <v>81</v>
      </c>
      <c r="V671" s="162">
        <v>3.3000000000000002E-2</v>
      </c>
      <c r="W671" s="162">
        <v>4.2299999999999997E-2</v>
      </c>
      <c r="X671" s="158" t="s">
        <v>232</v>
      </c>
      <c r="Z671" s="161">
        <v>164039</v>
      </c>
      <c r="AA671" s="160">
        <v>1</v>
      </c>
      <c r="AB671" s="163">
        <v>100.96</v>
      </c>
      <c r="AD671" s="161">
        <v>165.614</v>
      </c>
      <c r="AG671" s="158" t="s">
        <v>237</v>
      </c>
      <c r="AH671" s="162">
        <v>5.3200000000000003E-4</v>
      </c>
      <c r="AI671" s="162">
        <v>5.7364631451013097E-4</v>
      </c>
      <c r="AJ671" s="162">
        <v>8.1816552558753301E-5</v>
      </c>
    </row>
    <row r="672" spans="1:36">
      <c r="A672" s="158">
        <v>559</v>
      </c>
      <c r="B672" s="158">
        <v>7205</v>
      </c>
      <c r="C672" s="158" t="s">
        <v>2813</v>
      </c>
      <c r="D672" s="158" t="s">
        <v>2814</v>
      </c>
      <c r="E672" s="158" t="s">
        <v>35</v>
      </c>
      <c r="F672" s="158" t="s">
        <v>2815</v>
      </c>
      <c r="G672" s="158" t="s">
        <v>2816</v>
      </c>
      <c r="H672" s="158" t="s">
        <v>38</v>
      </c>
      <c r="I672" s="158" t="s">
        <v>765</v>
      </c>
      <c r="J672" s="158" t="s">
        <v>39</v>
      </c>
      <c r="K672" s="158" t="s">
        <v>39</v>
      </c>
      <c r="L672" s="158" t="s">
        <v>40</v>
      </c>
      <c r="M672" s="158" t="s">
        <v>41</v>
      </c>
      <c r="N672" s="158" t="s">
        <v>1120</v>
      </c>
      <c r="O672" s="158" t="s">
        <v>45</v>
      </c>
      <c r="P672" s="158" t="s">
        <v>257</v>
      </c>
      <c r="Q672" s="158" t="s">
        <v>196</v>
      </c>
      <c r="R672" s="158" t="s">
        <v>197</v>
      </c>
      <c r="S672" s="158" t="s">
        <v>46</v>
      </c>
      <c r="T672" s="158" t="s">
        <v>2817</v>
      </c>
      <c r="U672" s="158" t="s">
        <v>2818</v>
      </c>
      <c r="V672" s="162">
        <v>0.04</v>
      </c>
      <c r="W672" s="162">
        <v>3.6889999999999999E-2</v>
      </c>
      <c r="X672" s="158" t="s">
        <v>232</v>
      </c>
      <c r="Z672" s="161">
        <v>76190</v>
      </c>
      <c r="AA672" s="160">
        <v>1</v>
      </c>
      <c r="AB672" s="163">
        <v>100.37</v>
      </c>
      <c r="AD672" s="161">
        <v>76.471999999999994</v>
      </c>
      <c r="AG672" s="158" t="s">
        <v>237</v>
      </c>
      <c r="AH672" s="162">
        <v>2.24E-4</v>
      </c>
      <c r="AI672" s="162">
        <v>2.6488029439854498E-4</v>
      </c>
      <c r="AJ672" s="162">
        <v>3.77786660181774E-5</v>
      </c>
    </row>
    <row r="673" spans="1:36">
      <c r="A673" s="158">
        <v>559</v>
      </c>
      <c r="B673" s="158">
        <v>7205</v>
      </c>
      <c r="C673" s="158" t="s">
        <v>2819</v>
      </c>
      <c r="D673" s="158" t="s">
        <v>2820</v>
      </c>
      <c r="E673" s="158" t="s">
        <v>35</v>
      </c>
      <c r="F673" s="158" t="s">
        <v>2821</v>
      </c>
      <c r="G673" s="158" t="s">
        <v>2822</v>
      </c>
      <c r="H673" s="158" t="s">
        <v>38</v>
      </c>
      <c r="I673" s="158" t="s">
        <v>765</v>
      </c>
      <c r="J673" s="158" t="s">
        <v>39</v>
      </c>
      <c r="K673" s="158" t="s">
        <v>39</v>
      </c>
      <c r="L673" s="158" t="s">
        <v>40</v>
      </c>
      <c r="M673" s="158" t="s">
        <v>41</v>
      </c>
      <c r="N673" s="158" t="s">
        <v>601</v>
      </c>
      <c r="O673" s="158" t="s">
        <v>45</v>
      </c>
      <c r="P673" s="158" t="s">
        <v>282</v>
      </c>
      <c r="Q673" s="158" t="s">
        <v>282</v>
      </c>
      <c r="R673" s="158" t="s">
        <v>282</v>
      </c>
      <c r="S673" s="158" t="s">
        <v>46</v>
      </c>
      <c r="T673" s="158" t="s">
        <v>2823</v>
      </c>
      <c r="U673" s="158" t="s">
        <v>2127</v>
      </c>
      <c r="V673" s="162">
        <v>4.9200000000000001E-2</v>
      </c>
      <c r="W673" s="162">
        <v>4.1329999999999999E-2</v>
      </c>
      <c r="X673" s="158" t="s">
        <v>232</v>
      </c>
      <c r="Z673" s="161">
        <v>785000</v>
      </c>
      <c r="AA673" s="160">
        <v>1</v>
      </c>
      <c r="AB673" s="163">
        <v>103.04</v>
      </c>
      <c r="AD673" s="161">
        <v>808.86400000000003</v>
      </c>
      <c r="AG673" s="158" t="s">
        <v>237</v>
      </c>
      <c r="AH673" s="162">
        <v>2.6080000000000001E-3</v>
      </c>
      <c r="AI673" s="162">
        <v>2.8017105112237801E-3</v>
      </c>
      <c r="AJ673" s="162">
        <v>3.9959516778505E-4</v>
      </c>
    </row>
    <row r="674" spans="1:36">
      <c r="A674" s="158">
        <v>559</v>
      </c>
      <c r="B674" s="158">
        <v>7205</v>
      </c>
      <c r="C674" s="158" t="s">
        <v>2824</v>
      </c>
      <c r="D674" s="158" t="s">
        <v>2825</v>
      </c>
      <c r="E674" s="158" t="s">
        <v>35</v>
      </c>
      <c r="F674" s="158" t="s">
        <v>3069</v>
      </c>
      <c r="G674" s="158" t="s">
        <v>3070</v>
      </c>
      <c r="H674" s="158" t="s">
        <v>38</v>
      </c>
      <c r="I674" s="158" t="s">
        <v>1383</v>
      </c>
      <c r="J674" s="158" t="s">
        <v>39</v>
      </c>
      <c r="K674" s="158" t="s">
        <v>39</v>
      </c>
      <c r="L674" s="158" t="s">
        <v>40</v>
      </c>
      <c r="M674" s="158" t="s">
        <v>41</v>
      </c>
      <c r="N674" s="158" t="s">
        <v>66</v>
      </c>
      <c r="O674" s="158" t="s">
        <v>45</v>
      </c>
      <c r="P674" s="158" t="s">
        <v>282</v>
      </c>
      <c r="Q674" s="158" t="s">
        <v>282</v>
      </c>
      <c r="R674" s="158" t="s">
        <v>282</v>
      </c>
      <c r="S674" s="158" t="s">
        <v>46</v>
      </c>
      <c r="T674" s="158" t="s">
        <v>3071</v>
      </c>
      <c r="U674" s="158" t="s">
        <v>2111</v>
      </c>
      <c r="V674" s="162">
        <v>0.04</v>
      </c>
      <c r="W674" s="162">
        <v>3.9899999999999998E-2</v>
      </c>
      <c r="X674" s="158" t="s">
        <v>232</v>
      </c>
      <c r="Z674" s="161">
        <v>349500</v>
      </c>
      <c r="AA674" s="160">
        <v>1</v>
      </c>
      <c r="AB674" s="163">
        <v>116.28</v>
      </c>
      <c r="AD674" s="161">
        <v>406.399</v>
      </c>
      <c r="AG674" s="158" t="s">
        <v>237</v>
      </c>
      <c r="AH674" s="162">
        <v>7.535E-3</v>
      </c>
      <c r="AI674" s="162">
        <v>1.4076670854020301E-3</v>
      </c>
      <c r="AJ674" s="162">
        <v>2.0076912404880099E-4</v>
      </c>
    </row>
    <row r="675" spans="1:36">
      <c r="A675" s="158">
        <v>559</v>
      </c>
      <c r="B675" s="158">
        <v>7205</v>
      </c>
      <c r="C675" s="158" t="s">
        <v>2824</v>
      </c>
      <c r="D675" s="158" t="s">
        <v>2825</v>
      </c>
      <c r="E675" s="158" t="s">
        <v>35</v>
      </c>
      <c r="F675" s="158" t="s">
        <v>2826</v>
      </c>
      <c r="G675" s="158" t="s">
        <v>2827</v>
      </c>
      <c r="H675" s="158" t="s">
        <v>38</v>
      </c>
      <c r="I675" s="158" t="s">
        <v>765</v>
      </c>
      <c r="J675" s="158" t="s">
        <v>39</v>
      </c>
      <c r="K675" s="158" t="s">
        <v>39</v>
      </c>
      <c r="L675" s="158" t="s">
        <v>40</v>
      </c>
      <c r="M675" s="158" t="s">
        <v>41</v>
      </c>
      <c r="N675" s="158" t="s">
        <v>66</v>
      </c>
      <c r="O675" s="158" t="s">
        <v>45</v>
      </c>
      <c r="P675" s="158" t="s">
        <v>282</v>
      </c>
      <c r="Q675" s="158" t="s">
        <v>282</v>
      </c>
      <c r="R675" s="158" t="s">
        <v>282</v>
      </c>
      <c r="S675" s="158" t="s">
        <v>46</v>
      </c>
      <c r="T675" s="158" t="s">
        <v>2828</v>
      </c>
      <c r="U675" s="158" t="s">
        <v>2238</v>
      </c>
      <c r="V675" s="162">
        <v>7.3499999999999996E-2</v>
      </c>
      <c r="W675" s="162">
        <v>6.2590000000000007E-2</v>
      </c>
      <c r="X675" s="158" t="s">
        <v>232</v>
      </c>
      <c r="Z675" s="161">
        <v>20000</v>
      </c>
      <c r="AA675" s="160">
        <v>1</v>
      </c>
      <c r="AB675" s="163">
        <v>103.05</v>
      </c>
      <c r="AD675" s="161">
        <v>20.61</v>
      </c>
      <c r="AG675" s="158" t="s">
        <v>237</v>
      </c>
      <c r="AH675" s="162">
        <v>6.7000000000000002E-5</v>
      </c>
      <c r="AI675" s="162">
        <v>7.1388087040988405E-5</v>
      </c>
      <c r="AJ675" s="162">
        <v>1.018175664642E-5</v>
      </c>
    </row>
    <row r="676" spans="1:36">
      <c r="A676" s="158">
        <v>559</v>
      </c>
      <c r="B676" s="158">
        <v>7205</v>
      </c>
      <c r="C676" s="158" t="s">
        <v>2824</v>
      </c>
      <c r="D676" s="158" t="s">
        <v>2825</v>
      </c>
      <c r="E676" s="158" t="s">
        <v>35</v>
      </c>
      <c r="F676" s="158" t="s">
        <v>2829</v>
      </c>
      <c r="G676" s="158" t="s">
        <v>2830</v>
      </c>
      <c r="H676" s="158" t="s">
        <v>38</v>
      </c>
      <c r="I676" s="158" t="s">
        <v>765</v>
      </c>
      <c r="J676" s="158" t="s">
        <v>39</v>
      </c>
      <c r="K676" s="158" t="s">
        <v>39</v>
      </c>
      <c r="L676" s="158" t="s">
        <v>40</v>
      </c>
      <c r="M676" s="158" t="s">
        <v>41</v>
      </c>
      <c r="N676" s="158" t="s">
        <v>66</v>
      </c>
      <c r="O676" s="158" t="s">
        <v>45</v>
      </c>
      <c r="P676" s="158" t="s">
        <v>282</v>
      </c>
      <c r="Q676" s="158" t="s">
        <v>282</v>
      </c>
      <c r="R676" s="158" t="s">
        <v>282</v>
      </c>
      <c r="S676" s="158" t="s">
        <v>46</v>
      </c>
      <c r="T676" s="158" t="s">
        <v>2831</v>
      </c>
      <c r="U676" s="158" t="s">
        <v>2188</v>
      </c>
      <c r="V676" s="162">
        <v>6.3200000000000006E-2</v>
      </c>
      <c r="W676" s="162">
        <v>6.0249999999999998E-2</v>
      </c>
      <c r="X676" s="158" t="s">
        <v>232</v>
      </c>
      <c r="Z676" s="161">
        <v>634000</v>
      </c>
      <c r="AA676" s="160">
        <v>1</v>
      </c>
      <c r="AB676" s="163">
        <v>101.52</v>
      </c>
      <c r="AD676" s="161">
        <v>643.63699999999994</v>
      </c>
      <c r="AG676" s="158" t="s">
        <v>237</v>
      </c>
      <c r="AH676" s="162">
        <v>1.8270000000000001E-3</v>
      </c>
      <c r="AI676" s="162">
        <v>2.22940319753436E-3</v>
      </c>
      <c r="AJ676" s="162">
        <v>3.1796959079478498E-4</v>
      </c>
    </row>
    <row r="677" spans="1:36">
      <c r="A677" s="158">
        <v>559</v>
      </c>
      <c r="B677" s="158">
        <v>7205</v>
      </c>
      <c r="C677" s="158" t="s">
        <v>2832</v>
      </c>
      <c r="D677" s="158" t="s">
        <v>2833</v>
      </c>
      <c r="E677" s="158" t="s">
        <v>35</v>
      </c>
      <c r="F677" s="158" t="s">
        <v>2834</v>
      </c>
      <c r="G677" s="158" t="s">
        <v>2835</v>
      </c>
      <c r="H677" s="158" t="s">
        <v>38</v>
      </c>
      <c r="I677" s="158" t="s">
        <v>1383</v>
      </c>
      <c r="J677" s="158" t="s">
        <v>39</v>
      </c>
      <c r="K677" s="158" t="s">
        <v>39</v>
      </c>
      <c r="L677" s="158" t="s">
        <v>40</v>
      </c>
      <c r="M677" s="158" t="s">
        <v>41</v>
      </c>
      <c r="N677" s="158" t="s">
        <v>106</v>
      </c>
      <c r="O677" s="158" t="s">
        <v>45</v>
      </c>
      <c r="P677" s="158" t="s">
        <v>2718</v>
      </c>
      <c r="Q677" s="158" t="s">
        <v>246</v>
      </c>
      <c r="R677" s="158" t="s">
        <v>197</v>
      </c>
      <c r="S677" s="158" t="s">
        <v>46</v>
      </c>
      <c r="T677" s="158" t="s">
        <v>2836</v>
      </c>
      <c r="U677" s="158" t="s">
        <v>2837</v>
      </c>
      <c r="V677" s="162">
        <v>2.6700000000000002E-2</v>
      </c>
      <c r="W677" s="162">
        <v>2.7660000000000001E-2</v>
      </c>
      <c r="X677" s="158" t="s">
        <v>232</v>
      </c>
      <c r="Z677" s="161">
        <v>547022</v>
      </c>
      <c r="AA677" s="160">
        <v>1</v>
      </c>
      <c r="AB677" s="163">
        <v>100.62</v>
      </c>
      <c r="AD677" s="161">
        <v>550.41399999999999</v>
      </c>
      <c r="AG677" s="158" t="s">
        <v>237</v>
      </c>
      <c r="AH677" s="162">
        <v>1.3680000000000001E-3</v>
      </c>
      <c r="AI677" s="162">
        <v>1.90650021567498E-3</v>
      </c>
      <c r="AJ677" s="162">
        <v>2.7191541399904199E-4</v>
      </c>
    </row>
    <row r="678" spans="1:36">
      <c r="A678" s="158">
        <v>559</v>
      </c>
      <c r="B678" s="158">
        <v>7205</v>
      </c>
      <c r="C678" s="158" t="s">
        <v>2838</v>
      </c>
      <c r="D678" s="158" t="s">
        <v>2839</v>
      </c>
      <c r="E678" s="158" t="s">
        <v>35</v>
      </c>
      <c r="F678" s="158" t="s">
        <v>2840</v>
      </c>
      <c r="G678" s="158" t="s">
        <v>2841</v>
      </c>
      <c r="H678" s="158" t="s">
        <v>38</v>
      </c>
      <c r="I678" s="158" t="s">
        <v>765</v>
      </c>
      <c r="J678" s="158" t="s">
        <v>39</v>
      </c>
      <c r="K678" s="158" t="s">
        <v>39</v>
      </c>
      <c r="L678" s="158" t="s">
        <v>40</v>
      </c>
      <c r="M678" s="158" t="s">
        <v>41</v>
      </c>
      <c r="N678" s="158" t="s">
        <v>226</v>
      </c>
      <c r="O678" s="158" t="s">
        <v>45</v>
      </c>
      <c r="P678" s="158" t="s">
        <v>2092</v>
      </c>
      <c r="Q678" s="158" t="s">
        <v>246</v>
      </c>
      <c r="R678" s="158" t="s">
        <v>197</v>
      </c>
      <c r="S678" s="158" t="s">
        <v>46</v>
      </c>
      <c r="T678" s="158" t="s">
        <v>2193</v>
      </c>
      <c r="U678" s="158" t="s">
        <v>2194</v>
      </c>
      <c r="V678" s="162">
        <v>4.99E-2</v>
      </c>
      <c r="W678" s="162">
        <v>4.8710000000000003E-2</v>
      </c>
      <c r="X678" s="158" t="s">
        <v>232</v>
      </c>
      <c r="Z678" s="161">
        <v>1671188.03</v>
      </c>
      <c r="AA678" s="160">
        <v>1</v>
      </c>
      <c r="AB678" s="163">
        <v>101.3</v>
      </c>
      <c r="AD678" s="161">
        <v>1692.913</v>
      </c>
      <c r="AG678" s="158" t="s">
        <v>237</v>
      </c>
      <c r="AH678" s="162">
        <v>9.2840000000000006E-3</v>
      </c>
      <c r="AI678" s="162">
        <v>5.86384543729332E-3</v>
      </c>
      <c r="AJ678" s="162">
        <v>8.3633347984883003E-4</v>
      </c>
    </row>
    <row r="679" spans="1:36">
      <c r="A679" s="158">
        <v>559</v>
      </c>
      <c r="B679" s="158">
        <v>7205</v>
      </c>
      <c r="C679" s="158" t="s">
        <v>2842</v>
      </c>
      <c r="D679" s="158" t="s">
        <v>2843</v>
      </c>
      <c r="E679" s="158" t="s">
        <v>277</v>
      </c>
      <c r="F679" s="158" t="s">
        <v>2844</v>
      </c>
      <c r="G679" s="158" t="s">
        <v>2845</v>
      </c>
      <c r="H679" s="158" t="s">
        <v>38</v>
      </c>
      <c r="I679" s="158" t="s">
        <v>765</v>
      </c>
      <c r="J679" s="158" t="s">
        <v>39</v>
      </c>
      <c r="K679" s="158" t="s">
        <v>39</v>
      </c>
      <c r="L679" s="158" t="s">
        <v>40</v>
      </c>
      <c r="M679" s="158" t="s">
        <v>41</v>
      </c>
      <c r="N679" s="158" t="s">
        <v>1092</v>
      </c>
      <c r="O679" s="158" t="s">
        <v>45</v>
      </c>
      <c r="P679" s="158" t="s">
        <v>2718</v>
      </c>
      <c r="Q679" s="158" t="s">
        <v>246</v>
      </c>
      <c r="R679" s="158" t="s">
        <v>197</v>
      </c>
      <c r="S679" s="158" t="s">
        <v>46</v>
      </c>
      <c r="T679" s="158" t="s">
        <v>2846</v>
      </c>
      <c r="U679" s="158" t="s">
        <v>2847</v>
      </c>
      <c r="V679" s="162">
        <v>5.8500000000000003E-2</v>
      </c>
      <c r="W679" s="162">
        <v>6.2370000000000002E-2</v>
      </c>
      <c r="X679" s="158" t="s">
        <v>232</v>
      </c>
      <c r="Z679" s="161">
        <v>2599768.27</v>
      </c>
      <c r="AA679" s="160">
        <v>1</v>
      </c>
      <c r="AB679" s="163">
        <v>99.03</v>
      </c>
      <c r="AC679" s="161">
        <v>144.654</v>
      </c>
      <c r="AD679" s="161">
        <v>2719.2040000000002</v>
      </c>
      <c r="AG679" s="158" t="s">
        <v>237</v>
      </c>
      <c r="AH679" s="162">
        <v>6.6660000000000001E-3</v>
      </c>
      <c r="AI679" s="162">
        <v>9.4186702131110901E-3</v>
      </c>
      <c r="AJ679" s="162">
        <v>1.34334189383336E-3</v>
      </c>
    </row>
    <row r="680" spans="1:36">
      <c r="A680" s="158">
        <v>559</v>
      </c>
      <c r="B680" s="158">
        <v>7205</v>
      </c>
      <c r="C680" s="158" t="s">
        <v>3072</v>
      </c>
      <c r="D680" s="158" t="s">
        <v>3073</v>
      </c>
      <c r="E680" s="158" t="s">
        <v>277</v>
      </c>
      <c r="F680" s="158" t="s">
        <v>3074</v>
      </c>
      <c r="G680" s="158" t="s">
        <v>3075</v>
      </c>
      <c r="H680" s="158" t="s">
        <v>38</v>
      </c>
      <c r="I680" s="158" t="s">
        <v>1383</v>
      </c>
      <c r="J680" s="158" t="s">
        <v>39</v>
      </c>
      <c r="K680" s="158" t="s">
        <v>39</v>
      </c>
      <c r="L680" s="158" t="s">
        <v>40</v>
      </c>
      <c r="M680" s="158" t="s">
        <v>41</v>
      </c>
      <c r="N680" s="158" t="s">
        <v>59</v>
      </c>
      <c r="O680" s="158" t="s">
        <v>45</v>
      </c>
      <c r="P680" s="158" t="s">
        <v>282</v>
      </c>
      <c r="Q680" s="158" t="s">
        <v>282</v>
      </c>
      <c r="R680" s="158" t="s">
        <v>282</v>
      </c>
      <c r="S680" s="158" t="s">
        <v>46</v>
      </c>
      <c r="T680" s="158" t="s">
        <v>311</v>
      </c>
      <c r="U680" s="158" t="s">
        <v>786</v>
      </c>
      <c r="V680" s="162">
        <v>6.8000000000000005E-2</v>
      </c>
      <c r="W680" s="162">
        <v>1E-4</v>
      </c>
      <c r="X680" s="158" t="s">
        <v>232</v>
      </c>
      <c r="Z680" s="161">
        <v>1027297.76</v>
      </c>
      <c r="AA680" s="160">
        <v>1</v>
      </c>
      <c r="AB680" s="163">
        <v>27.5</v>
      </c>
      <c r="AD680" s="161">
        <v>282.50700000000001</v>
      </c>
      <c r="AG680" s="158" t="s">
        <v>237</v>
      </c>
      <c r="AH680" s="162">
        <v>2.2620000000000001E-3</v>
      </c>
      <c r="AI680" s="162">
        <v>9.7853595461768091E-4</v>
      </c>
      <c r="AJ680" s="162">
        <v>1.3956411178197E-4</v>
      </c>
    </row>
    <row r="681" spans="1:36">
      <c r="A681" s="158">
        <v>559</v>
      </c>
      <c r="B681" s="158">
        <v>7205</v>
      </c>
      <c r="C681" s="158" t="s">
        <v>2848</v>
      </c>
      <c r="D681" s="158" t="s">
        <v>2849</v>
      </c>
      <c r="E681" s="158" t="s">
        <v>35</v>
      </c>
      <c r="F681" s="158" t="s">
        <v>2850</v>
      </c>
      <c r="G681" s="158" t="s">
        <v>2851</v>
      </c>
      <c r="H681" s="158" t="s">
        <v>38</v>
      </c>
      <c r="I681" s="158" t="s">
        <v>765</v>
      </c>
      <c r="J681" s="158" t="s">
        <v>39</v>
      </c>
      <c r="K681" s="158" t="s">
        <v>39</v>
      </c>
      <c r="L681" s="158" t="s">
        <v>40</v>
      </c>
      <c r="M681" s="158" t="s">
        <v>41</v>
      </c>
      <c r="N681" s="158" t="s">
        <v>99</v>
      </c>
      <c r="O681" s="158" t="s">
        <v>45</v>
      </c>
      <c r="P681" s="158" t="s">
        <v>257</v>
      </c>
      <c r="Q681" s="158" t="s">
        <v>196</v>
      </c>
      <c r="R681" s="158" t="s">
        <v>197</v>
      </c>
      <c r="S681" s="158" t="s">
        <v>46</v>
      </c>
      <c r="T681" s="158" t="s">
        <v>2244</v>
      </c>
      <c r="U681" s="158" t="s">
        <v>2245</v>
      </c>
      <c r="V681" s="162">
        <v>2.75E-2</v>
      </c>
      <c r="W681" s="162">
        <v>3.6470000000000002E-2</v>
      </c>
      <c r="X681" s="158" t="s">
        <v>232</v>
      </c>
      <c r="Z681" s="161">
        <v>352148.07</v>
      </c>
      <c r="AA681" s="160">
        <v>1</v>
      </c>
      <c r="AB681" s="163">
        <v>100.77</v>
      </c>
      <c r="AD681" s="161">
        <v>354.86</v>
      </c>
      <c r="AG681" s="158" t="s">
        <v>237</v>
      </c>
      <c r="AH681" s="162">
        <v>7.6579999999999999E-3</v>
      </c>
      <c r="AI681" s="162">
        <v>1.2291484102830701E-3</v>
      </c>
      <c r="AJ681" s="162">
        <v>1.7530782115860201E-4</v>
      </c>
    </row>
    <row r="682" spans="1:36">
      <c r="A682" s="158">
        <v>559</v>
      </c>
      <c r="B682" s="158">
        <v>7205</v>
      </c>
      <c r="C682" s="158" t="s">
        <v>2848</v>
      </c>
      <c r="D682" s="158" t="s">
        <v>2849</v>
      </c>
      <c r="E682" s="158" t="s">
        <v>35</v>
      </c>
      <c r="F682" s="158" t="s">
        <v>2852</v>
      </c>
      <c r="G682" s="158" t="s">
        <v>2853</v>
      </c>
      <c r="H682" s="158" t="s">
        <v>38</v>
      </c>
      <c r="I682" s="158" t="s">
        <v>765</v>
      </c>
      <c r="J682" s="158" t="s">
        <v>39</v>
      </c>
      <c r="K682" s="158" t="s">
        <v>39</v>
      </c>
      <c r="L682" s="158" t="s">
        <v>40</v>
      </c>
      <c r="M682" s="158" t="s">
        <v>41</v>
      </c>
      <c r="N682" s="158" t="s">
        <v>99</v>
      </c>
      <c r="O682" s="158" t="s">
        <v>45</v>
      </c>
      <c r="P682" s="158" t="s">
        <v>257</v>
      </c>
      <c r="Q682" s="158" t="s">
        <v>196</v>
      </c>
      <c r="R682" s="158" t="s">
        <v>197</v>
      </c>
      <c r="S682" s="158" t="s">
        <v>46</v>
      </c>
      <c r="T682" s="158" t="s">
        <v>2570</v>
      </c>
      <c r="U682" s="158" t="s">
        <v>2854</v>
      </c>
      <c r="V682" s="162">
        <v>2.1499999999999998E-2</v>
      </c>
      <c r="W682" s="162">
        <v>4.0090000000000001E-2</v>
      </c>
      <c r="X682" s="158" t="s">
        <v>232</v>
      </c>
      <c r="Z682" s="161">
        <v>639387.66</v>
      </c>
      <c r="AA682" s="160">
        <v>1</v>
      </c>
      <c r="AB682" s="163">
        <v>97.82</v>
      </c>
      <c r="AC682" s="161">
        <v>74.623999999999995</v>
      </c>
      <c r="AD682" s="161">
        <v>700.07299999999998</v>
      </c>
      <c r="AG682" s="158" t="s">
        <v>237</v>
      </c>
      <c r="AH682" s="162">
        <v>1.3079999999999999E-3</v>
      </c>
      <c r="AI682" s="162">
        <v>2.42488504391484E-3</v>
      </c>
      <c r="AJ682" s="162">
        <v>3.4585027328871499E-4</v>
      </c>
    </row>
    <row r="683" spans="1:36">
      <c r="A683" s="158">
        <v>559</v>
      </c>
      <c r="B683" s="158">
        <v>7205</v>
      </c>
      <c r="C683" s="158" t="s">
        <v>2855</v>
      </c>
      <c r="D683" s="158" t="s">
        <v>2856</v>
      </c>
      <c r="E683" s="158" t="s">
        <v>35</v>
      </c>
      <c r="F683" s="158" t="s">
        <v>2857</v>
      </c>
      <c r="G683" s="158" t="s">
        <v>2858</v>
      </c>
      <c r="H683" s="158" t="s">
        <v>38</v>
      </c>
      <c r="I683" s="158" t="s">
        <v>1383</v>
      </c>
      <c r="J683" s="158" t="s">
        <v>39</v>
      </c>
      <c r="K683" s="158" t="s">
        <v>39</v>
      </c>
      <c r="L683" s="158" t="s">
        <v>40</v>
      </c>
      <c r="M683" s="158" t="s">
        <v>41</v>
      </c>
      <c r="N683" s="158" t="s">
        <v>43</v>
      </c>
      <c r="O683" s="158" t="s">
        <v>45</v>
      </c>
      <c r="P683" s="158" t="s">
        <v>2140</v>
      </c>
      <c r="Q683" s="158" t="s">
        <v>196</v>
      </c>
      <c r="R683" s="158" t="s">
        <v>197</v>
      </c>
      <c r="S683" s="158" t="s">
        <v>46</v>
      </c>
      <c r="T683" s="158" t="s">
        <v>2859</v>
      </c>
      <c r="U683" s="158" t="s">
        <v>2004</v>
      </c>
      <c r="V683" s="162">
        <v>2.1499999999999998E-2</v>
      </c>
      <c r="W683" s="162">
        <v>3.508E-2</v>
      </c>
      <c r="X683" s="158" t="s">
        <v>232</v>
      </c>
      <c r="Z683" s="161">
        <v>394453</v>
      </c>
      <c r="AA683" s="160">
        <v>1</v>
      </c>
      <c r="AB683" s="163">
        <v>120.56</v>
      </c>
      <c r="AD683" s="161">
        <v>475.553</v>
      </c>
      <c r="AG683" s="158" t="s">
        <v>237</v>
      </c>
      <c r="AH683" s="162">
        <v>5.6300000000000002E-4</v>
      </c>
      <c r="AI683" s="162">
        <v>1.64719970352456E-3</v>
      </c>
      <c r="AJ683" s="162">
        <v>2.3493256682607E-4</v>
      </c>
    </row>
    <row r="684" spans="1:36">
      <c r="A684" s="158">
        <v>559</v>
      </c>
      <c r="B684" s="158">
        <v>7205</v>
      </c>
      <c r="C684" s="158" t="s">
        <v>2855</v>
      </c>
      <c r="D684" s="158" t="s">
        <v>2856</v>
      </c>
      <c r="E684" s="158" t="s">
        <v>35</v>
      </c>
      <c r="F684" s="158" t="s">
        <v>2860</v>
      </c>
      <c r="G684" s="158" t="s">
        <v>2861</v>
      </c>
      <c r="H684" s="158" t="s">
        <v>38</v>
      </c>
      <c r="I684" s="158" t="s">
        <v>1383</v>
      </c>
      <c r="J684" s="158" t="s">
        <v>39</v>
      </c>
      <c r="K684" s="158" t="s">
        <v>39</v>
      </c>
      <c r="L684" s="158" t="s">
        <v>40</v>
      </c>
      <c r="M684" s="158" t="s">
        <v>41</v>
      </c>
      <c r="N684" s="158" t="s">
        <v>43</v>
      </c>
      <c r="O684" s="158" t="s">
        <v>45</v>
      </c>
      <c r="P684" s="158" t="s">
        <v>2140</v>
      </c>
      <c r="Q684" s="158" t="s">
        <v>196</v>
      </c>
      <c r="R684" s="158" t="s">
        <v>197</v>
      </c>
      <c r="S684" s="158" t="s">
        <v>46</v>
      </c>
      <c r="T684" s="158" t="s">
        <v>2859</v>
      </c>
      <c r="U684" s="158" t="s">
        <v>2004</v>
      </c>
      <c r="V684" s="162">
        <v>1.6E-2</v>
      </c>
      <c r="W684" s="162">
        <v>3.6159999999999998E-2</v>
      </c>
      <c r="X684" s="158" t="s">
        <v>232</v>
      </c>
      <c r="Z684" s="161">
        <v>713237.9</v>
      </c>
      <c r="AA684" s="160">
        <v>1</v>
      </c>
      <c r="AB684" s="163">
        <v>120.18</v>
      </c>
      <c r="AD684" s="161">
        <v>857.16899999999998</v>
      </c>
      <c r="AG684" s="158" t="s">
        <v>237</v>
      </c>
      <c r="AH684" s="162">
        <v>4.9150000000000001E-3</v>
      </c>
      <c r="AI684" s="162">
        <v>2.9690284902509998E-3</v>
      </c>
      <c r="AJ684" s="162">
        <v>4.2345896657332603E-4</v>
      </c>
    </row>
    <row r="685" spans="1:36">
      <c r="A685" s="158">
        <v>559</v>
      </c>
      <c r="B685" s="158">
        <v>7205</v>
      </c>
      <c r="C685" s="158" t="s">
        <v>2855</v>
      </c>
      <c r="D685" s="158" t="s">
        <v>2856</v>
      </c>
      <c r="E685" s="158" t="s">
        <v>35</v>
      </c>
      <c r="F685" s="158" t="s">
        <v>2862</v>
      </c>
      <c r="G685" s="158" t="s">
        <v>2863</v>
      </c>
      <c r="H685" s="158" t="s">
        <v>38</v>
      </c>
      <c r="I685" s="158" t="s">
        <v>1383</v>
      </c>
      <c r="J685" s="158" t="s">
        <v>39</v>
      </c>
      <c r="K685" s="158" t="s">
        <v>39</v>
      </c>
      <c r="L685" s="158" t="s">
        <v>40</v>
      </c>
      <c r="M685" s="158" t="s">
        <v>41</v>
      </c>
      <c r="N685" s="158" t="s">
        <v>43</v>
      </c>
      <c r="O685" s="158" t="s">
        <v>45</v>
      </c>
      <c r="P685" s="158" t="s">
        <v>2140</v>
      </c>
      <c r="Q685" s="158" t="s">
        <v>196</v>
      </c>
      <c r="R685" s="158" t="s">
        <v>197</v>
      </c>
      <c r="S685" s="158" t="s">
        <v>46</v>
      </c>
      <c r="T685" s="158" t="s">
        <v>2864</v>
      </c>
      <c r="U685" s="158" t="s">
        <v>1920</v>
      </c>
      <c r="V685" s="162">
        <v>1.4200000000000001E-2</v>
      </c>
      <c r="W685" s="162">
        <v>2.4039999999999999E-2</v>
      </c>
      <c r="X685" s="158" t="s">
        <v>232</v>
      </c>
      <c r="Z685" s="161">
        <v>1587267.06</v>
      </c>
      <c r="AA685" s="160">
        <v>1</v>
      </c>
      <c r="AB685" s="163">
        <v>117.91</v>
      </c>
      <c r="AD685" s="161">
        <v>1871.547</v>
      </c>
      <c r="AG685" s="158" t="s">
        <v>237</v>
      </c>
      <c r="AH685" s="162">
        <v>1.91E-3</v>
      </c>
      <c r="AI685" s="162">
        <v>6.4825876225145102E-3</v>
      </c>
      <c r="AJ685" s="162">
        <v>9.2458185038128498E-4</v>
      </c>
    </row>
    <row r="686" spans="1:36">
      <c r="A686" s="158">
        <v>559</v>
      </c>
      <c r="B686" s="158">
        <v>7205</v>
      </c>
      <c r="C686" s="158" t="s">
        <v>2865</v>
      </c>
      <c r="D686" s="158" t="s">
        <v>2866</v>
      </c>
      <c r="E686" s="158" t="s">
        <v>35</v>
      </c>
      <c r="F686" s="158" t="s">
        <v>2867</v>
      </c>
      <c r="G686" s="158" t="s">
        <v>2868</v>
      </c>
      <c r="H686" s="158" t="s">
        <v>38</v>
      </c>
      <c r="I686" s="158" t="s">
        <v>1383</v>
      </c>
      <c r="J686" s="158" t="s">
        <v>39</v>
      </c>
      <c r="K686" s="158" t="s">
        <v>39</v>
      </c>
      <c r="L686" s="158" t="s">
        <v>40</v>
      </c>
      <c r="M686" s="158" t="s">
        <v>41</v>
      </c>
      <c r="N686" s="158" t="s">
        <v>43</v>
      </c>
      <c r="O686" s="158" t="s">
        <v>45</v>
      </c>
      <c r="P686" s="158" t="s">
        <v>2140</v>
      </c>
      <c r="Q686" s="158" t="s">
        <v>196</v>
      </c>
      <c r="R686" s="158" t="s">
        <v>197</v>
      </c>
      <c r="S686" s="158" t="s">
        <v>46</v>
      </c>
      <c r="T686" s="158" t="s">
        <v>2869</v>
      </c>
      <c r="U686" s="158" t="s">
        <v>2870</v>
      </c>
      <c r="V686" s="162">
        <v>3.5000000000000003E-2</v>
      </c>
      <c r="W686" s="162">
        <v>2.3949999999999999E-2</v>
      </c>
      <c r="X686" s="158" t="s">
        <v>232</v>
      </c>
      <c r="Z686" s="161">
        <v>2145152.86</v>
      </c>
      <c r="AA686" s="160">
        <v>1</v>
      </c>
      <c r="AB686" s="163">
        <v>125.94</v>
      </c>
      <c r="AD686" s="161">
        <v>2701.6060000000002</v>
      </c>
      <c r="AG686" s="158" t="s">
        <v>237</v>
      </c>
      <c r="AH686" s="162">
        <v>3.1710000000000002E-3</v>
      </c>
      <c r="AI686" s="162">
        <v>9.3577122480732102E-3</v>
      </c>
      <c r="AJ686" s="162">
        <v>1.3346477378277501E-3</v>
      </c>
    </row>
    <row r="687" spans="1:36">
      <c r="A687" s="158">
        <v>559</v>
      </c>
      <c r="B687" s="158">
        <v>7205</v>
      </c>
      <c r="C687" s="158" t="s">
        <v>2865</v>
      </c>
      <c r="D687" s="158" t="s">
        <v>2866</v>
      </c>
      <c r="E687" s="158" t="s">
        <v>35</v>
      </c>
      <c r="F687" s="158" t="s">
        <v>2871</v>
      </c>
      <c r="G687" s="158" t="s">
        <v>2872</v>
      </c>
      <c r="H687" s="158" t="s">
        <v>38</v>
      </c>
      <c r="I687" s="158" t="s">
        <v>1383</v>
      </c>
      <c r="J687" s="158" t="s">
        <v>39</v>
      </c>
      <c r="K687" s="158" t="s">
        <v>39</v>
      </c>
      <c r="L687" s="158" t="s">
        <v>40</v>
      </c>
      <c r="M687" s="158" t="s">
        <v>41</v>
      </c>
      <c r="N687" s="158" t="s">
        <v>43</v>
      </c>
      <c r="O687" s="158" t="s">
        <v>45</v>
      </c>
      <c r="P687" s="158" t="s">
        <v>2140</v>
      </c>
      <c r="Q687" s="158" t="s">
        <v>196</v>
      </c>
      <c r="R687" s="158" t="s">
        <v>197</v>
      </c>
      <c r="S687" s="158" t="s">
        <v>46</v>
      </c>
      <c r="T687" s="158" t="s">
        <v>2873</v>
      </c>
      <c r="U687" s="158" t="s">
        <v>2874</v>
      </c>
      <c r="V687" s="162">
        <v>0.04</v>
      </c>
      <c r="W687" s="162">
        <v>2.3550000000000001E-2</v>
      </c>
      <c r="X687" s="158" t="s">
        <v>232</v>
      </c>
      <c r="Z687" s="161">
        <v>1070107.55</v>
      </c>
      <c r="AA687" s="160">
        <v>1</v>
      </c>
      <c r="AB687" s="163">
        <v>123.73</v>
      </c>
      <c r="AD687" s="161">
        <v>1324.0440000000001</v>
      </c>
      <c r="AG687" s="158" t="s">
        <v>237</v>
      </c>
      <c r="AH687" s="162">
        <v>1.779E-3</v>
      </c>
      <c r="AI687" s="162">
        <v>4.5861704721279102E-3</v>
      </c>
      <c r="AJ687" s="162">
        <v>6.5410453790970698E-4</v>
      </c>
    </row>
    <row r="688" spans="1:36">
      <c r="A688" s="158">
        <v>559</v>
      </c>
      <c r="B688" s="158">
        <v>7205</v>
      </c>
      <c r="C688" s="158" t="s">
        <v>2875</v>
      </c>
      <c r="D688" s="158" t="s">
        <v>2876</v>
      </c>
      <c r="E688" s="158" t="s">
        <v>35</v>
      </c>
      <c r="F688" s="158" t="s">
        <v>2877</v>
      </c>
      <c r="G688" s="158" t="s">
        <v>2878</v>
      </c>
      <c r="H688" s="158" t="s">
        <v>38</v>
      </c>
      <c r="I688" s="158" t="s">
        <v>1383</v>
      </c>
      <c r="J688" s="158" t="s">
        <v>39</v>
      </c>
      <c r="K688" s="158" t="s">
        <v>39</v>
      </c>
      <c r="L688" s="158" t="s">
        <v>40</v>
      </c>
      <c r="M688" s="158" t="s">
        <v>41</v>
      </c>
      <c r="N688" s="158" t="s">
        <v>43</v>
      </c>
      <c r="O688" s="158" t="s">
        <v>45</v>
      </c>
      <c r="P688" s="158" t="s">
        <v>2109</v>
      </c>
      <c r="Q688" s="158" t="s">
        <v>196</v>
      </c>
      <c r="R688" s="158" t="s">
        <v>197</v>
      </c>
      <c r="S688" s="158" t="s">
        <v>46</v>
      </c>
      <c r="T688" s="158" t="s">
        <v>2879</v>
      </c>
      <c r="U688" s="158" t="s">
        <v>2127</v>
      </c>
      <c r="V688" s="162">
        <v>6.4000000000000003E-3</v>
      </c>
      <c r="W688" s="162">
        <v>2.7189999999999999E-2</v>
      </c>
      <c r="X688" s="158" t="s">
        <v>232</v>
      </c>
      <c r="Z688" s="161">
        <v>1020407.35</v>
      </c>
      <c r="AA688" s="160">
        <v>1</v>
      </c>
      <c r="AB688" s="163">
        <v>109.31</v>
      </c>
      <c r="AD688" s="161">
        <v>1115.4069999999999</v>
      </c>
      <c r="AG688" s="158" t="s">
        <v>237</v>
      </c>
      <c r="AH688" s="162">
        <v>3.4139999999999999E-3</v>
      </c>
      <c r="AI688" s="162">
        <v>3.8635027454055901E-3</v>
      </c>
      <c r="AJ688" s="162">
        <v>5.5103374228124898E-4</v>
      </c>
    </row>
    <row r="689" spans="1:36">
      <c r="A689" s="158">
        <v>559</v>
      </c>
      <c r="B689" s="158">
        <v>7205</v>
      </c>
      <c r="C689" s="158" t="s">
        <v>2875</v>
      </c>
      <c r="D689" s="158" t="s">
        <v>2876</v>
      </c>
      <c r="E689" s="158" t="s">
        <v>35</v>
      </c>
      <c r="F689" s="158" t="s">
        <v>2880</v>
      </c>
      <c r="G689" s="158" t="s">
        <v>2881</v>
      </c>
      <c r="H689" s="158" t="s">
        <v>38</v>
      </c>
      <c r="I689" s="158" t="s">
        <v>1383</v>
      </c>
      <c r="J689" s="158" t="s">
        <v>39</v>
      </c>
      <c r="K689" s="158" t="s">
        <v>39</v>
      </c>
      <c r="L689" s="158" t="s">
        <v>40</v>
      </c>
      <c r="M689" s="158" t="s">
        <v>41</v>
      </c>
      <c r="N689" s="158" t="s">
        <v>43</v>
      </c>
      <c r="O689" s="158" t="s">
        <v>45</v>
      </c>
      <c r="P689" s="158" t="s">
        <v>2109</v>
      </c>
      <c r="Q689" s="158" t="s">
        <v>196</v>
      </c>
      <c r="R689" s="158" t="s">
        <v>197</v>
      </c>
      <c r="S689" s="158" t="s">
        <v>46</v>
      </c>
      <c r="T689" s="158" t="s">
        <v>2882</v>
      </c>
      <c r="U689" s="158" t="s">
        <v>267</v>
      </c>
      <c r="V689" s="162">
        <v>2.5899999999999999E-2</v>
      </c>
      <c r="W689" s="162">
        <v>2.572E-2</v>
      </c>
      <c r="X689" s="158" t="s">
        <v>232</v>
      </c>
      <c r="Z689" s="161">
        <v>949910</v>
      </c>
      <c r="AA689" s="160">
        <v>1</v>
      </c>
      <c r="AB689" s="163">
        <v>101.24</v>
      </c>
      <c r="AD689" s="161">
        <v>961.68899999999996</v>
      </c>
      <c r="AG689" s="158" t="s">
        <v>237</v>
      </c>
      <c r="AH689" s="162">
        <v>4.679E-3</v>
      </c>
      <c r="AI689" s="162">
        <v>3.3310591827919898E-3</v>
      </c>
      <c r="AJ689" s="162">
        <v>4.7509374994930898E-4</v>
      </c>
    </row>
    <row r="690" spans="1:36">
      <c r="A690" s="158">
        <v>559</v>
      </c>
      <c r="B690" s="158">
        <v>7205</v>
      </c>
      <c r="C690" s="158" t="s">
        <v>2883</v>
      </c>
      <c r="D690" s="158" t="s">
        <v>2884</v>
      </c>
      <c r="E690" s="158" t="s">
        <v>35</v>
      </c>
      <c r="F690" s="158" t="s">
        <v>2885</v>
      </c>
      <c r="G690" s="158" t="s">
        <v>2886</v>
      </c>
      <c r="H690" s="158" t="s">
        <v>38</v>
      </c>
      <c r="I690" s="158" t="s">
        <v>1383</v>
      </c>
      <c r="J690" s="158" t="s">
        <v>39</v>
      </c>
      <c r="K690" s="158" t="s">
        <v>39</v>
      </c>
      <c r="L690" s="158" t="s">
        <v>40</v>
      </c>
      <c r="M690" s="158" t="s">
        <v>41</v>
      </c>
      <c r="N690" s="158" t="s">
        <v>52</v>
      </c>
      <c r="O690" s="158" t="s">
        <v>45</v>
      </c>
      <c r="P690" s="158" t="s">
        <v>195</v>
      </c>
      <c r="Q690" s="158" t="s">
        <v>196</v>
      </c>
      <c r="R690" s="158" t="s">
        <v>197</v>
      </c>
      <c r="S690" s="158" t="s">
        <v>46</v>
      </c>
      <c r="T690" s="158" t="s">
        <v>2887</v>
      </c>
      <c r="U690" s="158" t="s">
        <v>2179</v>
      </c>
      <c r="V690" s="162">
        <v>7.0000000000000001E-3</v>
      </c>
      <c r="W690" s="162">
        <v>2.0729999999999998E-2</v>
      </c>
      <c r="X690" s="158" t="s">
        <v>232</v>
      </c>
      <c r="Z690" s="161">
        <v>951838.78</v>
      </c>
      <c r="AA690" s="160">
        <v>1</v>
      </c>
      <c r="AB690" s="163">
        <v>113.05</v>
      </c>
      <c r="AD690" s="161">
        <v>1076.0540000000001</v>
      </c>
      <c r="AG690" s="158" t="s">
        <v>237</v>
      </c>
      <c r="AH690" s="162">
        <v>1.9036999999999998E-2</v>
      </c>
      <c r="AI690" s="162">
        <v>3.7271915627509799E-3</v>
      </c>
      <c r="AJ690" s="162">
        <v>5.3159230117388195E-4</v>
      </c>
    </row>
    <row r="691" spans="1:36">
      <c r="A691" s="158">
        <v>559</v>
      </c>
      <c r="B691" s="158">
        <v>7205</v>
      </c>
      <c r="C691" s="158" t="s">
        <v>2888</v>
      </c>
      <c r="D691" s="158" t="s">
        <v>2889</v>
      </c>
      <c r="E691" s="158" t="s">
        <v>35</v>
      </c>
      <c r="F691" s="158" t="s">
        <v>2890</v>
      </c>
      <c r="G691" s="158" t="s">
        <v>2891</v>
      </c>
      <c r="H691" s="158" t="s">
        <v>38</v>
      </c>
      <c r="I691" s="158" t="s">
        <v>1383</v>
      </c>
      <c r="J691" s="158" t="s">
        <v>39</v>
      </c>
      <c r="K691" s="158" t="s">
        <v>39</v>
      </c>
      <c r="L691" s="158" t="s">
        <v>40</v>
      </c>
      <c r="M691" s="158" t="s">
        <v>41</v>
      </c>
      <c r="N691" s="158" t="s">
        <v>43</v>
      </c>
      <c r="O691" s="158" t="s">
        <v>45</v>
      </c>
      <c r="P691" s="158" t="s">
        <v>282</v>
      </c>
      <c r="Q691" s="158" t="s">
        <v>282</v>
      </c>
      <c r="R691" s="158" t="s">
        <v>282</v>
      </c>
      <c r="S691" s="158" t="s">
        <v>46</v>
      </c>
      <c r="T691" s="158" t="s">
        <v>2892</v>
      </c>
      <c r="U691" s="158" t="s">
        <v>2893</v>
      </c>
      <c r="V691" s="162">
        <v>2.5000000000000001E-2</v>
      </c>
      <c r="W691" s="162">
        <v>2.9870000000000001E-2</v>
      </c>
      <c r="X691" s="158" t="s">
        <v>232</v>
      </c>
      <c r="Z691" s="161">
        <v>642000</v>
      </c>
      <c r="AA691" s="160">
        <v>1</v>
      </c>
      <c r="AB691" s="163">
        <v>100.1</v>
      </c>
      <c r="AD691" s="161">
        <v>642.64200000000005</v>
      </c>
      <c r="AG691" s="158" t="s">
        <v>237</v>
      </c>
      <c r="AH691" s="162">
        <v>2.9780000000000002E-3</v>
      </c>
      <c r="AI691" s="162">
        <v>2.2259574494029499E-3</v>
      </c>
      <c r="AJ691" s="162">
        <v>3.1747813948416602E-4</v>
      </c>
    </row>
    <row r="692" spans="1:36">
      <c r="A692" s="158">
        <v>559</v>
      </c>
      <c r="B692" s="158">
        <v>7205</v>
      </c>
      <c r="C692" s="158" t="s">
        <v>3076</v>
      </c>
      <c r="D692" s="158" t="s">
        <v>3077</v>
      </c>
      <c r="E692" s="158" t="s">
        <v>35</v>
      </c>
      <c r="F692" s="158" t="s">
        <v>3078</v>
      </c>
      <c r="G692" s="158" t="s">
        <v>3079</v>
      </c>
      <c r="H692" s="158" t="s">
        <v>38</v>
      </c>
      <c r="I692" s="158" t="s">
        <v>296</v>
      </c>
      <c r="J692" s="158" t="s">
        <v>39</v>
      </c>
      <c r="K692" s="158" t="s">
        <v>39</v>
      </c>
      <c r="L692" s="158" t="s">
        <v>40</v>
      </c>
      <c r="M692" s="158" t="s">
        <v>41</v>
      </c>
      <c r="N692" s="158" t="s">
        <v>80</v>
      </c>
      <c r="O692" s="158" t="s">
        <v>45</v>
      </c>
      <c r="P692" s="158" t="s">
        <v>282</v>
      </c>
      <c r="Q692" s="158" t="s">
        <v>282</v>
      </c>
      <c r="R692" s="158" t="s">
        <v>282</v>
      </c>
      <c r="S692" s="158" t="s">
        <v>46</v>
      </c>
      <c r="T692" s="158" t="s">
        <v>3080</v>
      </c>
      <c r="U692" s="158" t="s">
        <v>3081</v>
      </c>
      <c r="V692" s="162">
        <v>5.7000000000000002E-2</v>
      </c>
      <c r="W692" s="162">
        <v>6.1859999999999998E-2</v>
      </c>
      <c r="X692" s="158" t="s">
        <v>232</v>
      </c>
      <c r="Z692" s="161">
        <v>75473.279999999999</v>
      </c>
      <c r="AA692" s="160">
        <v>1</v>
      </c>
      <c r="AB692" s="163">
        <v>91.56</v>
      </c>
      <c r="AD692" s="161">
        <v>69.102999999999994</v>
      </c>
      <c r="AG692" s="158" t="s">
        <v>237</v>
      </c>
      <c r="AH692" s="162">
        <v>2.43E-4</v>
      </c>
      <c r="AI692" s="162">
        <v>2.3935734622978E-4</v>
      </c>
      <c r="AJ692" s="162">
        <v>3.4138444548111299E-5</v>
      </c>
    </row>
    <row r="693" spans="1:36">
      <c r="A693" s="158">
        <v>559</v>
      </c>
      <c r="B693" s="158">
        <v>7205</v>
      </c>
      <c r="C693" s="158" t="s">
        <v>2894</v>
      </c>
      <c r="D693" s="158" t="s">
        <v>2895</v>
      </c>
      <c r="E693" s="158" t="s">
        <v>35</v>
      </c>
      <c r="F693" s="158" t="s">
        <v>2896</v>
      </c>
      <c r="G693" s="158" t="s">
        <v>2897</v>
      </c>
      <c r="H693" s="158" t="s">
        <v>38</v>
      </c>
      <c r="I693" s="158" t="s">
        <v>765</v>
      </c>
      <c r="J693" s="158" t="s">
        <v>39</v>
      </c>
      <c r="K693" s="158" t="s">
        <v>39</v>
      </c>
      <c r="L693" s="158" t="s">
        <v>40</v>
      </c>
      <c r="M693" s="158" t="s">
        <v>41</v>
      </c>
      <c r="N693" s="158" t="s">
        <v>1101</v>
      </c>
      <c r="O693" s="158" t="s">
        <v>45</v>
      </c>
      <c r="P693" s="158" t="s">
        <v>717</v>
      </c>
      <c r="Q693" s="158" t="s">
        <v>196</v>
      </c>
      <c r="R693" s="158" t="s">
        <v>197</v>
      </c>
      <c r="S693" s="158" t="s">
        <v>46</v>
      </c>
      <c r="T693" s="158" t="s">
        <v>2898</v>
      </c>
      <c r="U693" s="158" t="s">
        <v>2271</v>
      </c>
      <c r="V693" s="162">
        <v>2.6100000000000002E-2</v>
      </c>
      <c r="W693" s="162">
        <v>3.3419999999999998E-2</v>
      </c>
      <c r="X693" s="158" t="s">
        <v>232</v>
      </c>
      <c r="Z693" s="161">
        <v>1143602.94</v>
      </c>
      <c r="AA693" s="160">
        <v>1</v>
      </c>
      <c r="AB693" s="163">
        <v>99.33</v>
      </c>
      <c r="AD693" s="161">
        <v>1135.941</v>
      </c>
      <c r="AG693" s="158" t="s">
        <v>237</v>
      </c>
      <c r="AH693" s="162">
        <v>9.4809999999999998E-3</v>
      </c>
      <c r="AI693" s="162">
        <v>3.9346259449475601E-3</v>
      </c>
      <c r="AJ693" s="162">
        <v>5.61177719234089E-4</v>
      </c>
    </row>
    <row r="694" spans="1:36">
      <c r="A694" s="158">
        <v>559</v>
      </c>
      <c r="B694" s="158">
        <v>7205</v>
      </c>
      <c r="C694" s="158" t="s">
        <v>2899</v>
      </c>
      <c r="D694" s="158" t="s">
        <v>2900</v>
      </c>
      <c r="E694" s="158" t="s">
        <v>35</v>
      </c>
      <c r="F694" s="158" t="s">
        <v>2901</v>
      </c>
      <c r="G694" s="158" t="s">
        <v>2902</v>
      </c>
      <c r="H694" s="158" t="s">
        <v>38</v>
      </c>
      <c r="I694" s="158" t="s">
        <v>1383</v>
      </c>
      <c r="J694" s="158" t="s">
        <v>39</v>
      </c>
      <c r="K694" s="158" t="s">
        <v>39</v>
      </c>
      <c r="L694" s="158" t="s">
        <v>40</v>
      </c>
      <c r="M694" s="158" t="s">
        <v>41</v>
      </c>
      <c r="N694" s="158" t="s">
        <v>52</v>
      </c>
      <c r="O694" s="158" t="s">
        <v>45</v>
      </c>
      <c r="P694" s="158" t="s">
        <v>2140</v>
      </c>
      <c r="Q694" s="158" t="s">
        <v>196</v>
      </c>
      <c r="R694" s="158" t="s">
        <v>197</v>
      </c>
      <c r="S694" s="158" t="s">
        <v>46</v>
      </c>
      <c r="T694" s="158" t="s">
        <v>2903</v>
      </c>
      <c r="U694" s="158" t="s">
        <v>2904</v>
      </c>
      <c r="V694" s="162">
        <v>2.1999999999999999E-2</v>
      </c>
      <c r="W694" s="162">
        <v>2.4150000000000001E-2</v>
      </c>
      <c r="X694" s="158" t="s">
        <v>232</v>
      </c>
      <c r="Z694" s="161">
        <v>0.72</v>
      </c>
      <c r="AA694" s="160">
        <v>1</v>
      </c>
      <c r="AB694" s="163">
        <v>109.86</v>
      </c>
      <c r="AD694" s="161">
        <v>1E-3</v>
      </c>
      <c r="AG694" s="158" t="s">
        <v>237</v>
      </c>
      <c r="AH694" s="162">
        <v>0</v>
      </c>
      <c r="AI694" s="162">
        <v>2.7398061981914303E-9</v>
      </c>
      <c r="AJ694" s="162">
        <v>3.9076603848932902E-10</v>
      </c>
    </row>
    <row r="695" spans="1:36">
      <c r="A695" s="158">
        <v>559</v>
      </c>
      <c r="B695" s="158">
        <v>7205</v>
      </c>
      <c r="C695" s="158" t="s">
        <v>2905</v>
      </c>
      <c r="D695" s="158" t="s">
        <v>2906</v>
      </c>
      <c r="E695" s="158" t="s">
        <v>277</v>
      </c>
      <c r="F695" s="158" t="s">
        <v>2907</v>
      </c>
      <c r="G695" s="158" t="s">
        <v>2908</v>
      </c>
      <c r="H695" s="158" t="s">
        <v>38</v>
      </c>
      <c r="I695" s="158" t="s">
        <v>296</v>
      </c>
      <c r="J695" s="158" t="s">
        <v>39</v>
      </c>
      <c r="K695" s="158" t="s">
        <v>545</v>
      </c>
      <c r="L695" s="158" t="s">
        <v>40</v>
      </c>
      <c r="M695" s="158" t="s">
        <v>41</v>
      </c>
      <c r="N695" s="158" t="s">
        <v>226</v>
      </c>
      <c r="O695" s="158" t="s">
        <v>45</v>
      </c>
      <c r="P695" s="158" t="s">
        <v>2624</v>
      </c>
      <c r="Q695" s="158" t="s">
        <v>246</v>
      </c>
      <c r="R695" s="158" t="s">
        <v>197</v>
      </c>
      <c r="S695" s="158" t="s">
        <v>46</v>
      </c>
      <c r="T695" s="158" t="s">
        <v>2909</v>
      </c>
      <c r="U695" s="158" t="s">
        <v>2910</v>
      </c>
      <c r="V695" s="162">
        <v>4.2999999999999997E-2</v>
      </c>
      <c r="W695" s="162">
        <v>9.0759999999999993E-2</v>
      </c>
      <c r="X695" s="158" t="s">
        <v>232</v>
      </c>
      <c r="Z695" s="161">
        <v>2131394.0299999998</v>
      </c>
      <c r="AA695" s="160">
        <v>1</v>
      </c>
      <c r="AB695" s="163">
        <v>77.11</v>
      </c>
      <c r="AD695" s="161">
        <v>1643.518</v>
      </c>
      <c r="AG695" s="158" t="s">
        <v>237</v>
      </c>
      <c r="AH695" s="162">
        <v>1.9910000000000001E-3</v>
      </c>
      <c r="AI695" s="162">
        <v>5.6927511648056E-3</v>
      </c>
      <c r="AJ695" s="162">
        <v>8.1193108558007699E-4</v>
      </c>
    </row>
    <row r="696" spans="1:36">
      <c r="A696" s="158">
        <v>559</v>
      </c>
      <c r="B696" s="158">
        <v>7205</v>
      </c>
      <c r="C696" s="158" t="s">
        <v>2911</v>
      </c>
      <c r="D696" s="158" t="s">
        <v>2912</v>
      </c>
      <c r="E696" s="158" t="s">
        <v>35</v>
      </c>
      <c r="F696" s="158" t="s">
        <v>2913</v>
      </c>
      <c r="G696" s="158" t="s">
        <v>2914</v>
      </c>
      <c r="H696" s="158" t="s">
        <v>38</v>
      </c>
      <c r="I696" s="158" t="s">
        <v>296</v>
      </c>
      <c r="J696" s="158" t="s">
        <v>39</v>
      </c>
      <c r="K696" s="158" t="s">
        <v>39</v>
      </c>
      <c r="L696" s="158" t="s">
        <v>40</v>
      </c>
      <c r="M696" s="158" t="s">
        <v>41</v>
      </c>
      <c r="N696" s="158" t="s">
        <v>80</v>
      </c>
      <c r="O696" s="158" t="s">
        <v>45</v>
      </c>
      <c r="P696" s="158" t="s">
        <v>2624</v>
      </c>
      <c r="Q696" s="158" t="s">
        <v>246</v>
      </c>
      <c r="R696" s="158" t="s">
        <v>197</v>
      </c>
      <c r="S696" s="158" t="s">
        <v>46</v>
      </c>
      <c r="T696" s="158" t="s">
        <v>2915</v>
      </c>
      <c r="U696" s="158" t="s">
        <v>2916</v>
      </c>
      <c r="V696" s="162">
        <v>5.4800000000000001E-2</v>
      </c>
      <c r="W696" s="162">
        <v>5.3870000000000001E-2</v>
      </c>
      <c r="X696" s="158" t="s">
        <v>232</v>
      </c>
      <c r="Z696" s="161">
        <v>1211998.08</v>
      </c>
      <c r="AA696" s="160">
        <v>1</v>
      </c>
      <c r="AB696" s="163">
        <v>85.34</v>
      </c>
      <c r="AD696" s="161">
        <v>1034.319</v>
      </c>
      <c r="AG696" s="158" t="s">
        <v>237</v>
      </c>
      <c r="AH696" s="162">
        <v>4.5129999999999997E-3</v>
      </c>
      <c r="AI696" s="162">
        <v>3.5826330095742498E-3</v>
      </c>
      <c r="AJ696" s="162">
        <v>5.1097457529534801E-4</v>
      </c>
    </row>
    <row r="697" spans="1:36">
      <c r="A697" s="158">
        <v>559</v>
      </c>
      <c r="B697" s="158">
        <v>7205</v>
      </c>
      <c r="C697" s="158" t="s">
        <v>2917</v>
      </c>
      <c r="D697" s="158" t="s">
        <v>2918</v>
      </c>
      <c r="E697" s="158" t="s">
        <v>35</v>
      </c>
      <c r="F697" s="158" t="s">
        <v>2919</v>
      </c>
      <c r="G697" s="158" t="s">
        <v>2920</v>
      </c>
      <c r="H697" s="158" t="s">
        <v>38</v>
      </c>
      <c r="I697" s="158" t="s">
        <v>296</v>
      </c>
      <c r="J697" s="158" t="s">
        <v>39</v>
      </c>
      <c r="K697" s="158" t="s">
        <v>39</v>
      </c>
      <c r="L697" s="158" t="s">
        <v>40</v>
      </c>
      <c r="M697" s="158" t="s">
        <v>41</v>
      </c>
      <c r="N697" s="158" t="s">
        <v>80</v>
      </c>
      <c r="O697" s="158" t="s">
        <v>45</v>
      </c>
      <c r="P697" s="158" t="s">
        <v>2718</v>
      </c>
      <c r="Q697" s="158" t="s">
        <v>246</v>
      </c>
      <c r="R697" s="158" t="s">
        <v>197</v>
      </c>
      <c r="S697" s="158" t="s">
        <v>46</v>
      </c>
      <c r="T697" s="158" t="s">
        <v>2921</v>
      </c>
      <c r="U697" s="158" t="s">
        <v>2916</v>
      </c>
      <c r="V697" s="162">
        <v>4.6899999999999997E-2</v>
      </c>
      <c r="W697" s="162">
        <v>5.3400000000000003E-2</v>
      </c>
      <c r="X697" s="158" t="s">
        <v>232</v>
      </c>
      <c r="Z697" s="161">
        <v>2021390.57</v>
      </c>
      <c r="AA697" s="160">
        <v>1</v>
      </c>
      <c r="AB697" s="163">
        <v>85.05</v>
      </c>
      <c r="AD697" s="161">
        <v>1719.193</v>
      </c>
      <c r="AG697" s="158" t="s">
        <v>237</v>
      </c>
      <c r="AH697" s="162">
        <v>1.4959999999999999E-3</v>
      </c>
      <c r="AI697" s="162">
        <v>5.9548702894091001E-3</v>
      </c>
      <c r="AJ697" s="162">
        <v>8.4931593856756797E-4</v>
      </c>
    </row>
    <row r="698" spans="1:36">
      <c r="A698" s="158">
        <v>559</v>
      </c>
      <c r="B698" s="158">
        <v>7205</v>
      </c>
      <c r="C698" s="158" t="s">
        <v>2922</v>
      </c>
      <c r="D698" s="158" t="s">
        <v>2923</v>
      </c>
      <c r="E698" s="158" t="s">
        <v>35</v>
      </c>
      <c r="F698" s="158" t="s">
        <v>2924</v>
      </c>
      <c r="G698" s="158" t="s">
        <v>2925</v>
      </c>
      <c r="H698" s="158" t="s">
        <v>38</v>
      </c>
      <c r="I698" s="158" t="s">
        <v>765</v>
      </c>
      <c r="J698" s="158" t="s">
        <v>39</v>
      </c>
      <c r="K698" s="158" t="s">
        <v>39</v>
      </c>
      <c r="L698" s="158" t="s">
        <v>40</v>
      </c>
      <c r="M698" s="158" t="s">
        <v>41</v>
      </c>
      <c r="N698" s="158" t="s">
        <v>243</v>
      </c>
      <c r="O698" s="158" t="s">
        <v>45</v>
      </c>
      <c r="P698" s="158" t="s">
        <v>195</v>
      </c>
      <c r="Q698" s="158" t="s">
        <v>196</v>
      </c>
      <c r="R698" s="158" t="s">
        <v>197</v>
      </c>
      <c r="S698" s="158" t="s">
        <v>46</v>
      </c>
      <c r="T698" s="158" t="s">
        <v>2804</v>
      </c>
      <c r="U698" s="158" t="s">
        <v>2805</v>
      </c>
      <c r="V698" s="162">
        <v>4.7E-2</v>
      </c>
      <c r="W698" s="162">
        <v>3.9300000000000002E-2</v>
      </c>
      <c r="X698" s="158" t="s">
        <v>232</v>
      </c>
      <c r="Z698" s="161">
        <v>355541.36</v>
      </c>
      <c r="AA698" s="160">
        <v>1</v>
      </c>
      <c r="AB698" s="163">
        <v>100.72</v>
      </c>
      <c r="AD698" s="161">
        <v>358.101</v>
      </c>
      <c r="AG698" s="158" t="s">
        <v>237</v>
      </c>
      <c r="AH698" s="162">
        <v>2.3019999999999998E-3</v>
      </c>
      <c r="AI698" s="162">
        <v>1.2403766987259899E-3</v>
      </c>
      <c r="AJ698" s="162">
        <v>1.76909260631493E-4</v>
      </c>
    </row>
    <row r="699" spans="1:36">
      <c r="A699" s="158">
        <v>559</v>
      </c>
      <c r="B699" s="158">
        <v>7205</v>
      </c>
      <c r="C699" s="158" t="s">
        <v>2926</v>
      </c>
      <c r="D699" s="158" t="s">
        <v>2927</v>
      </c>
      <c r="E699" s="158" t="s">
        <v>125</v>
      </c>
      <c r="F699" s="158" t="s">
        <v>2928</v>
      </c>
      <c r="G699" s="158" t="s">
        <v>2929</v>
      </c>
      <c r="H699" s="158" t="s">
        <v>38</v>
      </c>
      <c r="I699" s="158" t="s">
        <v>296</v>
      </c>
      <c r="J699" s="158" t="s">
        <v>129</v>
      </c>
      <c r="K699" s="158" t="s">
        <v>545</v>
      </c>
      <c r="L699" s="158" t="s">
        <v>40</v>
      </c>
      <c r="M699" s="158" t="s">
        <v>308</v>
      </c>
      <c r="N699" s="158" t="s">
        <v>297</v>
      </c>
      <c r="O699" s="158" t="s">
        <v>45</v>
      </c>
      <c r="P699" s="158" t="s">
        <v>2930</v>
      </c>
      <c r="Q699" s="158" t="s">
        <v>1083</v>
      </c>
      <c r="R699" s="158" t="s">
        <v>197</v>
      </c>
      <c r="S699" s="158" t="s">
        <v>140</v>
      </c>
      <c r="T699" s="158" t="s">
        <v>2931</v>
      </c>
      <c r="U699" s="158" t="s">
        <v>2932</v>
      </c>
      <c r="V699" s="162">
        <v>8.1250000000000003E-2</v>
      </c>
      <c r="W699" s="162">
        <v>6.8269999999999997E-2</v>
      </c>
      <c r="X699" s="158" t="s">
        <v>232</v>
      </c>
      <c r="Z699" s="161">
        <v>375000</v>
      </c>
      <c r="AA699" s="160">
        <v>2.9780000000000002</v>
      </c>
      <c r="AB699" s="163">
        <v>105.068</v>
      </c>
      <c r="AD699" s="161">
        <v>1173.3440000000001</v>
      </c>
      <c r="AG699" s="158" t="s">
        <v>237</v>
      </c>
      <c r="AH699" s="162">
        <v>5.0000000000000001E-4</v>
      </c>
      <c r="AI699" s="162">
        <v>4.0641803686966502E-3</v>
      </c>
      <c r="AJ699" s="162">
        <v>5.7965547469380596E-4</v>
      </c>
    </row>
    <row r="700" spans="1:36">
      <c r="A700" s="158">
        <v>559</v>
      </c>
      <c r="B700" s="158">
        <v>7205</v>
      </c>
      <c r="C700" s="158" t="s">
        <v>2933</v>
      </c>
      <c r="D700" s="158" t="s">
        <v>2934</v>
      </c>
      <c r="E700" s="158" t="s">
        <v>35</v>
      </c>
      <c r="F700" s="158" t="s">
        <v>2935</v>
      </c>
      <c r="G700" s="158" t="s">
        <v>2936</v>
      </c>
      <c r="H700" s="158" t="s">
        <v>38</v>
      </c>
      <c r="I700" s="158" t="s">
        <v>296</v>
      </c>
      <c r="J700" s="158" t="s">
        <v>129</v>
      </c>
      <c r="K700" s="158" t="s">
        <v>39</v>
      </c>
      <c r="L700" s="158" t="s">
        <v>40</v>
      </c>
      <c r="M700" s="158" t="s">
        <v>308</v>
      </c>
      <c r="N700" s="158" t="s">
        <v>1123</v>
      </c>
      <c r="O700" s="158" t="s">
        <v>45</v>
      </c>
      <c r="P700" s="158" t="s">
        <v>2937</v>
      </c>
      <c r="Q700" s="158" t="s">
        <v>300</v>
      </c>
      <c r="R700" s="158" t="s">
        <v>197</v>
      </c>
      <c r="S700" s="158" t="s">
        <v>140</v>
      </c>
      <c r="T700" s="158" t="s">
        <v>2938</v>
      </c>
      <c r="U700" s="158" t="s">
        <v>2939</v>
      </c>
      <c r="V700" s="162">
        <v>6.0359999999999997E-2</v>
      </c>
      <c r="W700" s="162">
        <v>6.0580000000000002E-2</v>
      </c>
      <c r="X700" s="158" t="s">
        <v>232</v>
      </c>
      <c r="Z700" s="161">
        <v>535000</v>
      </c>
      <c r="AA700" s="160">
        <v>2.9780000000000002</v>
      </c>
      <c r="AB700" s="163">
        <v>100.26900000000001</v>
      </c>
      <c r="AD700" s="161">
        <v>1597.5119999999999</v>
      </c>
      <c r="AG700" s="158" t="s">
        <v>237</v>
      </c>
      <c r="AH700" s="162">
        <v>6.69E-4</v>
      </c>
      <c r="AI700" s="162">
        <v>5.5333964161236896E-3</v>
      </c>
      <c r="AJ700" s="162">
        <v>7.8920304594793202E-4</v>
      </c>
    </row>
    <row r="701" spans="1:36">
      <c r="A701" s="158">
        <v>559</v>
      </c>
      <c r="B701" s="158">
        <v>7205</v>
      </c>
      <c r="C701" s="158" t="s">
        <v>2940</v>
      </c>
      <c r="D701" s="158" t="s">
        <v>2941</v>
      </c>
      <c r="E701" s="158" t="s">
        <v>125</v>
      </c>
      <c r="F701" s="158" t="s">
        <v>2942</v>
      </c>
      <c r="G701" s="158" t="s">
        <v>2943</v>
      </c>
      <c r="H701" s="158" t="s">
        <v>38</v>
      </c>
      <c r="I701" s="158" t="s">
        <v>296</v>
      </c>
      <c r="J701" s="158" t="s">
        <v>129</v>
      </c>
      <c r="K701" s="158" t="s">
        <v>138</v>
      </c>
      <c r="L701" s="158" t="s">
        <v>40</v>
      </c>
      <c r="M701" s="158" t="s">
        <v>308</v>
      </c>
      <c r="N701" s="158" t="s">
        <v>1174</v>
      </c>
      <c r="O701" s="158" t="s">
        <v>45</v>
      </c>
      <c r="P701" s="158" t="s">
        <v>2937</v>
      </c>
      <c r="Q701" s="158" t="s">
        <v>300</v>
      </c>
      <c r="R701" s="158" t="s">
        <v>197</v>
      </c>
      <c r="S701" s="158" t="s">
        <v>140</v>
      </c>
      <c r="T701" s="158" t="s">
        <v>2921</v>
      </c>
      <c r="U701" s="158" t="s">
        <v>2944</v>
      </c>
      <c r="V701" s="162">
        <v>7.9500000000000001E-2</v>
      </c>
      <c r="W701" s="162">
        <v>6.055E-2</v>
      </c>
      <c r="X701" s="158" t="s">
        <v>232</v>
      </c>
      <c r="Z701" s="161">
        <v>185000</v>
      </c>
      <c r="AA701" s="160">
        <v>2.9780000000000002</v>
      </c>
      <c r="AB701" s="163">
        <v>103.506</v>
      </c>
      <c r="AD701" s="161">
        <v>570.24800000000005</v>
      </c>
      <c r="AG701" s="158" t="s">
        <v>237</v>
      </c>
      <c r="AH701" s="162">
        <v>2.8499999999999999E-4</v>
      </c>
      <c r="AI701" s="162">
        <v>1.9752016889293201E-3</v>
      </c>
      <c r="AJ701" s="162">
        <v>2.8171399119756798E-4</v>
      </c>
    </row>
    <row r="702" spans="1:36">
      <c r="A702" s="158">
        <v>559</v>
      </c>
      <c r="B702" s="158">
        <v>7205</v>
      </c>
      <c r="C702" s="158" t="s">
        <v>2945</v>
      </c>
      <c r="D702" s="158" t="s">
        <v>2946</v>
      </c>
      <c r="E702" s="158" t="s">
        <v>125</v>
      </c>
      <c r="F702" s="158" t="s">
        <v>2947</v>
      </c>
      <c r="G702" s="158" t="s">
        <v>2948</v>
      </c>
      <c r="H702" s="158" t="s">
        <v>38</v>
      </c>
      <c r="I702" s="158" t="s">
        <v>296</v>
      </c>
      <c r="J702" s="158" t="s">
        <v>129</v>
      </c>
      <c r="K702" s="158" t="s">
        <v>138</v>
      </c>
      <c r="L702" s="158" t="s">
        <v>40</v>
      </c>
      <c r="M702" s="158" t="s">
        <v>308</v>
      </c>
      <c r="N702" s="158" t="s">
        <v>1184</v>
      </c>
      <c r="O702" s="158" t="s">
        <v>45</v>
      </c>
      <c r="P702" s="158" t="s">
        <v>257</v>
      </c>
      <c r="Q702" s="158" t="s">
        <v>300</v>
      </c>
      <c r="R702" s="158" t="s">
        <v>197</v>
      </c>
      <c r="S702" s="158" t="s">
        <v>140</v>
      </c>
      <c r="T702" s="158" t="s">
        <v>2949</v>
      </c>
      <c r="U702" s="158" t="s">
        <v>2950</v>
      </c>
      <c r="V702" s="162">
        <v>4.5999999999999999E-2</v>
      </c>
      <c r="W702" s="162">
        <v>4.265E-2</v>
      </c>
      <c r="X702" s="158" t="s">
        <v>232</v>
      </c>
      <c r="Z702" s="161">
        <v>70000</v>
      </c>
      <c r="AA702" s="160">
        <v>2.9780000000000002</v>
      </c>
      <c r="AB702" s="163">
        <v>100.998</v>
      </c>
      <c r="AD702" s="161">
        <v>210.54</v>
      </c>
      <c r="AG702" s="158" t="s">
        <v>237</v>
      </c>
      <c r="AH702" s="162">
        <v>4.6999999999999997E-5</v>
      </c>
      <c r="AI702" s="162">
        <v>7.2925985055867298E-4</v>
      </c>
      <c r="AJ702" s="162">
        <v>1.04011000128492E-4</v>
      </c>
    </row>
    <row r="703" spans="1:36">
      <c r="A703" s="158">
        <v>559</v>
      </c>
      <c r="B703" s="158">
        <v>7205</v>
      </c>
      <c r="C703" s="158" t="s">
        <v>2951</v>
      </c>
      <c r="D703" s="158" t="s">
        <v>2952</v>
      </c>
      <c r="E703" s="158" t="s">
        <v>125</v>
      </c>
      <c r="F703" s="158" t="s">
        <v>2953</v>
      </c>
      <c r="G703" s="158" t="s">
        <v>2954</v>
      </c>
      <c r="H703" s="158" t="s">
        <v>38</v>
      </c>
      <c r="I703" s="158" t="s">
        <v>296</v>
      </c>
      <c r="J703" s="158" t="s">
        <v>129</v>
      </c>
      <c r="K703" s="158" t="s">
        <v>138</v>
      </c>
      <c r="L703" s="158" t="s">
        <v>40</v>
      </c>
      <c r="M703" s="158" t="s">
        <v>308</v>
      </c>
      <c r="N703" s="158" t="s">
        <v>1150</v>
      </c>
      <c r="O703" s="158" t="s">
        <v>45</v>
      </c>
      <c r="P703" s="158" t="s">
        <v>2718</v>
      </c>
      <c r="Q703" s="158" t="s">
        <v>1083</v>
      </c>
      <c r="R703" s="158" t="s">
        <v>197</v>
      </c>
      <c r="S703" s="158" t="s">
        <v>140</v>
      </c>
      <c r="T703" s="158" t="s">
        <v>2955</v>
      </c>
      <c r="U703" s="158" t="s">
        <v>2956</v>
      </c>
      <c r="V703" s="162">
        <v>4.5499999999999999E-2</v>
      </c>
      <c r="W703" s="162">
        <v>4.24E-2</v>
      </c>
      <c r="X703" s="158" t="s">
        <v>232</v>
      </c>
      <c r="Z703" s="161">
        <v>297000</v>
      </c>
      <c r="AA703" s="160">
        <v>2.9780000000000002</v>
      </c>
      <c r="AB703" s="163">
        <v>100.34699999999999</v>
      </c>
      <c r="AD703" s="161">
        <v>887.53499999999997</v>
      </c>
      <c r="AG703" s="158" t="s">
        <v>237</v>
      </c>
      <c r="AH703" s="162">
        <v>1.4899999999999999E-4</v>
      </c>
      <c r="AI703" s="162">
        <v>3.0742082852011601E-3</v>
      </c>
      <c r="AJ703" s="162">
        <v>4.3846028010744402E-4</v>
      </c>
    </row>
    <row r="704" spans="1:36">
      <c r="A704" s="158">
        <v>559</v>
      </c>
      <c r="B704" s="158">
        <v>7205</v>
      </c>
      <c r="C704" s="158" t="s">
        <v>3082</v>
      </c>
      <c r="D704" s="158" t="s">
        <v>3083</v>
      </c>
      <c r="E704" s="158" t="s">
        <v>125</v>
      </c>
      <c r="F704" s="158" t="s">
        <v>3084</v>
      </c>
      <c r="G704" s="158" t="s">
        <v>3085</v>
      </c>
      <c r="H704" s="158" t="s">
        <v>38</v>
      </c>
      <c r="I704" s="158" t="s">
        <v>296</v>
      </c>
      <c r="J704" s="158" t="s">
        <v>129</v>
      </c>
      <c r="K704" s="158" t="s">
        <v>138</v>
      </c>
      <c r="L704" s="158" t="s">
        <v>40</v>
      </c>
      <c r="M704" s="158" t="s">
        <v>1008</v>
      </c>
      <c r="N704" s="158" t="s">
        <v>1183</v>
      </c>
      <c r="O704" s="158" t="s">
        <v>45</v>
      </c>
      <c r="P704" s="158" t="s">
        <v>2109</v>
      </c>
      <c r="Q704" s="158" t="s">
        <v>300</v>
      </c>
      <c r="R704" s="158" t="s">
        <v>197</v>
      </c>
      <c r="S704" s="158" t="s">
        <v>140</v>
      </c>
      <c r="T704" s="158" t="s">
        <v>3086</v>
      </c>
      <c r="U704" s="158" t="s">
        <v>3087</v>
      </c>
      <c r="V704" s="162">
        <v>2.4500000000000001E-2</v>
      </c>
      <c r="W704" s="162">
        <v>4.718E-2</v>
      </c>
      <c r="X704" s="158" t="s">
        <v>232</v>
      </c>
      <c r="Z704" s="161">
        <v>79000</v>
      </c>
      <c r="AA704" s="160">
        <v>2.9780000000000002</v>
      </c>
      <c r="AB704" s="163">
        <v>91.247</v>
      </c>
      <c r="AD704" s="161">
        <v>214.66800000000001</v>
      </c>
      <c r="AG704" s="158" t="s">
        <v>237</v>
      </c>
      <c r="AH704" s="162">
        <v>2.9E-5</v>
      </c>
      <c r="AI704" s="162">
        <v>7.4355999674823102E-4</v>
      </c>
      <c r="AJ704" s="162">
        <v>1.06050564634916E-4</v>
      </c>
    </row>
    <row r="705" spans="1:36">
      <c r="A705" s="158">
        <v>559</v>
      </c>
      <c r="B705" s="158">
        <v>7205</v>
      </c>
      <c r="C705" s="158" t="s">
        <v>735</v>
      </c>
      <c r="D705" s="158" t="s">
        <v>736</v>
      </c>
      <c r="E705" s="158" t="s">
        <v>35</v>
      </c>
      <c r="F705" s="158" t="s">
        <v>3088</v>
      </c>
      <c r="G705" s="158" t="s">
        <v>3089</v>
      </c>
      <c r="H705" s="158" t="s">
        <v>38</v>
      </c>
      <c r="I705" s="158" t="s">
        <v>296</v>
      </c>
      <c r="J705" s="158" t="s">
        <v>129</v>
      </c>
      <c r="K705" s="158" t="s">
        <v>39</v>
      </c>
      <c r="L705" s="158" t="s">
        <v>40</v>
      </c>
      <c r="M705" s="158" t="s">
        <v>308</v>
      </c>
      <c r="N705" s="158" t="s">
        <v>1171</v>
      </c>
      <c r="O705" s="158" t="s">
        <v>45</v>
      </c>
      <c r="P705" s="158" t="s">
        <v>2109</v>
      </c>
      <c r="Q705" s="158" t="s">
        <v>300</v>
      </c>
      <c r="R705" s="158" t="s">
        <v>197</v>
      </c>
      <c r="S705" s="158" t="s">
        <v>140</v>
      </c>
      <c r="T705" s="158" t="s">
        <v>3090</v>
      </c>
      <c r="U705" s="158" t="s">
        <v>114</v>
      </c>
      <c r="V705" s="162">
        <v>5.1249999999999997E-2</v>
      </c>
      <c r="W705" s="162">
        <v>5.1790000000000003E-2</v>
      </c>
      <c r="X705" s="158" t="s">
        <v>232</v>
      </c>
      <c r="Z705" s="161">
        <v>505000</v>
      </c>
      <c r="AA705" s="160">
        <v>2.9780000000000002</v>
      </c>
      <c r="AB705" s="163">
        <v>102.199</v>
      </c>
      <c r="AD705" s="161">
        <v>1536.9649999999999</v>
      </c>
      <c r="AG705" s="158" t="s">
        <v>237</v>
      </c>
      <c r="AH705" s="162">
        <v>1.01E-3</v>
      </c>
      <c r="AI705" s="162">
        <v>5.3236790808330898E-3</v>
      </c>
      <c r="AJ705" s="162">
        <v>7.5929202071989201E-4</v>
      </c>
    </row>
    <row r="706" spans="1:36">
      <c r="A706" s="158">
        <v>559</v>
      </c>
      <c r="B706" s="158">
        <v>7205</v>
      </c>
      <c r="C706" s="158" t="s">
        <v>3091</v>
      </c>
      <c r="D706" s="158" t="s">
        <v>3092</v>
      </c>
      <c r="E706" s="158" t="s">
        <v>125</v>
      </c>
      <c r="F706" s="158" t="s">
        <v>3093</v>
      </c>
      <c r="G706" s="158" t="s">
        <v>3094</v>
      </c>
      <c r="H706" s="158" t="s">
        <v>38</v>
      </c>
      <c r="I706" s="158" t="s">
        <v>296</v>
      </c>
      <c r="J706" s="158" t="s">
        <v>129</v>
      </c>
      <c r="K706" s="158" t="s">
        <v>957</v>
      </c>
      <c r="L706" s="158" t="s">
        <v>40</v>
      </c>
      <c r="M706" s="158" t="s">
        <v>1023</v>
      </c>
      <c r="N706" s="158" t="s">
        <v>1203</v>
      </c>
      <c r="O706" s="158" t="s">
        <v>45</v>
      </c>
      <c r="P706" s="158" t="s">
        <v>282</v>
      </c>
      <c r="Q706" s="158" t="s">
        <v>282</v>
      </c>
      <c r="R706" s="158" t="s">
        <v>282</v>
      </c>
      <c r="S706" s="158" t="s">
        <v>133</v>
      </c>
      <c r="T706" s="158" t="s">
        <v>3095</v>
      </c>
      <c r="U706" s="158" t="s">
        <v>3096</v>
      </c>
      <c r="V706" s="162">
        <v>1.6250000000000001E-2</v>
      </c>
      <c r="W706" s="162">
        <v>5.1900000000000002E-2</v>
      </c>
      <c r="X706" s="158" t="s">
        <v>232</v>
      </c>
      <c r="Z706" s="161">
        <v>155000</v>
      </c>
      <c r="AA706" s="160">
        <v>3.3944999999999999</v>
      </c>
      <c r="AB706" s="163">
        <v>94.867000000000004</v>
      </c>
      <c r="AD706" s="161">
        <v>499.13900000000001</v>
      </c>
      <c r="AG706" s="158" t="s">
        <v>237</v>
      </c>
      <c r="AH706" s="162">
        <v>4.4900000000000002E-4</v>
      </c>
      <c r="AI706" s="162">
        <v>1.7288972222887101E-3</v>
      </c>
      <c r="AJ706" s="162">
        <v>2.4658471061016202E-4</v>
      </c>
    </row>
    <row r="707" spans="1:36">
      <c r="A707" s="158">
        <v>559</v>
      </c>
      <c r="B707" s="158">
        <v>7205</v>
      </c>
      <c r="C707" s="158" t="s">
        <v>3097</v>
      </c>
      <c r="D707" s="158" t="s">
        <v>3098</v>
      </c>
      <c r="E707" s="158" t="s">
        <v>125</v>
      </c>
      <c r="F707" s="158" t="s">
        <v>3099</v>
      </c>
      <c r="G707" s="158" t="s">
        <v>3100</v>
      </c>
      <c r="H707" s="158" t="s">
        <v>38</v>
      </c>
      <c r="I707" s="158" t="s">
        <v>296</v>
      </c>
      <c r="J707" s="158" t="s">
        <v>129</v>
      </c>
      <c r="K707" s="158" t="s">
        <v>138</v>
      </c>
      <c r="L707" s="158" t="s">
        <v>40</v>
      </c>
      <c r="M707" s="158" t="s">
        <v>1006</v>
      </c>
      <c r="N707" s="158" t="s">
        <v>1147</v>
      </c>
      <c r="O707" s="158" t="s">
        <v>45</v>
      </c>
      <c r="P707" s="158" t="s">
        <v>299</v>
      </c>
      <c r="Q707" s="158" t="s">
        <v>300</v>
      </c>
      <c r="R707" s="158" t="s">
        <v>197</v>
      </c>
      <c r="S707" s="158" t="s">
        <v>140</v>
      </c>
      <c r="T707" s="158" t="s">
        <v>3101</v>
      </c>
      <c r="U707" s="158" t="s">
        <v>3102</v>
      </c>
      <c r="V707" s="162">
        <v>4.4999999999999998E-2</v>
      </c>
      <c r="W707" s="162">
        <v>4.5749999999999999E-2</v>
      </c>
      <c r="X707" s="158" t="s">
        <v>232</v>
      </c>
      <c r="Z707" s="161">
        <v>129000</v>
      </c>
      <c r="AA707" s="160">
        <v>2.9780000000000002</v>
      </c>
      <c r="AB707" s="163">
        <v>101.11499999999999</v>
      </c>
      <c r="AD707" s="161">
        <v>388.44499999999999</v>
      </c>
      <c r="AG707" s="158" t="s">
        <v>237</v>
      </c>
      <c r="AH707" s="162">
        <v>6.4999999999999997E-4</v>
      </c>
      <c r="AI707" s="162">
        <v>1.3454815369052201E-3</v>
      </c>
      <c r="AJ707" s="162">
        <v>1.9189988342388899E-4</v>
      </c>
    </row>
    <row r="708" spans="1:36">
      <c r="A708" s="158">
        <v>559</v>
      </c>
      <c r="B708" s="158">
        <v>7205</v>
      </c>
      <c r="C708" s="158" t="s">
        <v>3103</v>
      </c>
      <c r="D708" s="158" t="s">
        <v>3104</v>
      </c>
      <c r="E708" s="158" t="s">
        <v>125</v>
      </c>
      <c r="F708" s="158" t="s">
        <v>3105</v>
      </c>
      <c r="G708" s="158" t="s">
        <v>3106</v>
      </c>
      <c r="H708" s="158" t="s">
        <v>38</v>
      </c>
      <c r="I708" s="158" t="s">
        <v>296</v>
      </c>
      <c r="J708" s="158" t="s">
        <v>129</v>
      </c>
      <c r="K708" s="158" t="s">
        <v>138</v>
      </c>
      <c r="L708" s="158" t="s">
        <v>40</v>
      </c>
      <c r="M708" s="158" t="s">
        <v>1006</v>
      </c>
      <c r="N708" s="158" t="s">
        <v>1150</v>
      </c>
      <c r="O708" s="158" t="s">
        <v>45</v>
      </c>
      <c r="P708" s="158" t="s">
        <v>2415</v>
      </c>
      <c r="Q708" s="158" t="s">
        <v>300</v>
      </c>
      <c r="R708" s="158" t="s">
        <v>197</v>
      </c>
      <c r="S708" s="158" t="s">
        <v>140</v>
      </c>
      <c r="T708" s="158" t="s">
        <v>3107</v>
      </c>
      <c r="U708" s="158" t="s">
        <v>3108</v>
      </c>
      <c r="V708" s="162">
        <v>3.15E-2</v>
      </c>
      <c r="W708" s="162">
        <v>4.9329999999999999E-2</v>
      </c>
      <c r="X708" s="158" t="s">
        <v>232</v>
      </c>
      <c r="Z708" s="161">
        <v>155000</v>
      </c>
      <c r="AA708" s="160">
        <v>2.9780000000000002</v>
      </c>
      <c r="AB708" s="163">
        <v>92.432000000000002</v>
      </c>
      <c r="AD708" s="161">
        <v>426.65600000000001</v>
      </c>
      <c r="AG708" s="158" t="s">
        <v>237</v>
      </c>
      <c r="AH708" s="162">
        <v>2.0699999999999999E-4</v>
      </c>
      <c r="AI708" s="162">
        <v>1.4778328630015601E-3</v>
      </c>
      <c r="AJ708" s="162">
        <v>2.1077654828493601E-4</v>
      </c>
    </row>
    <row r="709" spans="1:36">
      <c r="A709" s="158">
        <v>559</v>
      </c>
      <c r="B709" s="158">
        <v>7205</v>
      </c>
      <c r="C709" s="158" t="s">
        <v>2957</v>
      </c>
      <c r="D709" s="158" t="s">
        <v>2958</v>
      </c>
      <c r="E709" s="158" t="s">
        <v>125</v>
      </c>
      <c r="F709" s="158" t="s">
        <v>2959</v>
      </c>
      <c r="G709" s="158" t="s">
        <v>2960</v>
      </c>
      <c r="H709" s="158" t="s">
        <v>38</v>
      </c>
      <c r="I709" s="158" t="s">
        <v>296</v>
      </c>
      <c r="J709" s="158" t="s">
        <v>129</v>
      </c>
      <c r="K709" s="158" t="s">
        <v>138</v>
      </c>
      <c r="L709" s="158" t="s">
        <v>40</v>
      </c>
      <c r="M709" s="158" t="s">
        <v>308</v>
      </c>
      <c r="N709" s="158" t="s">
        <v>1166</v>
      </c>
      <c r="O709" s="158" t="s">
        <v>45</v>
      </c>
      <c r="P709" s="158" t="s">
        <v>299</v>
      </c>
      <c r="Q709" s="158" t="s">
        <v>300</v>
      </c>
      <c r="R709" s="158" t="s">
        <v>197</v>
      </c>
      <c r="S709" s="158" t="s">
        <v>140</v>
      </c>
      <c r="T709" s="158" t="s">
        <v>2961</v>
      </c>
      <c r="U709" s="158" t="s">
        <v>2962</v>
      </c>
      <c r="V709" s="162">
        <v>6.8750000000000006E-2</v>
      </c>
      <c r="W709" s="162">
        <v>6.3030000000000003E-2</v>
      </c>
      <c r="X709" s="158" t="s">
        <v>232</v>
      </c>
      <c r="Z709" s="161">
        <v>180000</v>
      </c>
      <c r="AA709" s="160">
        <v>2.9780000000000002</v>
      </c>
      <c r="AB709" s="163">
        <v>105.143</v>
      </c>
      <c r="AD709" s="161">
        <v>563.60599999999999</v>
      </c>
      <c r="AG709" s="158" t="s">
        <v>237</v>
      </c>
      <c r="AH709" s="162">
        <v>1.8000000000000001E-4</v>
      </c>
      <c r="AI709" s="162">
        <v>1.9521965332626001E-3</v>
      </c>
      <c r="AJ709" s="162">
        <v>2.7843287096700198E-4</v>
      </c>
    </row>
    <row r="710" spans="1:36">
      <c r="A710" s="158">
        <v>559</v>
      </c>
      <c r="B710" s="158">
        <v>7205</v>
      </c>
      <c r="C710" s="158" t="s">
        <v>3109</v>
      </c>
      <c r="D710" s="158" t="s">
        <v>3110</v>
      </c>
      <c r="E710" s="158" t="s">
        <v>125</v>
      </c>
      <c r="F710" s="158" t="s">
        <v>3111</v>
      </c>
      <c r="G710" s="158" t="s">
        <v>3112</v>
      </c>
      <c r="H710" s="158" t="s">
        <v>38</v>
      </c>
      <c r="I710" s="158" t="s">
        <v>296</v>
      </c>
      <c r="J710" s="158" t="s">
        <v>129</v>
      </c>
      <c r="K710" s="158" t="s">
        <v>138</v>
      </c>
      <c r="L710" s="158" t="s">
        <v>40</v>
      </c>
      <c r="M710" s="158" t="s">
        <v>1006</v>
      </c>
      <c r="N710" s="158" t="s">
        <v>1150</v>
      </c>
      <c r="O710" s="158" t="s">
        <v>45</v>
      </c>
      <c r="P710" s="158" t="s">
        <v>2558</v>
      </c>
      <c r="Q710" s="158" t="s">
        <v>300</v>
      </c>
      <c r="R710" s="158" t="s">
        <v>197</v>
      </c>
      <c r="S710" s="158" t="s">
        <v>140</v>
      </c>
      <c r="T710" s="158" t="s">
        <v>3113</v>
      </c>
      <c r="U710" s="158" t="s">
        <v>3114</v>
      </c>
      <c r="V710" s="162">
        <v>2.7E-2</v>
      </c>
      <c r="W710" s="162">
        <v>4.8030000000000003E-2</v>
      </c>
      <c r="X710" s="158" t="s">
        <v>232</v>
      </c>
      <c r="Z710" s="161">
        <v>155000</v>
      </c>
      <c r="AA710" s="160">
        <v>2.9780000000000002</v>
      </c>
      <c r="AB710" s="163">
        <v>93.384</v>
      </c>
      <c r="AD710" s="161">
        <v>431.05200000000002</v>
      </c>
      <c r="AG710" s="158" t="s">
        <v>237</v>
      </c>
      <c r="AH710" s="162">
        <v>1.63E-4</v>
      </c>
      <c r="AI710" s="162">
        <v>1.49305931954988E-3</v>
      </c>
      <c r="AJ710" s="162">
        <v>2.1294822820505001E-4</v>
      </c>
    </row>
    <row r="711" spans="1:36">
      <c r="A711" s="158">
        <v>559</v>
      </c>
      <c r="B711" s="158">
        <v>7205</v>
      </c>
      <c r="C711" s="158" t="s">
        <v>2963</v>
      </c>
      <c r="D711" s="158" t="s">
        <v>2964</v>
      </c>
      <c r="E711" s="158" t="s">
        <v>125</v>
      </c>
      <c r="F711" s="158" t="s">
        <v>2965</v>
      </c>
      <c r="G711" s="158" t="s">
        <v>2966</v>
      </c>
      <c r="H711" s="158" t="s">
        <v>38</v>
      </c>
      <c r="I711" s="158" t="s">
        <v>296</v>
      </c>
      <c r="J711" s="158" t="s">
        <v>129</v>
      </c>
      <c r="K711" s="158" t="s">
        <v>961</v>
      </c>
      <c r="L711" s="158" t="s">
        <v>40</v>
      </c>
      <c r="M711" s="158" t="s">
        <v>308</v>
      </c>
      <c r="N711" s="158" t="s">
        <v>1192</v>
      </c>
      <c r="O711" s="158" t="s">
        <v>45</v>
      </c>
      <c r="P711" s="158" t="s">
        <v>2558</v>
      </c>
      <c r="Q711" s="158" t="s">
        <v>300</v>
      </c>
      <c r="R711" s="158" t="s">
        <v>197</v>
      </c>
      <c r="S711" s="158" t="s">
        <v>140</v>
      </c>
      <c r="T711" s="158" t="s">
        <v>2967</v>
      </c>
      <c r="U711" s="158" t="s">
        <v>2968</v>
      </c>
      <c r="V711" s="162">
        <v>5.7000000000000002E-2</v>
      </c>
      <c r="W711" s="162">
        <v>4.623E-2</v>
      </c>
      <c r="X711" s="158" t="s">
        <v>232</v>
      </c>
      <c r="Z711" s="161">
        <v>305000</v>
      </c>
      <c r="AA711" s="160">
        <v>2.9780000000000002</v>
      </c>
      <c r="AB711" s="163">
        <v>102.4</v>
      </c>
      <c r="AD711" s="161">
        <v>930.08699999999999</v>
      </c>
      <c r="AG711" s="158" t="s">
        <v>237</v>
      </c>
      <c r="AH711" s="162">
        <v>3.0499999999999999E-4</v>
      </c>
      <c r="AI711" s="162">
        <v>3.2215993969409401E-3</v>
      </c>
      <c r="AJ711" s="162">
        <v>4.5948200087043598E-4</v>
      </c>
    </row>
    <row r="712" spans="1:36">
      <c r="A712" s="158">
        <v>559</v>
      </c>
      <c r="B712" s="158">
        <v>7205</v>
      </c>
      <c r="C712" s="158" t="s">
        <v>2963</v>
      </c>
      <c r="D712" s="158" t="s">
        <v>2964</v>
      </c>
      <c r="E712" s="158" t="s">
        <v>125</v>
      </c>
      <c r="F712" s="158" t="s">
        <v>2969</v>
      </c>
      <c r="G712" s="158" t="s">
        <v>2970</v>
      </c>
      <c r="H712" s="158" t="s">
        <v>38</v>
      </c>
      <c r="I712" s="158" t="s">
        <v>296</v>
      </c>
      <c r="J712" s="158" t="s">
        <v>129</v>
      </c>
      <c r="K712" s="158" t="s">
        <v>138</v>
      </c>
      <c r="L712" s="158" t="s">
        <v>40</v>
      </c>
      <c r="M712" s="158" t="s">
        <v>308</v>
      </c>
      <c r="N712" s="158" t="s">
        <v>1192</v>
      </c>
      <c r="O712" s="158" t="s">
        <v>45</v>
      </c>
      <c r="P712" s="158" t="s">
        <v>2558</v>
      </c>
      <c r="Q712" s="158" t="s">
        <v>300</v>
      </c>
      <c r="R712" s="158" t="s">
        <v>197</v>
      </c>
      <c r="S712" s="158" t="s">
        <v>140</v>
      </c>
      <c r="T712" s="158" t="s">
        <v>2967</v>
      </c>
      <c r="U712" s="158" t="s">
        <v>2968</v>
      </c>
      <c r="V712" s="162">
        <v>5.7000000000000002E-2</v>
      </c>
      <c r="W712" s="162">
        <v>4.65E-2</v>
      </c>
      <c r="X712" s="158" t="s">
        <v>232</v>
      </c>
      <c r="Z712" s="161">
        <v>145000</v>
      </c>
      <c r="AA712" s="160">
        <v>2.9780000000000002</v>
      </c>
      <c r="AB712" s="163">
        <v>102.44499999999999</v>
      </c>
      <c r="AD712" s="161">
        <v>442.36700000000002</v>
      </c>
      <c r="AG712" s="158" t="s">
        <v>237</v>
      </c>
      <c r="AH712" s="162">
        <v>1.45E-4</v>
      </c>
      <c r="AI712" s="162">
        <v>1.5322530993920299E-3</v>
      </c>
      <c r="AJ712" s="162">
        <v>2.18538257927754E-4</v>
      </c>
    </row>
    <row r="713" spans="1:36">
      <c r="A713" s="158">
        <v>559</v>
      </c>
      <c r="B713" s="158">
        <v>7205</v>
      </c>
      <c r="C713" s="158" t="s">
        <v>2971</v>
      </c>
      <c r="D713" s="158" t="s">
        <v>2972</v>
      </c>
      <c r="E713" s="158" t="s">
        <v>125</v>
      </c>
      <c r="F713" s="158" t="s">
        <v>2973</v>
      </c>
      <c r="G713" s="158" t="s">
        <v>2974</v>
      </c>
      <c r="H713" s="158" t="s">
        <v>38</v>
      </c>
      <c r="I713" s="158" t="s">
        <v>296</v>
      </c>
      <c r="J713" s="158" t="s">
        <v>129</v>
      </c>
      <c r="K713" s="158" t="s">
        <v>545</v>
      </c>
      <c r="L713" s="158" t="s">
        <v>40</v>
      </c>
      <c r="M713" s="158" t="s">
        <v>1023</v>
      </c>
      <c r="N713" s="158" t="s">
        <v>297</v>
      </c>
      <c r="O713" s="158" t="s">
        <v>45</v>
      </c>
      <c r="P713" s="158" t="s">
        <v>299</v>
      </c>
      <c r="Q713" s="158" t="s">
        <v>300</v>
      </c>
      <c r="R713" s="158" t="s">
        <v>197</v>
      </c>
      <c r="S713" s="158" t="s">
        <v>133</v>
      </c>
      <c r="T713" s="158" t="s">
        <v>2975</v>
      </c>
      <c r="U713" s="158" t="s">
        <v>2976</v>
      </c>
      <c r="V713" s="162">
        <v>5.6250000000000001E-2</v>
      </c>
      <c r="W713" s="162">
        <v>5.8680000000000003E-2</v>
      </c>
      <c r="X713" s="158" t="s">
        <v>232</v>
      </c>
      <c r="Z713" s="161">
        <v>105000</v>
      </c>
      <c r="AA713" s="160">
        <v>3.3944999999999999</v>
      </c>
      <c r="AB713" s="163">
        <v>100.054</v>
      </c>
      <c r="AD713" s="161">
        <v>356.61500000000001</v>
      </c>
      <c r="AG713" s="158" t="s">
        <v>237</v>
      </c>
      <c r="AH713" s="162">
        <v>2.6200000000000003E-4</v>
      </c>
      <c r="AI713" s="162">
        <v>1.2352300923788599E-3</v>
      </c>
      <c r="AJ713" s="162">
        <v>1.76175223685646E-4</v>
      </c>
    </row>
    <row r="714" spans="1:36">
      <c r="A714" s="158">
        <v>559</v>
      </c>
      <c r="B714" s="158">
        <v>7205</v>
      </c>
      <c r="C714" s="158" t="s">
        <v>2977</v>
      </c>
      <c r="D714" s="158" t="s">
        <v>2978</v>
      </c>
      <c r="E714" s="158" t="s">
        <v>125</v>
      </c>
      <c r="F714" s="158" t="s">
        <v>2979</v>
      </c>
      <c r="G714" s="158" t="s">
        <v>2980</v>
      </c>
      <c r="H714" s="158" t="s">
        <v>38</v>
      </c>
      <c r="I714" s="158" t="s">
        <v>296</v>
      </c>
      <c r="J714" s="158" t="s">
        <v>129</v>
      </c>
      <c r="K714" s="158" t="s">
        <v>138</v>
      </c>
      <c r="L714" s="158" t="s">
        <v>40</v>
      </c>
      <c r="M714" s="158" t="s">
        <v>308</v>
      </c>
      <c r="N714" s="158" t="s">
        <v>1172</v>
      </c>
      <c r="O714" s="158" t="s">
        <v>45</v>
      </c>
      <c r="P714" s="158" t="s">
        <v>2981</v>
      </c>
      <c r="Q714" s="158" t="s">
        <v>1083</v>
      </c>
      <c r="R714" s="158" t="s">
        <v>197</v>
      </c>
      <c r="S714" s="158" t="s">
        <v>140</v>
      </c>
      <c r="T714" s="158" t="s">
        <v>2982</v>
      </c>
      <c r="U714" s="158" t="s">
        <v>2983</v>
      </c>
      <c r="V714" s="162">
        <v>5.8000000000000003E-2</v>
      </c>
      <c r="W714" s="162">
        <v>6.1559999999999997E-2</v>
      </c>
      <c r="X714" s="158" t="s">
        <v>232</v>
      </c>
      <c r="Z714" s="161">
        <v>75000</v>
      </c>
      <c r="AA714" s="160">
        <v>2.9780000000000002</v>
      </c>
      <c r="AB714" s="163">
        <v>100.477</v>
      </c>
      <c r="AD714" s="161">
        <v>224.41499999999999</v>
      </c>
      <c r="AG714" s="158" t="s">
        <v>237</v>
      </c>
      <c r="AH714" s="162">
        <v>1.4999999999999999E-4</v>
      </c>
      <c r="AI714" s="162">
        <v>7.7732094347804099E-4</v>
      </c>
      <c r="AJ714" s="162">
        <v>1.10865734196167E-4</v>
      </c>
    </row>
    <row r="715" spans="1:36">
      <c r="A715" s="158">
        <v>559</v>
      </c>
      <c r="B715" s="158">
        <v>7205</v>
      </c>
      <c r="C715" s="158" t="s">
        <v>2977</v>
      </c>
      <c r="D715" s="158" t="s">
        <v>2978</v>
      </c>
      <c r="E715" s="158" t="s">
        <v>125</v>
      </c>
      <c r="F715" s="158" t="s">
        <v>2984</v>
      </c>
      <c r="G715" s="158" t="s">
        <v>2985</v>
      </c>
      <c r="H715" s="158" t="s">
        <v>38</v>
      </c>
      <c r="I715" s="158" t="s">
        <v>296</v>
      </c>
      <c r="J715" s="158" t="s">
        <v>129</v>
      </c>
      <c r="K715" s="158" t="s">
        <v>138</v>
      </c>
      <c r="L715" s="158" t="s">
        <v>40</v>
      </c>
      <c r="M715" s="158" t="s">
        <v>308</v>
      </c>
      <c r="N715" s="158" t="s">
        <v>1172</v>
      </c>
      <c r="O715" s="158" t="s">
        <v>45</v>
      </c>
      <c r="P715" s="158" t="s">
        <v>2937</v>
      </c>
      <c r="Q715" s="158" t="s">
        <v>300</v>
      </c>
      <c r="R715" s="158" t="s">
        <v>197</v>
      </c>
      <c r="S715" s="158" t="s">
        <v>140</v>
      </c>
      <c r="T715" s="158" t="s">
        <v>2986</v>
      </c>
      <c r="U715" s="158" t="s">
        <v>2987</v>
      </c>
      <c r="V715" s="162">
        <v>5.8749999999999997E-2</v>
      </c>
      <c r="W715" s="162">
        <v>6.5129999999999993E-2</v>
      </c>
      <c r="X715" s="158" t="s">
        <v>232</v>
      </c>
      <c r="Z715" s="161">
        <v>72000</v>
      </c>
      <c r="AA715" s="160">
        <v>2.9780000000000002</v>
      </c>
      <c r="AB715" s="163">
        <v>99.882000000000005</v>
      </c>
      <c r="AD715" s="161">
        <v>214.16300000000001</v>
      </c>
      <c r="AG715" s="158" t="s">
        <v>237</v>
      </c>
      <c r="AH715" s="162">
        <v>1.44E-4</v>
      </c>
      <c r="AI715" s="162">
        <v>7.4180799237977897E-4</v>
      </c>
      <c r="AJ715" s="162">
        <v>1.05800684257637E-4</v>
      </c>
    </row>
    <row r="716" spans="1:36">
      <c r="A716" s="158">
        <v>559</v>
      </c>
      <c r="B716" s="158">
        <v>7205</v>
      </c>
      <c r="C716" s="158" t="s">
        <v>2988</v>
      </c>
      <c r="D716" s="158" t="s">
        <v>2989</v>
      </c>
      <c r="E716" s="158" t="s">
        <v>125</v>
      </c>
      <c r="F716" s="158" t="s">
        <v>2990</v>
      </c>
      <c r="G716" s="158" t="s">
        <v>2991</v>
      </c>
      <c r="H716" s="158" t="s">
        <v>38</v>
      </c>
      <c r="I716" s="158" t="s">
        <v>296</v>
      </c>
      <c r="J716" s="158" t="s">
        <v>129</v>
      </c>
      <c r="K716" s="158" t="s">
        <v>544</v>
      </c>
      <c r="L716" s="158" t="s">
        <v>40</v>
      </c>
      <c r="M716" s="158" t="s">
        <v>1023</v>
      </c>
      <c r="N716" s="158" t="s">
        <v>1203</v>
      </c>
      <c r="O716" s="158" t="s">
        <v>45</v>
      </c>
      <c r="P716" s="158" t="s">
        <v>2415</v>
      </c>
      <c r="Q716" s="158" t="s">
        <v>300</v>
      </c>
      <c r="R716" s="158" t="s">
        <v>197</v>
      </c>
      <c r="S716" s="158" t="s">
        <v>133</v>
      </c>
      <c r="T716" s="158" t="s">
        <v>2992</v>
      </c>
      <c r="U716" s="158" t="s">
        <v>2993</v>
      </c>
      <c r="V716" s="162">
        <v>1.25E-3</v>
      </c>
      <c r="W716" s="162">
        <v>3.3590000000000002E-2</v>
      </c>
      <c r="X716" s="158" t="s">
        <v>232</v>
      </c>
      <c r="Z716" s="161">
        <v>312000</v>
      </c>
      <c r="AA716" s="160">
        <v>3.3944999999999999</v>
      </c>
      <c r="AB716" s="163">
        <v>95.302999999999997</v>
      </c>
      <c r="AD716" s="161">
        <v>1009.341</v>
      </c>
      <c r="AG716" s="158" t="s">
        <v>237</v>
      </c>
      <c r="AH716" s="162">
        <v>3.1199999999999999E-4</v>
      </c>
      <c r="AI716" s="162">
        <v>3.4961151655405402E-3</v>
      </c>
      <c r="AJ716" s="162">
        <v>4.9863493054456E-4</v>
      </c>
    </row>
    <row r="717" spans="1:36">
      <c r="A717" s="158">
        <v>559</v>
      </c>
      <c r="B717" s="158">
        <v>7205</v>
      </c>
      <c r="C717" s="158" t="s">
        <v>749</v>
      </c>
      <c r="D717" s="158" t="s">
        <v>750</v>
      </c>
      <c r="E717" s="158" t="s">
        <v>35</v>
      </c>
      <c r="F717" s="158" t="s">
        <v>2994</v>
      </c>
      <c r="G717" s="158" t="s">
        <v>2995</v>
      </c>
      <c r="H717" s="158" t="s">
        <v>38</v>
      </c>
      <c r="I717" s="158" t="s">
        <v>296</v>
      </c>
      <c r="J717" s="158" t="s">
        <v>129</v>
      </c>
      <c r="K717" s="158" t="s">
        <v>39</v>
      </c>
      <c r="L717" s="158" t="s">
        <v>40</v>
      </c>
      <c r="M717" s="158" t="s">
        <v>308</v>
      </c>
      <c r="N717" s="158" t="s">
        <v>1171</v>
      </c>
      <c r="O717" s="158" t="s">
        <v>45</v>
      </c>
      <c r="P717" s="158" t="s">
        <v>2558</v>
      </c>
      <c r="Q717" s="158" t="s">
        <v>300</v>
      </c>
      <c r="R717" s="158" t="s">
        <v>197</v>
      </c>
      <c r="S717" s="158" t="s">
        <v>140</v>
      </c>
      <c r="T717" s="158" t="s">
        <v>2996</v>
      </c>
      <c r="U717" s="158" t="s">
        <v>2997</v>
      </c>
      <c r="V717" s="162">
        <v>5.2519999999999997E-2</v>
      </c>
      <c r="W717" s="162">
        <v>5.5440000000000003E-2</v>
      </c>
      <c r="X717" s="158" t="s">
        <v>232</v>
      </c>
      <c r="Z717" s="161">
        <v>140000</v>
      </c>
      <c r="AA717" s="160">
        <v>2.9780000000000002</v>
      </c>
      <c r="AB717" s="163">
        <v>98.882999999999996</v>
      </c>
      <c r="AD717" s="161">
        <v>412.26299999999998</v>
      </c>
      <c r="AG717" s="158" t="s">
        <v>237</v>
      </c>
      <c r="AH717" s="162">
        <v>1.3999999999999999E-4</v>
      </c>
      <c r="AI717" s="162">
        <v>1.42797997014925E-3</v>
      </c>
      <c r="AJ717" s="162">
        <v>2.03666257980465E-4</v>
      </c>
    </row>
    <row r="718" spans="1:36">
      <c r="A718" s="158">
        <v>559</v>
      </c>
      <c r="B718" s="158">
        <v>7205</v>
      </c>
      <c r="C718" s="158" t="s">
        <v>2926</v>
      </c>
      <c r="D718" s="158" t="s">
        <v>2927</v>
      </c>
      <c r="E718" s="158" t="s">
        <v>125</v>
      </c>
      <c r="F718" s="158" t="s">
        <v>2998</v>
      </c>
      <c r="G718" s="158" t="s">
        <v>2999</v>
      </c>
      <c r="H718" s="158" t="s">
        <v>38</v>
      </c>
      <c r="I718" s="158" t="s">
        <v>296</v>
      </c>
      <c r="J718" s="158" t="s">
        <v>129</v>
      </c>
      <c r="K718" s="158" t="s">
        <v>545</v>
      </c>
      <c r="L718" s="158" t="s">
        <v>40</v>
      </c>
      <c r="M718" s="158" t="s">
        <v>308</v>
      </c>
      <c r="N718" s="158" t="s">
        <v>1122</v>
      </c>
      <c r="O718" s="158" t="s">
        <v>45</v>
      </c>
      <c r="P718" s="158" t="s">
        <v>2930</v>
      </c>
      <c r="Q718" s="158" t="s">
        <v>1083</v>
      </c>
      <c r="R718" s="158" t="s">
        <v>197</v>
      </c>
      <c r="S718" s="158" t="s">
        <v>133</v>
      </c>
      <c r="T718" s="158" t="s">
        <v>3000</v>
      </c>
      <c r="U718" s="158" t="s">
        <v>3001</v>
      </c>
      <c r="V718" s="162">
        <v>5.5E-2</v>
      </c>
      <c r="W718" s="162">
        <v>5.6829999999999999E-2</v>
      </c>
      <c r="X718" s="158" t="s">
        <v>232</v>
      </c>
      <c r="Z718" s="161">
        <v>250000</v>
      </c>
      <c r="AA718" s="160">
        <v>3.3944999999999999</v>
      </c>
      <c r="AB718" s="163">
        <v>100.85</v>
      </c>
      <c r="AD718" s="161">
        <v>855.83600000000001</v>
      </c>
      <c r="AG718" s="158" t="s">
        <v>237</v>
      </c>
      <c r="AH718" s="162">
        <v>5.5599999999999996E-4</v>
      </c>
      <c r="AI718" s="162">
        <v>2.9644100763702099E-3</v>
      </c>
      <c r="AJ718" s="162">
        <v>4.2280026330537401E-4</v>
      </c>
    </row>
    <row r="719" spans="1:36">
      <c r="A719" s="158">
        <v>559</v>
      </c>
      <c r="B719" s="158">
        <v>7205</v>
      </c>
      <c r="C719" s="158" t="s">
        <v>3002</v>
      </c>
      <c r="D719" s="158" t="s">
        <v>3003</v>
      </c>
      <c r="E719" s="158" t="s">
        <v>35</v>
      </c>
      <c r="F719" s="158" t="s">
        <v>3004</v>
      </c>
      <c r="G719" s="158" t="s">
        <v>3005</v>
      </c>
      <c r="H719" s="158" t="s">
        <v>38</v>
      </c>
      <c r="I719" s="158" t="s">
        <v>296</v>
      </c>
      <c r="J719" s="158" t="s">
        <v>39</v>
      </c>
      <c r="K719" s="158" t="s">
        <v>39</v>
      </c>
      <c r="L719" s="158" t="s">
        <v>40</v>
      </c>
      <c r="M719" s="158" t="s">
        <v>308</v>
      </c>
      <c r="N719" s="158" t="s">
        <v>1171</v>
      </c>
      <c r="O719" s="158" t="s">
        <v>45</v>
      </c>
      <c r="P719" s="158" t="s">
        <v>1969</v>
      </c>
      <c r="Q719" s="158" t="s">
        <v>1083</v>
      </c>
      <c r="R719" s="158" t="s">
        <v>197</v>
      </c>
      <c r="S719" s="158" t="s">
        <v>140</v>
      </c>
      <c r="T719" s="158" t="s">
        <v>3006</v>
      </c>
      <c r="U719" s="158" t="s">
        <v>3007</v>
      </c>
      <c r="V719" s="162">
        <v>5.3749999999999999E-2</v>
      </c>
      <c r="W719" s="162">
        <v>5.2789999999999997E-2</v>
      </c>
      <c r="X719" s="158" t="s">
        <v>232</v>
      </c>
      <c r="Z719" s="161">
        <v>475000</v>
      </c>
      <c r="AA719" s="160">
        <v>2.9780000000000002</v>
      </c>
      <c r="AB719" s="163">
        <v>102.46299999999999</v>
      </c>
      <c r="AD719" s="161">
        <v>1449.395</v>
      </c>
      <c r="AG719" s="158" t="s">
        <v>237</v>
      </c>
      <c r="AH719" s="162">
        <v>5.9400000000000002E-4</v>
      </c>
      <c r="AI719" s="162">
        <v>5.0203548859098397E-3</v>
      </c>
      <c r="AJ719" s="162">
        <v>7.1603027683948004E-4</v>
      </c>
    </row>
    <row r="720" spans="1:36">
      <c r="A720" s="158">
        <v>559</v>
      </c>
      <c r="B720" s="158">
        <v>7205</v>
      </c>
      <c r="C720" s="158" t="s">
        <v>3008</v>
      </c>
      <c r="D720" s="158" t="s">
        <v>3009</v>
      </c>
      <c r="E720" s="158" t="s">
        <v>125</v>
      </c>
      <c r="F720" s="158" t="s">
        <v>3010</v>
      </c>
      <c r="G720" s="158" t="s">
        <v>3011</v>
      </c>
      <c r="H720" s="158" t="s">
        <v>38</v>
      </c>
      <c r="I720" s="158" t="s">
        <v>296</v>
      </c>
      <c r="J720" s="158" t="s">
        <v>129</v>
      </c>
      <c r="K720" s="158" t="s">
        <v>138</v>
      </c>
      <c r="L720" s="158" t="s">
        <v>40</v>
      </c>
      <c r="M720" s="158" t="s">
        <v>308</v>
      </c>
      <c r="N720" s="158" t="s">
        <v>1165</v>
      </c>
      <c r="O720" s="158" t="s">
        <v>45</v>
      </c>
      <c r="P720" s="158" t="s">
        <v>2937</v>
      </c>
      <c r="Q720" s="158" t="s">
        <v>300</v>
      </c>
      <c r="R720" s="158" t="s">
        <v>197</v>
      </c>
      <c r="S720" s="158" t="s">
        <v>140</v>
      </c>
      <c r="T720" s="158" t="s">
        <v>3012</v>
      </c>
      <c r="U720" s="158" t="s">
        <v>2950</v>
      </c>
      <c r="V720" s="162">
        <v>5.7000000000000002E-2</v>
      </c>
      <c r="W720" s="162">
        <v>4.727E-2</v>
      </c>
      <c r="X720" s="158" t="s">
        <v>232</v>
      </c>
      <c r="Z720" s="161">
        <v>150000</v>
      </c>
      <c r="AA720" s="160">
        <v>2.9780000000000002</v>
      </c>
      <c r="AB720" s="163">
        <v>102.29300000000001</v>
      </c>
      <c r="AD720" s="161">
        <v>456.94499999999999</v>
      </c>
      <c r="AG720" s="158" t="s">
        <v>237</v>
      </c>
      <c r="AH720" s="162">
        <v>0.6</v>
      </c>
      <c r="AI720" s="162">
        <v>1.58274789119243E-3</v>
      </c>
      <c r="AJ720" s="162">
        <v>2.2574009934603101E-4</v>
      </c>
    </row>
    <row r="721" spans="1:36">
      <c r="A721" s="158">
        <v>559</v>
      </c>
      <c r="B721" s="158">
        <v>7205</v>
      </c>
      <c r="C721" s="158" t="s">
        <v>2933</v>
      </c>
      <c r="D721" s="158" t="s">
        <v>2934</v>
      </c>
      <c r="E721" s="158" t="s">
        <v>35</v>
      </c>
      <c r="F721" s="158" t="s">
        <v>3115</v>
      </c>
      <c r="G721" s="158" t="s">
        <v>3116</v>
      </c>
      <c r="H721" s="158" t="s">
        <v>38</v>
      </c>
      <c r="I721" s="158" t="s">
        <v>296</v>
      </c>
      <c r="J721" s="158" t="s">
        <v>129</v>
      </c>
      <c r="K721" s="158" t="s">
        <v>39</v>
      </c>
      <c r="L721" s="158" t="s">
        <v>40</v>
      </c>
      <c r="M721" s="158" t="s">
        <v>308</v>
      </c>
      <c r="N721" s="158" t="s">
        <v>1124</v>
      </c>
      <c r="O721" s="158" t="s">
        <v>45</v>
      </c>
      <c r="P721" s="158" t="s">
        <v>2937</v>
      </c>
      <c r="Q721" s="158" t="s">
        <v>300</v>
      </c>
      <c r="R721" s="158" t="s">
        <v>197</v>
      </c>
      <c r="S721" s="158" t="s">
        <v>140</v>
      </c>
      <c r="T721" s="158" t="s">
        <v>3117</v>
      </c>
      <c r="U721" s="158" t="s">
        <v>3118</v>
      </c>
      <c r="V721" s="162">
        <v>6.3750000000000001E-2</v>
      </c>
      <c r="W721" s="162">
        <v>6.0560000000000003E-2</v>
      </c>
      <c r="X721" s="158" t="s">
        <v>232</v>
      </c>
      <c r="Z721" s="161">
        <v>1250000</v>
      </c>
      <c r="AA721" s="160">
        <v>2.9780000000000002</v>
      </c>
      <c r="AB721" s="163">
        <v>103.012</v>
      </c>
      <c r="AD721" s="161">
        <v>3834.6309999999999</v>
      </c>
      <c r="AG721" s="158" t="s">
        <v>237</v>
      </c>
      <c r="AH721" s="162">
        <v>1.8029999999999999E-3</v>
      </c>
      <c r="AI721" s="162">
        <v>1.32822402738597E-2</v>
      </c>
      <c r="AJ721" s="162">
        <v>1.89438523699438E-3</v>
      </c>
    </row>
    <row r="722" spans="1:36">
      <c r="A722" s="158">
        <v>559</v>
      </c>
      <c r="B722" s="158">
        <v>7205</v>
      </c>
      <c r="C722" s="158" t="s">
        <v>3119</v>
      </c>
      <c r="D722" s="158" t="s">
        <v>3120</v>
      </c>
      <c r="E722" s="158" t="s">
        <v>125</v>
      </c>
      <c r="F722" s="158" t="s">
        <v>3121</v>
      </c>
      <c r="G722" s="158" t="s">
        <v>3122</v>
      </c>
      <c r="H722" s="158" t="s">
        <v>38</v>
      </c>
      <c r="I722" s="158" t="s">
        <v>296</v>
      </c>
      <c r="J722" s="158" t="s">
        <v>129</v>
      </c>
      <c r="K722" s="158" t="s">
        <v>138</v>
      </c>
      <c r="L722" s="158" t="s">
        <v>40</v>
      </c>
      <c r="M722" s="158" t="s">
        <v>308</v>
      </c>
      <c r="N722" s="158" t="s">
        <v>1160</v>
      </c>
      <c r="O722" s="158" t="s">
        <v>45</v>
      </c>
      <c r="P722" s="158" t="s">
        <v>2415</v>
      </c>
      <c r="Q722" s="158" t="s">
        <v>300</v>
      </c>
      <c r="R722" s="158" t="s">
        <v>197</v>
      </c>
      <c r="S722" s="158" t="s">
        <v>140</v>
      </c>
      <c r="T722" s="158" t="s">
        <v>3123</v>
      </c>
      <c r="U722" s="158" t="s">
        <v>3124</v>
      </c>
      <c r="V722" s="162">
        <v>3.7499999999999999E-2</v>
      </c>
      <c r="W722" s="162">
        <v>4.6580000000000003E-2</v>
      </c>
      <c r="X722" s="158" t="s">
        <v>232</v>
      </c>
      <c r="Z722" s="161">
        <v>155000</v>
      </c>
      <c r="AA722" s="160">
        <v>2.9780000000000002</v>
      </c>
      <c r="AB722" s="163">
        <v>97.391999999999996</v>
      </c>
      <c r="AD722" s="161">
        <v>449.55200000000002</v>
      </c>
      <c r="AG722" s="158" t="s">
        <v>237</v>
      </c>
      <c r="AH722" s="162">
        <v>2.0900000000000001E-4</v>
      </c>
      <c r="AI722" s="162">
        <v>1.5571404996439901E-3</v>
      </c>
      <c r="AJ722" s="162">
        <v>2.2208783410258601E-4</v>
      </c>
    </row>
    <row r="723" spans="1:36">
      <c r="A723" s="158">
        <v>559</v>
      </c>
      <c r="B723" s="158">
        <v>7205</v>
      </c>
      <c r="C723" s="158" t="s">
        <v>3125</v>
      </c>
      <c r="D723" s="158" t="s">
        <v>3126</v>
      </c>
      <c r="E723" s="158" t="s">
        <v>125</v>
      </c>
      <c r="F723" s="158" t="s">
        <v>3127</v>
      </c>
      <c r="G723" s="158" t="s">
        <v>3128</v>
      </c>
      <c r="H723" s="158" t="s">
        <v>38</v>
      </c>
      <c r="I723" s="158" t="s">
        <v>296</v>
      </c>
      <c r="J723" s="158" t="s">
        <v>129</v>
      </c>
      <c r="K723" s="158" t="s">
        <v>138</v>
      </c>
      <c r="L723" s="158" t="s">
        <v>40</v>
      </c>
      <c r="M723" s="158" t="s">
        <v>1006</v>
      </c>
      <c r="N723" s="158" t="s">
        <v>1152</v>
      </c>
      <c r="O723" s="158" t="s">
        <v>45</v>
      </c>
      <c r="P723" s="158" t="s">
        <v>2558</v>
      </c>
      <c r="Q723" s="158" t="s">
        <v>300</v>
      </c>
      <c r="R723" s="158" t="s">
        <v>197</v>
      </c>
      <c r="S723" s="158" t="s">
        <v>140</v>
      </c>
      <c r="T723" s="158" t="s">
        <v>3129</v>
      </c>
      <c r="U723" s="158" t="s">
        <v>2847</v>
      </c>
      <c r="V723" s="162">
        <v>3.5999999999999997E-2</v>
      </c>
      <c r="W723" s="162">
        <v>4.4380000000000003E-2</v>
      </c>
      <c r="X723" s="158" t="s">
        <v>232</v>
      </c>
      <c r="Z723" s="161">
        <v>155000</v>
      </c>
      <c r="AA723" s="160">
        <v>2.9780000000000002</v>
      </c>
      <c r="AB723" s="163">
        <v>96.676000000000002</v>
      </c>
      <c r="AC723" s="161">
        <v>2.79</v>
      </c>
      <c r="AD723" s="161">
        <v>454.55500000000001</v>
      </c>
      <c r="AG723" s="158" t="s">
        <v>237</v>
      </c>
      <c r="AH723" s="162">
        <v>1.55E-4</v>
      </c>
      <c r="AI723" s="162">
        <v>1.5744705581895999E-3</v>
      </c>
      <c r="AJ723" s="162">
        <v>2.2455954116315399E-4</v>
      </c>
    </row>
    <row r="724" spans="1:36">
      <c r="A724" s="158">
        <v>559</v>
      </c>
      <c r="B724" s="158">
        <v>7205</v>
      </c>
      <c r="C724" s="158" t="s">
        <v>3013</v>
      </c>
      <c r="D724" s="158" t="s">
        <v>3014</v>
      </c>
      <c r="E724" s="158" t="s">
        <v>35</v>
      </c>
      <c r="F724" s="158" t="s">
        <v>3015</v>
      </c>
      <c r="G724" s="158" t="s">
        <v>3016</v>
      </c>
      <c r="H724" s="158" t="s">
        <v>38</v>
      </c>
      <c r="I724" s="158" t="s">
        <v>296</v>
      </c>
      <c r="J724" s="158" t="s">
        <v>129</v>
      </c>
      <c r="K724" s="158" t="s">
        <v>39</v>
      </c>
      <c r="L724" s="158" t="s">
        <v>40</v>
      </c>
      <c r="M724" s="158" t="s">
        <v>308</v>
      </c>
      <c r="N724" s="158" t="s">
        <v>1171</v>
      </c>
      <c r="O724" s="158" t="s">
        <v>45</v>
      </c>
      <c r="P724" s="158" t="s">
        <v>2558</v>
      </c>
      <c r="Q724" s="158" t="s">
        <v>300</v>
      </c>
      <c r="R724" s="158" t="s">
        <v>197</v>
      </c>
      <c r="S724" s="158" t="s">
        <v>140</v>
      </c>
      <c r="T724" s="158" t="s">
        <v>3017</v>
      </c>
      <c r="U724" s="158" t="s">
        <v>3018</v>
      </c>
      <c r="V724" s="162">
        <v>5.049E-2</v>
      </c>
      <c r="W724" s="162">
        <v>5.2109999999999997E-2</v>
      </c>
      <c r="X724" s="158" t="s">
        <v>232</v>
      </c>
      <c r="Z724" s="161">
        <v>1000000</v>
      </c>
      <c r="AA724" s="160">
        <v>2.9780000000000002</v>
      </c>
      <c r="AB724" s="163">
        <v>101.11</v>
      </c>
      <c r="AD724" s="161">
        <v>3011.05</v>
      </c>
      <c r="AG724" s="158" t="s">
        <v>237</v>
      </c>
      <c r="AH724" s="162">
        <v>1.4289999999999999E-3</v>
      </c>
      <c r="AI724" s="162">
        <v>1.0429553049404501E-2</v>
      </c>
      <c r="AJ724" s="162">
        <v>1.48751949353949E-3</v>
      </c>
    </row>
    <row r="725" spans="1:36">
      <c r="A725" s="158">
        <v>559</v>
      </c>
      <c r="B725" s="158">
        <v>7205</v>
      </c>
      <c r="C725" s="158" t="s">
        <v>3019</v>
      </c>
      <c r="D725" s="158" t="s">
        <v>3020</v>
      </c>
      <c r="E725" s="158" t="s">
        <v>277</v>
      </c>
      <c r="F725" s="158" t="s">
        <v>3021</v>
      </c>
      <c r="G725" s="158" t="s">
        <v>3022</v>
      </c>
      <c r="H725" s="158" t="s">
        <v>38</v>
      </c>
      <c r="I725" s="158" t="s">
        <v>296</v>
      </c>
      <c r="J725" s="158" t="s">
        <v>129</v>
      </c>
      <c r="K725" s="158" t="s">
        <v>138</v>
      </c>
      <c r="L725" s="158" t="s">
        <v>40</v>
      </c>
      <c r="M725" s="158" t="s">
        <v>308</v>
      </c>
      <c r="N725" s="158" t="s">
        <v>1189</v>
      </c>
      <c r="O725" s="158" t="s">
        <v>45</v>
      </c>
      <c r="P725" s="158" t="s">
        <v>282</v>
      </c>
      <c r="Q725" s="158" t="s">
        <v>282</v>
      </c>
      <c r="R725" s="158" t="s">
        <v>197</v>
      </c>
      <c r="S725" s="158" t="s">
        <v>140</v>
      </c>
      <c r="T725" s="158" t="s">
        <v>3023</v>
      </c>
      <c r="U725" s="158" t="s">
        <v>3024</v>
      </c>
      <c r="V725" s="162">
        <v>1.4999999999999999E-2</v>
      </c>
      <c r="W725" s="162">
        <v>-7.7600000000000004E-3</v>
      </c>
      <c r="X725" s="158" t="s">
        <v>232</v>
      </c>
      <c r="Z725" s="161">
        <v>285000</v>
      </c>
      <c r="AA725" s="160">
        <v>2.9780000000000002</v>
      </c>
      <c r="AB725" s="163">
        <v>108.386</v>
      </c>
      <c r="AD725" s="161">
        <v>919.904</v>
      </c>
      <c r="AG725" s="158" t="s">
        <v>237</v>
      </c>
      <c r="AH725" s="162">
        <v>3.4499999999999998E-4</v>
      </c>
      <c r="AI725" s="162">
        <v>3.1863281105455202E-3</v>
      </c>
      <c r="AJ725" s="162">
        <v>4.5445141846418402E-4</v>
      </c>
    </row>
    <row r="726" spans="1:36">
      <c r="A726" s="158">
        <v>559</v>
      </c>
      <c r="B726" s="158">
        <v>7205</v>
      </c>
      <c r="C726" s="158" t="s">
        <v>3130</v>
      </c>
      <c r="D726" s="158" t="s">
        <v>3131</v>
      </c>
      <c r="E726" s="158" t="s">
        <v>125</v>
      </c>
      <c r="F726" s="158" t="s">
        <v>3132</v>
      </c>
      <c r="G726" s="158" t="s">
        <v>3133</v>
      </c>
      <c r="H726" s="158" t="s">
        <v>38</v>
      </c>
      <c r="I726" s="158" t="s">
        <v>296</v>
      </c>
      <c r="J726" s="158" t="s">
        <v>129</v>
      </c>
      <c r="K726" s="158" t="s">
        <v>138</v>
      </c>
      <c r="L726" s="158" t="s">
        <v>40</v>
      </c>
      <c r="M726" s="158" t="s">
        <v>1006</v>
      </c>
      <c r="N726" s="158" t="s">
        <v>1179</v>
      </c>
      <c r="O726" s="158" t="s">
        <v>45</v>
      </c>
      <c r="P726" s="158" t="s">
        <v>2415</v>
      </c>
      <c r="Q726" s="158" t="s">
        <v>300</v>
      </c>
      <c r="R726" s="158" t="s">
        <v>197</v>
      </c>
      <c r="S726" s="158" t="s">
        <v>140</v>
      </c>
      <c r="T726" s="158" t="s">
        <v>3134</v>
      </c>
      <c r="U726" s="158" t="s">
        <v>3135</v>
      </c>
      <c r="V726" s="162">
        <v>3.2500000000000001E-2</v>
      </c>
      <c r="W726" s="162">
        <v>4.761E-2</v>
      </c>
      <c r="X726" s="158" t="s">
        <v>232</v>
      </c>
      <c r="Z726" s="161">
        <v>155000</v>
      </c>
      <c r="AA726" s="160">
        <v>2.9780000000000002</v>
      </c>
      <c r="AB726" s="163">
        <v>98.265000000000001</v>
      </c>
      <c r="AD726" s="161">
        <v>453.584</v>
      </c>
      <c r="AG726" s="158" t="s">
        <v>237</v>
      </c>
      <c r="AH726" s="162">
        <v>5.5999999999999999E-5</v>
      </c>
      <c r="AI726" s="162">
        <v>1.57110489731948E-3</v>
      </c>
      <c r="AJ726" s="162">
        <v>2.24079512332654E-4</v>
      </c>
    </row>
    <row r="727" spans="1:36">
      <c r="A727" s="158">
        <v>559</v>
      </c>
      <c r="B727" s="158">
        <v>7205</v>
      </c>
      <c r="C727" s="158" t="s">
        <v>317</v>
      </c>
      <c r="D727" s="158" t="s">
        <v>318</v>
      </c>
      <c r="E727" s="158" t="s">
        <v>125</v>
      </c>
      <c r="F727" s="158" t="s">
        <v>3025</v>
      </c>
      <c r="G727" s="158" t="s">
        <v>3026</v>
      </c>
      <c r="H727" s="158" t="s">
        <v>38</v>
      </c>
      <c r="I727" s="158" t="s">
        <v>1562</v>
      </c>
      <c r="J727" s="158" t="s">
        <v>129</v>
      </c>
      <c r="K727" s="158" t="s">
        <v>138</v>
      </c>
      <c r="L727" s="158" t="s">
        <v>40</v>
      </c>
      <c r="M727" s="158" t="s">
        <v>308</v>
      </c>
      <c r="N727" s="158" t="s">
        <v>1189</v>
      </c>
      <c r="O727" s="158" t="s">
        <v>45</v>
      </c>
      <c r="P727" s="158" t="s">
        <v>282</v>
      </c>
      <c r="Q727" s="158" t="s">
        <v>282</v>
      </c>
      <c r="R727" s="158" t="s">
        <v>282</v>
      </c>
      <c r="S727" s="158" t="s">
        <v>140</v>
      </c>
      <c r="T727" s="158" t="s">
        <v>3027</v>
      </c>
      <c r="U727" s="158" t="s">
        <v>3028</v>
      </c>
      <c r="V727" s="162">
        <v>2.5000000000000001E-2</v>
      </c>
      <c r="W727" s="162">
        <v>-0.19958999999999999</v>
      </c>
      <c r="X727" s="158" t="s">
        <v>232</v>
      </c>
      <c r="Z727" s="161">
        <v>610000</v>
      </c>
      <c r="AA727" s="160">
        <v>2.9780000000000002</v>
      </c>
      <c r="AB727" s="163">
        <v>139.506</v>
      </c>
      <c r="AD727" s="161">
        <v>2534.2350000000001</v>
      </c>
      <c r="AG727" s="158" t="s">
        <v>237</v>
      </c>
      <c r="AH727" s="162">
        <v>3.2009999999999999E-3</v>
      </c>
      <c r="AI727" s="162">
        <v>8.7779812493999302E-3</v>
      </c>
      <c r="AJ727" s="162">
        <v>1.2519633545708001E-3</v>
      </c>
    </row>
    <row r="728" spans="1:36">
      <c r="A728" s="158">
        <v>559</v>
      </c>
      <c r="B728" s="158">
        <v>7205</v>
      </c>
      <c r="C728" s="158" t="s">
        <v>749</v>
      </c>
      <c r="D728" s="158" t="s">
        <v>750</v>
      </c>
      <c r="E728" s="158" t="s">
        <v>35</v>
      </c>
      <c r="F728" s="158" t="s">
        <v>3029</v>
      </c>
      <c r="G728" s="158" t="s">
        <v>3030</v>
      </c>
      <c r="H728" s="158" t="s">
        <v>38</v>
      </c>
      <c r="I728" s="158" t="s">
        <v>296</v>
      </c>
      <c r="J728" s="158" t="s">
        <v>129</v>
      </c>
      <c r="K728" s="158" t="s">
        <v>39</v>
      </c>
      <c r="L728" s="158" t="s">
        <v>40</v>
      </c>
      <c r="M728" s="158" t="s">
        <v>308</v>
      </c>
      <c r="N728" s="158" t="s">
        <v>1171</v>
      </c>
      <c r="O728" s="158" t="s">
        <v>45</v>
      </c>
      <c r="P728" s="158" t="s">
        <v>2558</v>
      </c>
      <c r="Q728" s="158" t="s">
        <v>300</v>
      </c>
      <c r="R728" s="158" t="s">
        <v>197</v>
      </c>
      <c r="S728" s="158" t="s">
        <v>140</v>
      </c>
      <c r="T728" s="158" t="s">
        <v>3031</v>
      </c>
      <c r="U728" s="158" t="s">
        <v>3032</v>
      </c>
      <c r="V728" s="162">
        <v>4.7219999999999998E-2</v>
      </c>
      <c r="W728" s="162">
        <v>5.0659999999999997E-2</v>
      </c>
      <c r="X728" s="158" t="s">
        <v>232</v>
      </c>
      <c r="Z728" s="161">
        <v>140000</v>
      </c>
      <c r="AA728" s="160">
        <v>2.9780000000000002</v>
      </c>
      <c r="AB728" s="163">
        <v>98.605999999999995</v>
      </c>
      <c r="AD728" s="161">
        <v>411.108</v>
      </c>
      <c r="AG728" s="158" t="s">
        <v>237</v>
      </c>
      <c r="AH728" s="162">
        <v>1.3999999999999999E-4</v>
      </c>
      <c r="AI728" s="162">
        <v>1.4239797835476E-3</v>
      </c>
      <c r="AJ728" s="162">
        <v>2.03095729644345E-4</v>
      </c>
    </row>
    <row r="729" spans="1:36">
      <c r="A729" s="158">
        <v>559</v>
      </c>
      <c r="B729" s="158">
        <v>7205</v>
      </c>
      <c r="C729" s="158" t="s">
        <v>3033</v>
      </c>
      <c r="D729" s="158" t="s">
        <v>3034</v>
      </c>
      <c r="E729" s="158" t="s">
        <v>125</v>
      </c>
      <c r="F729" s="158" t="s">
        <v>3035</v>
      </c>
      <c r="G729" s="158" t="s">
        <v>3036</v>
      </c>
      <c r="H729" s="158" t="s">
        <v>38</v>
      </c>
      <c r="I729" s="158" t="s">
        <v>296</v>
      </c>
      <c r="J729" s="158" t="s">
        <v>129</v>
      </c>
      <c r="K729" s="158" t="s">
        <v>138</v>
      </c>
      <c r="L729" s="158" t="s">
        <v>40</v>
      </c>
      <c r="M729" s="158" t="s">
        <v>308</v>
      </c>
      <c r="N729" s="158" t="s">
        <v>1174</v>
      </c>
      <c r="O729" s="158" t="s">
        <v>45</v>
      </c>
      <c r="P729" s="158" t="s">
        <v>2937</v>
      </c>
      <c r="Q729" s="158" t="s">
        <v>300</v>
      </c>
      <c r="R729" s="158" t="s">
        <v>197</v>
      </c>
      <c r="S729" s="158" t="s">
        <v>140</v>
      </c>
      <c r="T729" s="158" t="s">
        <v>3037</v>
      </c>
      <c r="U729" s="158" t="s">
        <v>3038</v>
      </c>
      <c r="V729" s="162">
        <v>5.0259999999999999E-2</v>
      </c>
      <c r="W729" s="162">
        <v>4.9390000000000003E-2</v>
      </c>
      <c r="X729" s="158" t="s">
        <v>232</v>
      </c>
      <c r="Z729" s="161">
        <v>70000</v>
      </c>
      <c r="AA729" s="160">
        <v>2.9780000000000002</v>
      </c>
      <c r="AB729" s="163">
        <v>101.309</v>
      </c>
      <c r="AD729" s="161">
        <v>211.18799999999999</v>
      </c>
      <c r="AG729" s="158" t="s">
        <v>237</v>
      </c>
      <c r="AH729" s="162">
        <v>6.9999999999999994E-5</v>
      </c>
      <c r="AI729" s="162">
        <v>7.3150371799544499E-4</v>
      </c>
      <c r="AJ729" s="162">
        <v>1.04331032687635E-4</v>
      </c>
    </row>
    <row r="730" spans="1:36">
      <c r="A730" s="158">
        <v>559</v>
      </c>
      <c r="B730" s="158">
        <v>7205</v>
      </c>
      <c r="C730" s="158" t="s">
        <v>3039</v>
      </c>
      <c r="D730" s="158" t="s">
        <v>3040</v>
      </c>
      <c r="E730" s="158" t="s">
        <v>35</v>
      </c>
      <c r="F730" s="158" t="s">
        <v>3136</v>
      </c>
      <c r="G730" s="158" t="s">
        <v>3137</v>
      </c>
      <c r="H730" s="158" t="s">
        <v>38</v>
      </c>
      <c r="I730" s="158" t="s">
        <v>296</v>
      </c>
      <c r="J730" s="158" t="s">
        <v>129</v>
      </c>
      <c r="K730" s="158" t="s">
        <v>138</v>
      </c>
      <c r="L730" s="158" t="s">
        <v>40</v>
      </c>
      <c r="M730" s="158" t="s">
        <v>308</v>
      </c>
      <c r="N730" s="158" t="s">
        <v>1169</v>
      </c>
      <c r="O730" s="158" t="s">
        <v>45</v>
      </c>
      <c r="P730" s="158" t="s">
        <v>3608</v>
      </c>
      <c r="Q730" s="158" t="s">
        <v>300</v>
      </c>
      <c r="R730" s="158" t="s">
        <v>197</v>
      </c>
      <c r="S730" s="158" t="s">
        <v>133</v>
      </c>
      <c r="T730" s="158" t="s">
        <v>3138</v>
      </c>
      <c r="U730" s="158" t="s">
        <v>3139</v>
      </c>
      <c r="V730" s="162">
        <v>3.7499999999999999E-2</v>
      </c>
      <c r="W730" s="162">
        <v>3.7539999999999997E-2</v>
      </c>
      <c r="X730" s="158" t="s">
        <v>232</v>
      </c>
      <c r="Z730" s="161">
        <v>632000</v>
      </c>
      <c r="AA730" s="160">
        <v>3.3944999999999999</v>
      </c>
      <c r="AB730" s="163">
        <v>100.505</v>
      </c>
      <c r="AD730" s="161">
        <v>2156.163</v>
      </c>
      <c r="AG730" s="158" t="s">
        <v>237</v>
      </c>
      <c r="AH730" s="162">
        <v>5.7499999999999999E-4</v>
      </c>
      <c r="AI730" s="162">
        <v>7.4684313309364503E-3</v>
      </c>
      <c r="AJ730" s="162">
        <v>1.06518823369554E-3</v>
      </c>
    </row>
    <row r="731" spans="1:36">
      <c r="A731" s="158">
        <v>559</v>
      </c>
      <c r="B731" s="158">
        <v>7205</v>
      </c>
      <c r="C731" s="158" t="s">
        <v>3039</v>
      </c>
      <c r="D731" s="158" t="s">
        <v>3040</v>
      </c>
      <c r="E731" s="158" t="s">
        <v>35</v>
      </c>
      <c r="F731" s="158" t="s">
        <v>3041</v>
      </c>
      <c r="G731" s="158" t="s">
        <v>3042</v>
      </c>
      <c r="H731" s="158" t="s">
        <v>38</v>
      </c>
      <c r="I731" s="158" t="s">
        <v>296</v>
      </c>
      <c r="J731" s="158" t="s">
        <v>129</v>
      </c>
      <c r="K731" s="158" t="s">
        <v>138</v>
      </c>
      <c r="L731" s="158" t="s">
        <v>40</v>
      </c>
      <c r="M731" s="158" t="s">
        <v>308</v>
      </c>
      <c r="N731" s="158" t="s">
        <v>1169</v>
      </c>
      <c r="O731" s="158" t="s">
        <v>45</v>
      </c>
      <c r="P731" s="158" t="s">
        <v>3608</v>
      </c>
      <c r="Q731" s="158" t="s">
        <v>300</v>
      </c>
      <c r="R731" s="158" t="s">
        <v>197</v>
      </c>
      <c r="S731" s="158" t="s">
        <v>133</v>
      </c>
      <c r="T731" s="158" t="s">
        <v>3043</v>
      </c>
      <c r="U731" s="158" t="s">
        <v>3044</v>
      </c>
      <c r="V731" s="162">
        <v>7.3749999999999996E-2</v>
      </c>
      <c r="W731" s="162">
        <v>4.02E-2</v>
      </c>
      <c r="X731" s="158" t="s">
        <v>232</v>
      </c>
      <c r="Z731" s="161">
        <v>37000</v>
      </c>
      <c r="AA731" s="160">
        <v>3.3944999999999999</v>
      </c>
      <c r="AB731" s="163">
        <v>112.235</v>
      </c>
      <c r="AD731" s="161">
        <v>140.96299999999999</v>
      </c>
      <c r="AG731" s="158" t="s">
        <v>237</v>
      </c>
      <c r="AH731" s="162">
        <v>5.5999999999999999E-5</v>
      </c>
      <c r="AI731" s="162">
        <v>4.8826293990132799E-4</v>
      </c>
      <c r="AJ731" s="162">
        <v>6.9638711998075501E-5</v>
      </c>
    </row>
    <row r="732" spans="1:36">
      <c r="A732" s="158">
        <v>559</v>
      </c>
      <c r="B732" s="158">
        <v>7205</v>
      </c>
      <c r="C732" s="158" t="s">
        <v>3039</v>
      </c>
      <c r="D732" s="158" t="s">
        <v>3040</v>
      </c>
      <c r="E732" s="158" t="s">
        <v>35</v>
      </c>
      <c r="F732" s="158" t="s">
        <v>3140</v>
      </c>
      <c r="G732" s="158" t="s">
        <v>3141</v>
      </c>
      <c r="H732" s="158" t="s">
        <v>38</v>
      </c>
      <c r="I732" s="158" t="s">
        <v>296</v>
      </c>
      <c r="J732" s="158" t="s">
        <v>129</v>
      </c>
      <c r="K732" s="158" t="s">
        <v>138</v>
      </c>
      <c r="L732" s="158" t="s">
        <v>40</v>
      </c>
      <c r="M732" s="158" t="s">
        <v>308</v>
      </c>
      <c r="N732" s="158" t="s">
        <v>1169</v>
      </c>
      <c r="O732" s="158" t="s">
        <v>45</v>
      </c>
      <c r="P732" s="158" t="s">
        <v>3608</v>
      </c>
      <c r="Q732" s="158" t="s">
        <v>300</v>
      </c>
      <c r="R732" s="158" t="s">
        <v>197</v>
      </c>
      <c r="S732" s="158" t="s">
        <v>140</v>
      </c>
      <c r="T732" s="158" t="s">
        <v>3142</v>
      </c>
      <c r="U732" s="158" t="s">
        <v>3143</v>
      </c>
      <c r="V732" s="162">
        <v>3.15E-2</v>
      </c>
      <c r="W732" s="162">
        <v>5.1139999999999998E-2</v>
      </c>
      <c r="X732" s="158" t="s">
        <v>232</v>
      </c>
      <c r="Z732" s="161">
        <v>314000</v>
      </c>
      <c r="AA732" s="160">
        <v>2.9780000000000002</v>
      </c>
      <c r="AB732" s="163">
        <v>100.07</v>
      </c>
      <c r="AD732" s="161">
        <v>935.75</v>
      </c>
      <c r="AG732" s="158" t="s">
        <v>237</v>
      </c>
      <c r="AH732" s="162">
        <v>1.75E-4</v>
      </c>
      <c r="AI732" s="162">
        <v>3.2412123139118698E-3</v>
      </c>
      <c r="AJ732" s="162">
        <v>4.6227930159667299E-4</v>
      </c>
    </row>
    <row r="733" spans="1:36">
      <c r="A733" s="158">
        <v>559</v>
      </c>
      <c r="B733" s="158">
        <v>7205</v>
      </c>
      <c r="C733" s="158" t="s">
        <v>3144</v>
      </c>
      <c r="D733" s="158" t="s">
        <v>3145</v>
      </c>
      <c r="E733" s="158" t="s">
        <v>125</v>
      </c>
      <c r="F733" s="158" t="s">
        <v>3146</v>
      </c>
      <c r="G733" s="158" t="s">
        <v>3147</v>
      </c>
      <c r="H733" s="158" t="s">
        <v>38</v>
      </c>
      <c r="I733" s="158" t="s">
        <v>296</v>
      </c>
      <c r="J733" s="158" t="s">
        <v>129</v>
      </c>
      <c r="K733" s="158" t="s">
        <v>138</v>
      </c>
      <c r="L733" s="158" t="s">
        <v>40</v>
      </c>
      <c r="M733" s="158" t="s">
        <v>1008</v>
      </c>
      <c r="N733" s="158" t="s">
        <v>1169</v>
      </c>
      <c r="O733" s="158" t="s">
        <v>45</v>
      </c>
      <c r="P733" s="158" t="s">
        <v>2937</v>
      </c>
      <c r="Q733" s="158" t="s">
        <v>300</v>
      </c>
      <c r="R733" s="158" t="s">
        <v>197</v>
      </c>
      <c r="S733" s="158" t="s">
        <v>140</v>
      </c>
      <c r="T733" s="158" t="s">
        <v>3148</v>
      </c>
      <c r="U733" s="158" t="s">
        <v>3149</v>
      </c>
      <c r="V733" s="162">
        <v>2.3E-2</v>
      </c>
      <c r="W733" s="162">
        <v>4.7969999999999999E-2</v>
      </c>
      <c r="X733" s="158" t="s">
        <v>232</v>
      </c>
      <c r="Z733" s="161">
        <v>155000</v>
      </c>
      <c r="AA733" s="160">
        <v>2.9780000000000002</v>
      </c>
      <c r="AB733" s="163">
        <v>97.570999999999998</v>
      </c>
      <c r="AD733" s="161">
        <v>450.37799999999999</v>
      </c>
      <c r="AG733" s="158" t="s">
        <v>237</v>
      </c>
      <c r="AH733" s="162">
        <v>2.0699999999999999E-4</v>
      </c>
      <c r="AI733" s="162">
        <v>1.56000286112066E-3</v>
      </c>
      <c r="AJ733" s="162">
        <v>2.2249607964042699E-4</v>
      </c>
    </row>
    <row r="734" spans="1:36">
      <c r="A734" s="158">
        <v>559</v>
      </c>
      <c r="B734" s="158">
        <v>7205</v>
      </c>
      <c r="C734" s="158" t="s">
        <v>2832</v>
      </c>
      <c r="D734" s="158" t="s">
        <v>2833</v>
      </c>
      <c r="E734" s="158" t="s">
        <v>35</v>
      </c>
      <c r="F734" s="158" t="s">
        <v>3045</v>
      </c>
      <c r="G734" s="158" t="s">
        <v>3046</v>
      </c>
      <c r="H734" s="158" t="s">
        <v>38</v>
      </c>
      <c r="I734" s="158" t="s">
        <v>765</v>
      </c>
      <c r="J734" s="158" t="s">
        <v>39</v>
      </c>
      <c r="K734" s="158" t="s">
        <v>39</v>
      </c>
      <c r="L734" s="158" t="s">
        <v>40</v>
      </c>
      <c r="M734" s="158" t="s">
        <v>41</v>
      </c>
      <c r="N734" s="158" t="s">
        <v>106</v>
      </c>
      <c r="O734" s="158" t="s">
        <v>45</v>
      </c>
      <c r="P734" s="158" t="s">
        <v>2092</v>
      </c>
      <c r="Q734" s="158" t="s">
        <v>246</v>
      </c>
      <c r="R734" s="158" t="s">
        <v>197</v>
      </c>
      <c r="S734" s="158" t="s">
        <v>46</v>
      </c>
      <c r="T734" s="158" t="s">
        <v>2130</v>
      </c>
      <c r="U734" s="158" t="s">
        <v>786</v>
      </c>
      <c r="V734" s="162">
        <v>0.02</v>
      </c>
      <c r="W734" s="162">
        <v>4.7070000000000001E-2</v>
      </c>
      <c r="X734" s="158" t="s">
        <v>232</v>
      </c>
      <c r="Z734" s="161">
        <v>1308235.23</v>
      </c>
      <c r="AA734" s="160">
        <v>1</v>
      </c>
      <c r="AB734" s="163">
        <v>98.71</v>
      </c>
      <c r="AD734" s="161">
        <v>1291.3589999999999</v>
      </c>
      <c r="AG734" s="158" t="s">
        <v>237</v>
      </c>
      <c r="AH734" s="162">
        <v>1.0994E-2</v>
      </c>
      <c r="AI734" s="162">
        <v>4.4729572233999596E-3</v>
      </c>
      <c r="AJ734" s="162">
        <v>6.3795744957216897E-4</v>
      </c>
    </row>
    <row r="735" spans="1:36">
      <c r="A735" s="158">
        <v>559</v>
      </c>
      <c r="B735" s="158">
        <v>7206</v>
      </c>
      <c r="C735" s="158" t="s">
        <v>2088</v>
      </c>
      <c r="D735" s="158" t="s">
        <v>2089</v>
      </c>
      <c r="E735" s="158" t="s">
        <v>35</v>
      </c>
      <c r="F735" s="158" t="s">
        <v>2090</v>
      </c>
      <c r="G735" s="158" t="s">
        <v>2091</v>
      </c>
      <c r="H735" s="158" t="s">
        <v>38</v>
      </c>
      <c r="I735" s="158" t="s">
        <v>765</v>
      </c>
      <c r="J735" s="158" t="s">
        <v>39</v>
      </c>
      <c r="K735" s="158" t="s">
        <v>39</v>
      </c>
      <c r="L735" s="158" t="s">
        <v>40</v>
      </c>
      <c r="M735" s="158" t="s">
        <v>41</v>
      </c>
      <c r="N735" s="158" t="s">
        <v>106</v>
      </c>
      <c r="O735" s="158" t="s">
        <v>45</v>
      </c>
      <c r="P735" s="158" t="s">
        <v>2092</v>
      </c>
      <c r="Q735" s="158" t="s">
        <v>246</v>
      </c>
      <c r="R735" s="158" t="s">
        <v>197</v>
      </c>
      <c r="S735" s="158" t="s">
        <v>46</v>
      </c>
      <c r="T735" s="158" t="s">
        <v>2093</v>
      </c>
      <c r="U735" s="158" t="s">
        <v>1878</v>
      </c>
      <c r="V735" s="162">
        <v>3.5000000000000003E-2</v>
      </c>
      <c r="W735" s="162">
        <v>4.4089999999999997E-2</v>
      </c>
      <c r="X735" s="158" t="s">
        <v>232</v>
      </c>
      <c r="Z735" s="161">
        <v>39277.129999999997</v>
      </c>
      <c r="AA735" s="160">
        <v>1</v>
      </c>
      <c r="AB735" s="163">
        <v>100.26</v>
      </c>
      <c r="AD735" s="161">
        <v>39.378999999999998</v>
      </c>
      <c r="AG735" s="158" t="s">
        <v>237</v>
      </c>
      <c r="AH735" s="162">
        <v>4.6999999999999999E-4</v>
      </c>
      <c r="AI735" s="162">
        <v>2.09530502282883E-3</v>
      </c>
      <c r="AJ735" s="162">
        <v>4.1563894754258402E-4</v>
      </c>
    </row>
    <row r="736" spans="1:36">
      <c r="A736" s="158">
        <v>559</v>
      </c>
      <c r="B736" s="158">
        <v>7206</v>
      </c>
      <c r="C736" s="158" t="s">
        <v>2088</v>
      </c>
      <c r="D736" s="158" t="s">
        <v>2089</v>
      </c>
      <c r="E736" s="158" t="s">
        <v>35</v>
      </c>
      <c r="F736" s="158" t="s">
        <v>2094</v>
      </c>
      <c r="G736" s="158" t="s">
        <v>2095</v>
      </c>
      <c r="H736" s="158" t="s">
        <v>38</v>
      </c>
      <c r="I736" s="158" t="s">
        <v>765</v>
      </c>
      <c r="J736" s="158" t="s">
        <v>39</v>
      </c>
      <c r="K736" s="158" t="s">
        <v>39</v>
      </c>
      <c r="L736" s="158" t="s">
        <v>992</v>
      </c>
      <c r="M736" s="158" t="s">
        <v>41</v>
      </c>
      <c r="N736" s="158" t="s">
        <v>106</v>
      </c>
      <c r="O736" s="158" t="s">
        <v>45</v>
      </c>
      <c r="P736" s="158" t="s">
        <v>2092</v>
      </c>
      <c r="Q736" s="158" t="s">
        <v>246</v>
      </c>
      <c r="R736" s="158" t="s">
        <v>197</v>
      </c>
      <c r="S736" s="158" t="s">
        <v>46</v>
      </c>
      <c r="T736" s="158" t="s">
        <v>2096</v>
      </c>
      <c r="U736" s="158" t="s">
        <v>2097</v>
      </c>
      <c r="V736" s="162">
        <v>5.8000000000000003E-2</v>
      </c>
      <c r="W736" s="162">
        <v>4.5249999999999999E-2</v>
      </c>
      <c r="X736" s="158" t="s">
        <v>232</v>
      </c>
      <c r="Z736" s="161">
        <v>50000</v>
      </c>
      <c r="AA736" s="160">
        <v>1</v>
      </c>
      <c r="AB736" s="163">
        <v>107.43</v>
      </c>
      <c r="AD736" s="161">
        <v>53.715000000000003</v>
      </c>
      <c r="AG736" s="158" t="s">
        <v>237</v>
      </c>
      <c r="AH736" s="162">
        <v>3.3300000000000002E-4</v>
      </c>
      <c r="AI736" s="162">
        <v>2.8580866259159399E-3</v>
      </c>
      <c r="AJ736" s="162">
        <v>5.6694949147662998E-4</v>
      </c>
    </row>
    <row r="737" spans="1:36">
      <c r="A737" s="158">
        <v>559</v>
      </c>
      <c r="B737" s="158">
        <v>7206</v>
      </c>
      <c r="C737" s="158" t="s">
        <v>2098</v>
      </c>
      <c r="D737" s="158" t="s">
        <v>2099</v>
      </c>
      <c r="E737" s="158" t="s">
        <v>35</v>
      </c>
      <c r="F737" s="158" t="s">
        <v>2100</v>
      </c>
      <c r="G737" s="158" t="s">
        <v>2101</v>
      </c>
      <c r="H737" s="158" t="s">
        <v>38</v>
      </c>
      <c r="I737" s="158" t="s">
        <v>1383</v>
      </c>
      <c r="J737" s="158" t="s">
        <v>39</v>
      </c>
      <c r="K737" s="158" t="s">
        <v>39</v>
      </c>
      <c r="L737" s="158" t="s">
        <v>40</v>
      </c>
      <c r="M737" s="158" t="s">
        <v>41</v>
      </c>
      <c r="N737" s="158" t="s">
        <v>43</v>
      </c>
      <c r="O737" s="158" t="s">
        <v>45</v>
      </c>
      <c r="P737" s="158" t="s">
        <v>282</v>
      </c>
      <c r="Q737" s="158" t="s">
        <v>282</v>
      </c>
      <c r="R737" s="158" t="s">
        <v>282</v>
      </c>
      <c r="S737" s="158" t="s">
        <v>46</v>
      </c>
      <c r="T737" s="158" t="s">
        <v>2102</v>
      </c>
      <c r="U737" s="158" t="s">
        <v>2103</v>
      </c>
      <c r="V737" s="162">
        <v>3.7400000000000003E-2</v>
      </c>
      <c r="W737" s="162">
        <v>3.1060000000000001E-2</v>
      </c>
      <c r="X737" s="158" t="s">
        <v>232</v>
      </c>
      <c r="Z737" s="161">
        <v>124000</v>
      </c>
      <c r="AA737" s="160">
        <v>1</v>
      </c>
      <c r="AB737" s="163">
        <v>107.68</v>
      </c>
      <c r="AD737" s="161">
        <v>133.523</v>
      </c>
      <c r="AG737" s="158" t="s">
        <v>237</v>
      </c>
      <c r="AH737" s="162">
        <v>3.6900000000000002E-4</v>
      </c>
      <c r="AI737" s="162">
        <v>7.1045494213813403E-3</v>
      </c>
      <c r="AJ737" s="162">
        <v>1.40930671768281E-3</v>
      </c>
    </row>
    <row r="738" spans="1:36">
      <c r="A738" s="158">
        <v>559</v>
      </c>
      <c r="B738" s="158">
        <v>7206</v>
      </c>
      <c r="C738" s="158" t="s">
        <v>2098</v>
      </c>
      <c r="D738" s="158" t="s">
        <v>2099</v>
      </c>
      <c r="E738" s="158" t="s">
        <v>35</v>
      </c>
      <c r="F738" s="158" t="s">
        <v>2104</v>
      </c>
      <c r="G738" s="158" t="s">
        <v>2101</v>
      </c>
      <c r="H738" s="158" t="s">
        <v>38</v>
      </c>
      <c r="I738" s="158" t="s">
        <v>1383</v>
      </c>
      <c r="J738" s="158" t="s">
        <v>39</v>
      </c>
      <c r="K738" s="158" t="s">
        <v>39</v>
      </c>
      <c r="L738" s="158" t="s">
        <v>992</v>
      </c>
      <c r="M738" s="158" t="s">
        <v>41</v>
      </c>
      <c r="N738" s="158" t="s">
        <v>43</v>
      </c>
      <c r="O738" s="158" t="s">
        <v>45</v>
      </c>
      <c r="P738" s="158" t="s">
        <v>282</v>
      </c>
      <c r="Q738" s="158" t="s">
        <v>282</v>
      </c>
      <c r="R738" s="158" t="s">
        <v>282</v>
      </c>
      <c r="S738" s="158" t="s">
        <v>46</v>
      </c>
      <c r="T738" s="158" t="s">
        <v>328</v>
      </c>
      <c r="U738" s="158" t="s">
        <v>2103</v>
      </c>
      <c r="V738" s="162">
        <v>3.7400000000000003E-2</v>
      </c>
      <c r="W738" s="162">
        <v>3.1060000000000001E-2</v>
      </c>
      <c r="X738" s="158" t="s">
        <v>232</v>
      </c>
      <c r="Z738" s="161">
        <v>47668</v>
      </c>
      <c r="AA738" s="160">
        <v>1</v>
      </c>
      <c r="AB738" s="163">
        <v>107.46299999999999</v>
      </c>
      <c r="AD738" s="161">
        <v>51.225000000000001</v>
      </c>
      <c r="AG738" s="158" t="s">
        <v>237</v>
      </c>
      <c r="AH738" s="162">
        <v>0</v>
      </c>
      <c r="AI738" s="162">
        <v>2.72561125060194E-3</v>
      </c>
      <c r="AJ738" s="162">
        <v>5.4067077550405999E-4</v>
      </c>
    </row>
    <row r="739" spans="1:36">
      <c r="A739" s="158">
        <v>559</v>
      </c>
      <c r="B739" s="158">
        <v>7206</v>
      </c>
      <c r="C739" s="158" t="s">
        <v>2105</v>
      </c>
      <c r="D739" s="158" t="s">
        <v>2106</v>
      </c>
      <c r="E739" s="158" t="s">
        <v>277</v>
      </c>
      <c r="F739" s="158" t="s">
        <v>2107</v>
      </c>
      <c r="G739" s="158" t="s">
        <v>2108</v>
      </c>
      <c r="H739" s="158" t="s">
        <v>38</v>
      </c>
      <c r="I739" s="158" t="s">
        <v>765</v>
      </c>
      <c r="J739" s="158" t="s">
        <v>39</v>
      </c>
      <c r="K739" s="158" t="s">
        <v>280</v>
      </c>
      <c r="L739" s="158" t="s">
        <v>40</v>
      </c>
      <c r="M739" s="158" t="s">
        <v>41</v>
      </c>
      <c r="N739" s="158" t="s">
        <v>226</v>
      </c>
      <c r="O739" s="158" t="s">
        <v>45</v>
      </c>
      <c r="P739" s="158" t="s">
        <v>2109</v>
      </c>
      <c r="Q739" s="158" t="s">
        <v>196</v>
      </c>
      <c r="R739" s="158" t="s">
        <v>197</v>
      </c>
      <c r="S739" s="158" t="s">
        <v>46</v>
      </c>
      <c r="T739" s="158" t="s">
        <v>2110</v>
      </c>
      <c r="U739" s="158" t="s">
        <v>2111</v>
      </c>
      <c r="V739" s="162">
        <v>5.9200000000000003E-2</v>
      </c>
      <c r="W739" s="162">
        <v>5.6309999999999999E-2</v>
      </c>
      <c r="X739" s="158" t="s">
        <v>232</v>
      </c>
      <c r="Z739" s="161">
        <v>16000</v>
      </c>
      <c r="AA739" s="160">
        <v>1</v>
      </c>
      <c r="AB739" s="163">
        <v>100.7</v>
      </c>
      <c r="AD739" s="161">
        <v>16.111999999999998</v>
      </c>
      <c r="AG739" s="158" t="s">
        <v>237</v>
      </c>
      <c r="AH739" s="162">
        <v>2.8E-5</v>
      </c>
      <c r="AI739" s="162">
        <v>8.5729296689486295E-4</v>
      </c>
      <c r="AJ739" s="162">
        <v>1.7005846051701499E-4</v>
      </c>
    </row>
    <row r="740" spans="1:36">
      <c r="A740" s="158">
        <v>559</v>
      </c>
      <c r="B740" s="158">
        <v>7206</v>
      </c>
      <c r="C740" s="158" t="s">
        <v>3047</v>
      </c>
      <c r="D740" s="158" t="s">
        <v>3048</v>
      </c>
      <c r="E740" s="158" t="s">
        <v>277</v>
      </c>
      <c r="F740" s="158" t="s">
        <v>3049</v>
      </c>
      <c r="G740" s="158" t="s">
        <v>3050</v>
      </c>
      <c r="H740" s="158" t="s">
        <v>38</v>
      </c>
      <c r="I740" s="158" t="s">
        <v>765</v>
      </c>
      <c r="J740" s="158" t="s">
        <v>39</v>
      </c>
      <c r="K740" s="158" t="s">
        <v>138</v>
      </c>
      <c r="L740" s="158" t="s">
        <v>994</v>
      </c>
      <c r="M740" s="158" t="s">
        <v>41</v>
      </c>
      <c r="N740" s="158" t="s">
        <v>226</v>
      </c>
      <c r="O740" s="158" t="s">
        <v>45</v>
      </c>
      <c r="P740" s="158" t="s">
        <v>310</v>
      </c>
      <c r="Q740" s="158" t="s">
        <v>246</v>
      </c>
      <c r="R740" s="158" t="s">
        <v>197</v>
      </c>
      <c r="S740" s="158" t="s">
        <v>46</v>
      </c>
      <c r="T740" s="158" t="s">
        <v>328</v>
      </c>
      <c r="U740" s="158" t="s">
        <v>3051</v>
      </c>
      <c r="V740" s="162">
        <v>7.0000000000000007E-2</v>
      </c>
      <c r="W740" s="162">
        <v>0</v>
      </c>
      <c r="X740" s="158" t="s">
        <v>232</v>
      </c>
      <c r="Z740" s="161">
        <v>10165.67</v>
      </c>
      <c r="AA740" s="160">
        <v>1</v>
      </c>
      <c r="AB740" s="163">
        <v>0</v>
      </c>
      <c r="AD740" s="161">
        <v>0</v>
      </c>
      <c r="AG740" s="158" t="s">
        <v>237</v>
      </c>
      <c r="AH740" s="162">
        <v>0</v>
      </c>
      <c r="AI740" s="162">
        <v>5.4089854734198699E-12</v>
      </c>
      <c r="AJ740" s="162">
        <v>1.07296312706306E-12</v>
      </c>
    </row>
    <row r="741" spans="1:36">
      <c r="A741" s="158">
        <v>559</v>
      </c>
      <c r="B741" s="158">
        <v>7206</v>
      </c>
      <c r="C741" s="158" t="s">
        <v>2112</v>
      </c>
      <c r="D741" s="158" t="s">
        <v>2113</v>
      </c>
      <c r="E741" s="158" t="s">
        <v>35</v>
      </c>
      <c r="F741" s="158" t="s">
        <v>2114</v>
      </c>
      <c r="G741" s="158" t="s">
        <v>2115</v>
      </c>
      <c r="H741" s="158" t="s">
        <v>38</v>
      </c>
      <c r="I741" s="158" t="s">
        <v>765</v>
      </c>
      <c r="J741" s="158" t="s">
        <v>39</v>
      </c>
      <c r="K741" s="158" t="s">
        <v>39</v>
      </c>
      <c r="L741" s="158" t="s">
        <v>40</v>
      </c>
      <c r="M741" s="158" t="s">
        <v>41</v>
      </c>
      <c r="N741" s="158" t="s">
        <v>106</v>
      </c>
      <c r="O741" s="158" t="s">
        <v>45</v>
      </c>
      <c r="P741" s="158" t="s">
        <v>1969</v>
      </c>
      <c r="Q741" s="158" t="s">
        <v>246</v>
      </c>
      <c r="R741" s="158" t="s">
        <v>197</v>
      </c>
      <c r="S741" s="158" t="s">
        <v>46</v>
      </c>
      <c r="T741" s="158" t="s">
        <v>2116</v>
      </c>
      <c r="U741" s="158" t="s">
        <v>2117</v>
      </c>
      <c r="V741" s="162">
        <v>0.08</v>
      </c>
      <c r="W741" s="162">
        <v>5.219E-2</v>
      </c>
      <c r="X741" s="158" t="s">
        <v>232</v>
      </c>
      <c r="Z741" s="161">
        <v>21327.48</v>
      </c>
      <c r="AA741" s="160">
        <v>1</v>
      </c>
      <c r="AB741" s="163">
        <v>105.5</v>
      </c>
      <c r="AD741" s="161">
        <v>22.5</v>
      </c>
      <c r="AG741" s="158" t="s">
        <v>237</v>
      </c>
      <c r="AH741" s="162">
        <v>7.7000000000000001E-5</v>
      </c>
      <c r="AI741" s="162">
        <v>1.1972140658452299E-3</v>
      </c>
      <c r="AJ741" s="162">
        <v>2.3748752037986199E-4</v>
      </c>
    </row>
    <row r="742" spans="1:36">
      <c r="A742" s="158">
        <v>559</v>
      </c>
      <c r="B742" s="158">
        <v>7206</v>
      </c>
      <c r="C742" s="158" t="s">
        <v>2118</v>
      </c>
      <c r="D742" s="158" t="s">
        <v>2119</v>
      </c>
      <c r="E742" s="158" t="s">
        <v>35</v>
      </c>
      <c r="F742" s="158" t="s">
        <v>2120</v>
      </c>
      <c r="G742" s="158" t="s">
        <v>2121</v>
      </c>
      <c r="H742" s="158" t="s">
        <v>38</v>
      </c>
      <c r="I742" s="158" t="s">
        <v>1383</v>
      </c>
      <c r="J742" s="158" t="s">
        <v>39</v>
      </c>
      <c r="K742" s="158" t="s">
        <v>39</v>
      </c>
      <c r="L742" s="158" t="s">
        <v>40</v>
      </c>
      <c r="M742" s="158" t="s">
        <v>41</v>
      </c>
      <c r="N742" s="158" t="s">
        <v>99</v>
      </c>
      <c r="O742" s="158" t="s">
        <v>45</v>
      </c>
      <c r="P742" s="158" t="s">
        <v>282</v>
      </c>
      <c r="Q742" s="158" t="s">
        <v>282</v>
      </c>
      <c r="R742" s="158" t="s">
        <v>282</v>
      </c>
      <c r="S742" s="158" t="s">
        <v>46</v>
      </c>
      <c r="T742" s="158" t="s">
        <v>2122</v>
      </c>
      <c r="U742" s="158" t="s">
        <v>2123</v>
      </c>
      <c r="V742" s="162">
        <v>4.3799999999999999E-2</v>
      </c>
      <c r="W742" s="162">
        <v>3.9300000000000002E-2</v>
      </c>
      <c r="X742" s="158" t="s">
        <v>232</v>
      </c>
      <c r="Z742" s="161">
        <v>159000</v>
      </c>
      <c r="AA742" s="160">
        <v>1</v>
      </c>
      <c r="AB742" s="163">
        <v>103.26</v>
      </c>
      <c r="AD742" s="161">
        <v>164.18299999999999</v>
      </c>
      <c r="AG742" s="158" t="s">
        <v>237</v>
      </c>
      <c r="AH742" s="162">
        <v>1.35E-4</v>
      </c>
      <c r="AI742" s="162">
        <v>8.7359281343648201E-3</v>
      </c>
      <c r="AJ742" s="162">
        <v>1.7329180887816101E-3</v>
      </c>
    </row>
    <row r="743" spans="1:36">
      <c r="A743" s="158">
        <v>559</v>
      </c>
      <c r="B743" s="158">
        <v>7206</v>
      </c>
      <c r="C743" s="158" t="s">
        <v>2118</v>
      </c>
      <c r="D743" s="158" t="s">
        <v>2119</v>
      </c>
      <c r="E743" s="158" t="s">
        <v>35</v>
      </c>
      <c r="F743" s="158" t="s">
        <v>2124</v>
      </c>
      <c r="G743" s="158" t="s">
        <v>2125</v>
      </c>
      <c r="H743" s="158" t="s">
        <v>38</v>
      </c>
      <c r="I743" s="158" t="s">
        <v>765</v>
      </c>
      <c r="J743" s="158" t="s">
        <v>39</v>
      </c>
      <c r="K743" s="158" t="s">
        <v>39</v>
      </c>
      <c r="L743" s="158" t="s">
        <v>40</v>
      </c>
      <c r="M743" s="158" t="s">
        <v>41</v>
      </c>
      <c r="N743" s="158" t="s">
        <v>99</v>
      </c>
      <c r="O743" s="158" t="s">
        <v>45</v>
      </c>
      <c r="P743" s="158" t="s">
        <v>282</v>
      </c>
      <c r="Q743" s="158" t="s">
        <v>282</v>
      </c>
      <c r="R743" s="158" t="s">
        <v>282</v>
      </c>
      <c r="S743" s="158" t="s">
        <v>46</v>
      </c>
      <c r="T743" s="158" t="s">
        <v>2126</v>
      </c>
      <c r="U743" s="158" t="s">
        <v>2127</v>
      </c>
      <c r="V743" s="162">
        <v>5.5E-2</v>
      </c>
      <c r="W743" s="162">
        <v>7.2010000000000005E-2</v>
      </c>
      <c r="X743" s="158" t="s">
        <v>232</v>
      </c>
      <c r="Z743" s="161">
        <v>41000</v>
      </c>
      <c r="AA743" s="160">
        <v>1</v>
      </c>
      <c r="AB743" s="163">
        <v>94.61</v>
      </c>
      <c r="AD743" s="161">
        <v>38.79</v>
      </c>
      <c r="AG743" s="158" t="s">
        <v>237</v>
      </c>
      <c r="AH743" s="162">
        <v>2.05E-4</v>
      </c>
      <c r="AI743" s="162">
        <v>2.06395729364129E-3</v>
      </c>
      <c r="AJ743" s="162">
        <v>4.0942059888909301E-4</v>
      </c>
    </row>
    <row r="744" spans="1:36">
      <c r="A744" s="158">
        <v>559</v>
      </c>
      <c r="B744" s="158">
        <v>7206</v>
      </c>
      <c r="C744" s="158" t="s">
        <v>47</v>
      </c>
      <c r="D744" s="158" t="s">
        <v>48</v>
      </c>
      <c r="E744" s="158" t="s">
        <v>35</v>
      </c>
      <c r="F744" s="158" t="s">
        <v>2128</v>
      </c>
      <c r="G744" s="158" t="s">
        <v>2129</v>
      </c>
      <c r="H744" s="158" t="s">
        <v>38</v>
      </c>
      <c r="I744" s="158" t="s">
        <v>765</v>
      </c>
      <c r="J744" s="158" t="s">
        <v>39</v>
      </c>
      <c r="K744" s="158" t="s">
        <v>39</v>
      </c>
      <c r="L744" s="158" t="s">
        <v>40</v>
      </c>
      <c r="M744" s="158" t="s">
        <v>41</v>
      </c>
      <c r="N744" s="158" t="s">
        <v>52</v>
      </c>
      <c r="O744" s="158" t="s">
        <v>45</v>
      </c>
      <c r="P744" s="158" t="s">
        <v>2109</v>
      </c>
      <c r="Q744" s="158" t="s">
        <v>196</v>
      </c>
      <c r="R744" s="158" t="s">
        <v>197</v>
      </c>
      <c r="S744" s="158" t="s">
        <v>46</v>
      </c>
      <c r="T744" s="158" t="s">
        <v>2130</v>
      </c>
      <c r="U744" s="158" t="s">
        <v>786</v>
      </c>
      <c r="V744" s="162">
        <v>3.2500000000000001E-2</v>
      </c>
      <c r="W744" s="162">
        <v>3.3890000000000003E-2</v>
      </c>
      <c r="X744" s="158" t="s">
        <v>232</v>
      </c>
      <c r="Z744" s="161">
        <v>15750.08</v>
      </c>
      <c r="AA744" s="160">
        <v>1</v>
      </c>
      <c r="AB744" s="163">
        <v>99.95</v>
      </c>
      <c r="AD744" s="161">
        <v>15.742000000000001</v>
      </c>
      <c r="AG744" s="158" t="s">
        <v>237</v>
      </c>
      <c r="AH744" s="162">
        <v>7.2199999999999999E-4</v>
      </c>
      <c r="AI744" s="162">
        <v>8.3761678225083302E-4</v>
      </c>
      <c r="AJ744" s="162">
        <v>1.66155358778607E-4</v>
      </c>
    </row>
    <row r="745" spans="1:36">
      <c r="A745" s="158">
        <v>559</v>
      </c>
      <c r="B745" s="158">
        <v>7206</v>
      </c>
      <c r="C745" s="158" t="s">
        <v>2131</v>
      </c>
      <c r="D745" s="158" t="s">
        <v>2132</v>
      </c>
      <c r="E745" s="158" t="s">
        <v>277</v>
      </c>
      <c r="F745" s="158" t="s">
        <v>2133</v>
      </c>
      <c r="G745" s="158" t="s">
        <v>2134</v>
      </c>
      <c r="H745" s="158" t="s">
        <v>38</v>
      </c>
      <c r="I745" s="158" t="s">
        <v>765</v>
      </c>
      <c r="J745" s="158" t="s">
        <v>39</v>
      </c>
      <c r="K745" s="158" t="s">
        <v>138</v>
      </c>
      <c r="L745" s="158" t="s">
        <v>40</v>
      </c>
      <c r="M745" s="158" t="s">
        <v>41</v>
      </c>
      <c r="N745" s="158" t="s">
        <v>226</v>
      </c>
      <c r="O745" s="158" t="s">
        <v>45</v>
      </c>
      <c r="P745" s="158" t="s">
        <v>282</v>
      </c>
      <c r="Q745" s="158" t="s">
        <v>282</v>
      </c>
      <c r="R745" s="158" t="s">
        <v>282</v>
      </c>
      <c r="S745" s="158" t="s">
        <v>46</v>
      </c>
      <c r="T745" s="158" t="s">
        <v>2135</v>
      </c>
      <c r="U745" s="158" t="s">
        <v>259</v>
      </c>
      <c r="V745" s="162">
        <v>7.6999999999999999E-2</v>
      </c>
      <c r="W745" s="162">
        <v>0.13794000000000001</v>
      </c>
      <c r="X745" s="158" t="s">
        <v>232</v>
      </c>
      <c r="Z745" s="161">
        <v>54000</v>
      </c>
      <c r="AA745" s="160">
        <v>1</v>
      </c>
      <c r="AB745" s="163">
        <v>84.83</v>
      </c>
      <c r="AD745" s="161">
        <v>45.808</v>
      </c>
      <c r="AG745" s="158" t="s">
        <v>237</v>
      </c>
      <c r="AH745" s="162">
        <v>1.85E-4</v>
      </c>
      <c r="AI745" s="162">
        <v>2.4373788285819999E-3</v>
      </c>
      <c r="AJ745" s="162">
        <v>4.8349503296024902E-4</v>
      </c>
    </row>
    <row r="746" spans="1:36">
      <c r="A746" s="158">
        <v>559</v>
      </c>
      <c r="B746" s="158">
        <v>7206</v>
      </c>
      <c r="C746" s="158" t="s">
        <v>2136</v>
      </c>
      <c r="D746" s="158" t="s">
        <v>2137</v>
      </c>
      <c r="E746" s="158" t="s">
        <v>35</v>
      </c>
      <c r="F746" s="158" t="s">
        <v>2138</v>
      </c>
      <c r="G746" s="158" t="s">
        <v>2139</v>
      </c>
      <c r="H746" s="158" t="s">
        <v>38</v>
      </c>
      <c r="I746" s="158" t="s">
        <v>1383</v>
      </c>
      <c r="J746" s="158" t="s">
        <v>39</v>
      </c>
      <c r="K746" s="158" t="s">
        <v>39</v>
      </c>
      <c r="L746" s="158" t="s">
        <v>40</v>
      </c>
      <c r="M746" s="158" t="s">
        <v>41</v>
      </c>
      <c r="N746" s="158" t="s">
        <v>43</v>
      </c>
      <c r="O746" s="158" t="s">
        <v>45</v>
      </c>
      <c r="P746" s="158" t="s">
        <v>2140</v>
      </c>
      <c r="Q746" s="158" t="s">
        <v>196</v>
      </c>
      <c r="R746" s="158" t="s">
        <v>197</v>
      </c>
      <c r="S746" s="158" t="s">
        <v>46</v>
      </c>
      <c r="T746" s="158" t="s">
        <v>2141</v>
      </c>
      <c r="U746" s="158" t="s">
        <v>2142</v>
      </c>
      <c r="V746" s="162">
        <v>2.3400000000000001E-2</v>
      </c>
      <c r="W746" s="162">
        <v>2.4379999999999999E-2</v>
      </c>
      <c r="X746" s="158" t="s">
        <v>232</v>
      </c>
      <c r="Z746" s="161">
        <v>90000.31</v>
      </c>
      <c r="AA746" s="160">
        <v>1</v>
      </c>
      <c r="AB746" s="163">
        <v>119.82</v>
      </c>
      <c r="AD746" s="161">
        <v>107.83799999999999</v>
      </c>
      <c r="AG746" s="158" t="s">
        <v>237</v>
      </c>
      <c r="AH746" s="162">
        <v>7.7999999999999999E-5</v>
      </c>
      <c r="AI746" s="162">
        <v>5.7379020232511402E-3</v>
      </c>
      <c r="AJ746" s="162">
        <v>1.1382092497572299E-3</v>
      </c>
    </row>
    <row r="747" spans="1:36">
      <c r="A747" s="158">
        <v>559</v>
      </c>
      <c r="B747" s="158">
        <v>7206</v>
      </c>
      <c r="C747" s="158" t="s">
        <v>2143</v>
      </c>
      <c r="D747" s="158" t="s">
        <v>2144</v>
      </c>
      <c r="E747" s="158" t="s">
        <v>277</v>
      </c>
      <c r="F747" s="158" t="s">
        <v>2145</v>
      </c>
      <c r="G747" s="158" t="s">
        <v>2146</v>
      </c>
      <c r="H747" s="158" t="s">
        <v>38</v>
      </c>
      <c r="I747" s="158" t="s">
        <v>765</v>
      </c>
      <c r="J747" s="158" t="s">
        <v>39</v>
      </c>
      <c r="K747" s="158" t="s">
        <v>39</v>
      </c>
      <c r="L747" s="158" t="s">
        <v>40</v>
      </c>
      <c r="M747" s="158" t="s">
        <v>41</v>
      </c>
      <c r="N747" s="158" t="s">
        <v>80</v>
      </c>
      <c r="O747" s="158" t="s">
        <v>45</v>
      </c>
      <c r="P747" s="158" t="s">
        <v>1969</v>
      </c>
      <c r="Q747" s="158" t="s">
        <v>246</v>
      </c>
      <c r="R747" s="158" t="s">
        <v>197</v>
      </c>
      <c r="S747" s="158" t="s">
        <v>46</v>
      </c>
      <c r="T747" s="158" t="s">
        <v>2147</v>
      </c>
      <c r="U747" s="158" t="s">
        <v>2148</v>
      </c>
      <c r="V747" s="162">
        <v>6.2300000000000001E-2</v>
      </c>
      <c r="W747" s="162">
        <v>5.9049999999999998E-2</v>
      </c>
      <c r="X747" s="158" t="s">
        <v>232</v>
      </c>
      <c r="Z747" s="161">
        <v>31000</v>
      </c>
      <c r="AA747" s="160">
        <v>1</v>
      </c>
      <c r="AB747" s="163">
        <v>101.73</v>
      </c>
      <c r="AD747" s="161">
        <v>31.536000000000001</v>
      </c>
      <c r="AG747" s="158" t="s">
        <v>237</v>
      </c>
      <c r="AH747" s="162">
        <v>5.5999999999999999E-5</v>
      </c>
      <c r="AI747" s="162">
        <v>1.67799455014191E-3</v>
      </c>
      <c r="AJ747" s="162">
        <v>3.32858405437112E-4</v>
      </c>
    </row>
    <row r="748" spans="1:36">
      <c r="A748" s="158">
        <v>559</v>
      </c>
      <c r="B748" s="158">
        <v>7206</v>
      </c>
      <c r="C748" s="158" t="s">
        <v>2149</v>
      </c>
      <c r="D748" s="158" t="s">
        <v>2150</v>
      </c>
      <c r="E748" s="158" t="s">
        <v>35</v>
      </c>
      <c r="F748" s="158" t="s">
        <v>2151</v>
      </c>
      <c r="G748" s="158" t="s">
        <v>2152</v>
      </c>
      <c r="H748" s="158" t="s">
        <v>38</v>
      </c>
      <c r="I748" s="158" t="s">
        <v>1561</v>
      </c>
      <c r="J748" s="158" t="s">
        <v>39</v>
      </c>
      <c r="K748" s="158" t="s">
        <v>39</v>
      </c>
      <c r="L748" s="158" t="s">
        <v>40</v>
      </c>
      <c r="M748" s="158" t="s">
        <v>41</v>
      </c>
      <c r="N748" s="158" t="s">
        <v>1102</v>
      </c>
      <c r="O748" s="158" t="s">
        <v>45</v>
      </c>
      <c r="P748" s="158" t="s">
        <v>282</v>
      </c>
      <c r="Q748" s="158" t="s">
        <v>282</v>
      </c>
      <c r="R748" s="158" t="s">
        <v>282</v>
      </c>
      <c r="S748" s="158" t="s">
        <v>46</v>
      </c>
      <c r="T748" s="158" t="s">
        <v>2153</v>
      </c>
      <c r="U748" s="158" t="s">
        <v>2111</v>
      </c>
      <c r="V748" s="162">
        <v>4.8500000000000001E-2</v>
      </c>
      <c r="W748" s="162">
        <v>-1.523E-2</v>
      </c>
      <c r="X748" s="158" t="s">
        <v>232</v>
      </c>
      <c r="Z748" s="161">
        <v>69000</v>
      </c>
      <c r="AA748" s="160">
        <v>1</v>
      </c>
      <c r="AB748" s="163">
        <v>113</v>
      </c>
      <c r="AD748" s="161">
        <v>77.97</v>
      </c>
      <c r="AG748" s="158" t="s">
        <v>237</v>
      </c>
      <c r="AH748" s="162">
        <v>2.3000000000000001E-4</v>
      </c>
      <c r="AI748" s="162">
        <v>4.1486552028793698E-3</v>
      </c>
      <c r="AJ748" s="162">
        <v>8.2295544727604703E-4</v>
      </c>
    </row>
    <row r="749" spans="1:36">
      <c r="A749" s="158">
        <v>559</v>
      </c>
      <c r="B749" s="158">
        <v>7206</v>
      </c>
      <c r="C749" s="158" t="s">
        <v>2154</v>
      </c>
      <c r="D749" s="158" t="s">
        <v>2155</v>
      </c>
      <c r="E749" s="158" t="s">
        <v>35</v>
      </c>
      <c r="F749" s="158" t="s">
        <v>3052</v>
      </c>
      <c r="G749" s="158" t="s">
        <v>3053</v>
      </c>
      <c r="H749" s="158" t="s">
        <v>38</v>
      </c>
      <c r="I749" s="158" t="s">
        <v>296</v>
      </c>
      <c r="J749" s="158" t="s">
        <v>39</v>
      </c>
      <c r="K749" s="158" t="s">
        <v>512</v>
      </c>
      <c r="L749" s="158" t="s">
        <v>40</v>
      </c>
      <c r="M749" s="158" t="s">
        <v>41</v>
      </c>
      <c r="N749" s="158" t="s">
        <v>243</v>
      </c>
      <c r="O749" s="158" t="s">
        <v>45</v>
      </c>
      <c r="P749" s="158" t="s">
        <v>195</v>
      </c>
      <c r="Q749" s="158" t="s">
        <v>196</v>
      </c>
      <c r="R749" s="158" t="s">
        <v>197</v>
      </c>
      <c r="S749" s="158" t="s">
        <v>46</v>
      </c>
      <c r="T749" s="158" t="s">
        <v>3054</v>
      </c>
      <c r="U749" s="158" t="s">
        <v>3055</v>
      </c>
      <c r="V749" s="162">
        <v>2.6700000000000002E-2</v>
      </c>
      <c r="W749" s="162">
        <v>4.3770000000000003E-2</v>
      </c>
      <c r="X749" s="158" t="s">
        <v>232</v>
      </c>
      <c r="Z749" s="161">
        <v>31502.43</v>
      </c>
      <c r="AA749" s="160">
        <v>1</v>
      </c>
      <c r="AB749" s="163">
        <v>84.46</v>
      </c>
      <c r="AD749" s="161">
        <v>26.606999999999999</v>
      </c>
      <c r="AG749" s="158" t="s">
        <v>237</v>
      </c>
      <c r="AH749" s="162">
        <v>2.0000000000000001E-4</v>
      </c>
      <c r="AI749" s="162">
        <v>1.4157120869020599E-3</v>
      </c>
      <c r="AJ749" s="162">
        <v>2.80830273116448E-4</v>
      </c>
    </row>
    <row r="750" spans="1:36">
      <c r="A750" s="158">
        <v>559</v>
      </c>
      <c r="B750" s="158">
        <v>7206</v>
      </c>
      <c r="C750" s="158" t="s">
        <v>2154</v>
      </c>
      <c r="D750" s="158" t="s">
        <v>2155</v>
      </c>
      <c r="E750" s="158" t="s">
        <v>35</v>
      </c>
      <c r="F750" s="158" t="s">
        <v>2156</v>
      </c>
      <c r="G750" s="158" t="s">
        <v>2157</v>
      </c>
      <c r="H750" s="158" t="s">
        <v>38</v>
      </c>
      <c r="I750" s="158" t="s">
        <v>765</v>
      </c>
      <c r="J750" s="158" t="s">
        <v>39</v>
      </c>
      <c r="K750" s="158" t="s">
        <v>512</v>
      </c>
      <c r="L750" s="158" t="s">
        <v>40</v>
      </c>
      <c r="M750" s="158" t="s">
        <v>41</v>
      </c>
      <c r="N750" s="158" t="s">
        <v>243</v>
      </c>
      <c r="O750" s="158" t="s">
        <v>45</v>
      </c>
      <c r="P750" s="158" t="s">
        <v>195</v>
      </c>
      <c r="Q750" s="158" t="s">
        <v>196</v>
      </c>
      <c r="R750" s="158" t="s">
        <v>197</v>
      </c>
      <c r="S750" s="158" t="s">
        <v>46</v>
      </c>
      <c r="T750" s="158" t="s">
        <v>2158</v>
      </c>
      <c r="U750" s="158" t="s">
        <v>2159</v>
      </c>
      <c r="V750" s="162">
        <v>1.0800000000000001E-2</v>
      </c>
      <c r="W750" s="162">
        <v>3.6580000000000001E-2</v>
      </c>
      <c r="X750" s="158" t="s">
        <v>232</v>
      </c>
      <c r="Z750" s="161">
        <v>162000.54999999999</v>
      </c>
      <c r="AA750" s="160">
        <v>1</v>
      </c>
      <c r="AB750" s="163">
        <v>95.17</v>
      </c>
      <c r="AD750" s="161">
        <v>154.17599999999999</v>
      </c>
      <c r="AG750" s="158" t="s">
        <v>237</v>
      </c>
      <c r="AH750" s="162">
        <v>2.8800000000000001E-4</v>
      </c>
      <c r="AI750" s="162">
        <v>8.2034467989912097E-3</v>
      </c>
      <c r="AJ750" s="162">
        <v>1.6272914714588701E-3</v>
      </c>
    </row>
    <row r="751" spans="1:36">
      <c r="A751" s="158">
        <v>559</v>
      </c>
      <c r="B751" s="158">
        <v>7206</v>
      </c>
      <c r="C751" s="158" t="s">
        <v>2160</v>
      </c>
      <c r="D751" s="158" t="s">
        <v>2161</v>
      </c>
      <c r="E751" s="158" t="s">
        <v>35</v>
      </c>
      <c r="F751" s="158" t="s">
        <v>2162</v>
      </c>
      <c r="G751" s="158" t="s">
        <v>2163</v>
      </c>
      <c r="H751" s="158" t="s">
        <v>38</v>
      </c>
      <c r="I751" s="158" t="s">
        <v>765</v>
      </c>
      <c r="J751" s="158" t="s">
        <v>39</v>
      </c>
      <c r="K751" s="158" t="s">
        <v>39</v>
      </c>
      <c r="L751" s="158" t="s">
        <v>40</v>
      </c>
      <c r="M751" s="158" t="s">
        <v>41</v>
      </c>
      <c r="N751" s="158" t="s">
        <v>52</v>
      </c>
      <c r="O751" s="158" t="s">
        <v>45</v>
      </c>
      <c r="P751" s="158" t="s">
        <v>265</v>
      </c>
      <c r="Q751" s="158" t="s">
        <v>196</v>
      </c>
      <c r="R751" s="158" t="s">
        <v>197</v>
      </c>
      <c r="S751" s="158" t="s">
        <v>46</v>
      </c>
      <c r="T751" s="158" t="s">
        <v>2164</v>
      </c>
      <c r="U751" s="158" t="s">
        <v>2165</v>
      </c>
      <c r="V751" s="162">
        <v>3.2500000000000001E-2</v>
      </c>
      <c r="W751" s="162">
        <v>4.3439999999999999E-2</v>
      </c>
      <c r="X751" s="158" t="s">
        <v>232</v>
      </c>
      <c r="Z751" s="161">
        <v>98000.39</v>
      </c>
      <c r="AA751" s="160">
        <v>1</v>
      </c>
      <c r="AB751" s="163">
        <v>100.42</v>
      </c>
      <c r="AD751" s="161">
        <v>98.412000000000006</v>
      </c>
      <c r="AG751" s="158" t="s">
        <v>237</v>
      </c>
      <c r="AH751" s="162">
        <v>7.9699999999999997E-4</v>
      </c>
      <c r="AI751" s="162">
        <v>5.2363398888637903E-3</v>
      </c>
      <c r="AJ751" s="162">
        <v>1.03871597532098E-3</v>
      </c>
    </row>
    <row r="752" spans="1:36">
      <c r="A752" s="158">
        <v>559</v>
      </c>
      <c r="B752" s="158">
        <v>7206</v>
      </c>
      <c r="C752" s="158" t="s">
        <v>2160</v>
      </c>
      <c r="D752" s="158" t="s">
        <v>2161</v>
      </c>
      <c r="E752" s="158" t="s">
        <v>35</v>
      </c>
      <c r="F752" s="158" t="s">
        <v>2166</v>
      </c>
      <c r="G752" s="158" t="s">
        <v>2167</v>
      </c>
      <c r="H752" s="158" t="s">
        <v>38</v>
      </c>
      <c r="I752" s="158" t="s">
        <v>765</v>
      </c>
      <c r="J752" s="158" t="s">
        <v>39</v>
      </c>
      <c r="K752" s="158" t="s">
        <v>39</v>
      </c>
      <c r="L752" s="158" t="s">
        <v>40</v>
      </c>
      <c r="M752" s="158" t="s">
        <v>41</v>
      </c>
      <c r="N752" s="158" t="s">
        <v>52</v>
      </c>
      <c r="O752" s="158" t="s">
        <v>45</v>
      </c>
      <c r="P752" s="158" t="s">
        <v>265</v>
      </c>
      <c r="Q752" s="158" t="s">
        <v>196</v>
      </c>
      <c r="R752" s="158" t="s">
        <v>197</v>
      </c>
      <c r="S752" s="158" t="s">
        <v>46</v>
      </c>
      <c r="T752" s="158" t="s">
        <v>2168</v>
      </c>
      <c r="U752" s="158" t="s">
        <v>2169</v>
      </c>
      <c r="V752" s="162">
        <v>5.7000000000000002E-2</v>
      </c>
      <c r="W752" s="162">
        <v>4.2000000000000003E-2</v>
      </c>
      <c r="X752" s="158" t="s">
        <v>232</v>
      </c>
      <c r="Z752" s="161">
        <v>4444.4399999999996</v>
      </c>
      <c r="AA752" s="160">
        <v>1</v>
      </c>
      <c r="AB752" s="163">
        <v>101.83</v>
      </c>
      <c r="AD752" s="161">
        <v>4.5259999999999998</v>
      </c>
      <c r="AG752" s="158" t="s">
        <v>237</v>
      </c>
      <c r="AH752" s="162">
        <v>7.9999999999999996E-6</v>
      </c>
      <c r="AI752" s="162">
        <v>2.4080893611596899E-4</v>
      </c>
      <c r="AJ752" s="162">
        <v>4.7768497510191499E-5</v>
      </c>
    </row>
    <row r="753" spans="1:36">
      <c r="A753" s="158">
        <v>559</v>
      </c>
      <c r="B753" s="158">
        <v>7206</v>
      </c>
      <c r="C753" s="158" t="s">
        <v>2170</v>
      </c>
      <c r="D753" s="158" t="s">
        <v>2171</v>
      </c>
      <c r="E753" s="158" t="s">
        <v>35</v>
      </c>
      <c r="F753" s="158" t="s">
        <v>2172</v>
      </c>
      <c r="G753" s="158" t="s">
        <v>2173</v>
      </c>
      <c r="H753" s="158" t="s">
        <v>38</v>
      </c>
      <c r="I753" s="158" t="s">
        <v>765</v>
      </c>
      <c r="J753" s="158" t="s">
        <v>39</v>
      </c>
      <c r="K753" s="158" t="s">
        <v>39</v>
      </c>
      <c r="L753" s="158" t="s">
        <v>40</v>
      </c>
      <c r="M753" s="158" t="s">
        <v>41</v>
      </c>
      <c r="N753" s="158" t="s">
        <v>52</v>
      </c>
      <c r="O753" s="158" t="s">
        <v>45</v>
      </c>
      <c r="P753" s="158" t="s">
        <v>265</v>
      </c>
      <c r="Q753" s="158" t="s">
        <v>196</v>
      </c>
      <c r="R753" s="158" t="s">
        <v>197</v>
      </c>
      <c r="S753" s="158" t="s">
        <v>46</v>
      </c>
      <c r="T753" s="158" t="s">
        <v>2174</v>
      </c>
      <c r="U753" s="158" t="s">
        <v>2175</v>
      </c>
      <c r="V753" s="162">
        <v>2.8000000000000001E-2</v>
      </c>
      <c r="W753" s="162">
        <v>4.9279999999999997E-2</v>
      </c>
      <c r="X753" s="158" t="s">
        <v>232</v>
      </c>
      <c r="Z753" s="161">
        <v>55000.09</v>
      </c>
      <c r="AA753" s="160">
        <v>1</v>
      </c>
      <c r="AB753" s="163">
        <v>99.01</v>
      </c>
      <c r="AD753" s="161">
        <v>54.456000000000003</v>
      </c>
      <c r="AG753" s="158" t="s">
        <v>237</v>
      </c>
      <c r="AH753" s="162">
        <v>6.3599999999999996E-4</v>
      </c>
      <c r="AI753" s="162">
        <v>2.89749215189065E-3</v>
      </c>
      <c r="AJ753" s="162">
        <v>5.74766239475154E-4</v>
      </c>
    </row>
    <row r="754" spans="1:36">
      <c r="A754" s="158">
        <v>559</v>
      </c>
      <c r="B754" s="158">
        <v>7206</v>
      </c>
      <c r="C754" s="158" t="s">
        <v>54</v>
      </c>
      <c r="D754" s="158" t="s">
        <v>55</v>
      </c>
      <c r="E754" s="158" t="s">
        <v>35</v>
      </c>
      <c r="F754" s="158" t="s">
        <v>2176</v>
      </c>
      <c r="G754" s="158" t="s">
        <v>2177</v>
      </c>
      <c r="H754" s="158" t="s">
        <v>38</v>
      </c>
      <c r="I754" s="158" t="s">
        <v>1561</v>
      </c>
      <c r="J754" s="158" t="s">
        <v>39</v>
      </c>
      <c r="K754" s="158" t="s">
        <v>39</v>
      </c>
      <c r="L754" s="158" t="s">
        <v>40</v>
      </c>
      <c r="M754" s="158" t="s">
        <v>41</v>
      </c>
      <c r="N754" s="158" t="s">
        <v>59</v>
      </c>
      <c r="O754" s="158" t="s">
        <v>45</v>
      </c>
      <c r="P754" s="158" t="s">
        <v>282</v>
      </c>
      <c r="Q754" s="158" t="s">
        <v>282</v>
      </c>
      <c r="R754" s="158" t="s">
        <v>282</v>
      </c>
      <c r="S754" s="158" t="s">
        <v>46</v>
      </c>
      <c r="T754" s="158" t="s">
        <v>2178</v>
      </c>
      <c r="U754" s="158" t="s">
        <v>2179</v>
      </c>
      <c r="V754" s="162">
        <v>4.5999999999999999E-2</v>
      </c>
      <c r="W754" s="162">
        <v>3.8170000000000003E-2</v>
      </c>
      <c r="X754" s="158" t="s">
        <v>232</v>
      </c>
      <c r="Z754" s="161">
        <v>38000</v>
      </c>
      <c r="AA754" s="160">
        <v>1</v>
      </c>
      <c r="AB754" s="163">
        <v>104.6</v>
      </c>
      <c r="AD754" s="161">
        <v>39.747999999999998</v>
      </c>
      <c r="AG754" s="158" t="s">
        <v>237</v>
      </c>
      <c r="AH754" s="162">
        <v>2.0000000000000001E-4</v>
      </c>
      <c r="AI754" s="162">
        <v>2.1149255739906299E-3</v>
      </c>
      <c r="AJ754" s="162">
        <v>4.1953101344527799E-4</v>
      </c>
    </row>
    <row r="755" spans="1:36">
      <c r="A755" s="158">
        <v>559</v>
      </c>
      <c r="B755" s="158">
        <v>7206</v>
      </c>
      <c r="C755" s="158" t="s">
        <v>61</v>
      </c>
      <c r="D755" s="158" t="s">
        <v>62</v>
      </c>
      <c r="E755" s="158" t="s">
        <v>35</v>
      </c>
      <c r="F755" s="158" t="s">
        <v>2180</v>
      </c>
      <c r="G755" s="158" t="s">
        <v>2181</v>
      </c>
      <c r="H755" s="158" t="s">
        <v>38</v>
      </c>
      <c r="I755" s="158" t="s">
        <v>1561</v>
      </c>
      <c r="J755" s="158" t="s">
        <v>39</v>
      </c>
      <c r="K755" s="158" t="s">
        <v>39</v>
      </c>
      <c r="L755" s="158" t="s">
        <v>40</v>
      </c>
      <c r="M755" s="158" t="s">
        <v>41</v>
      </c>
      <c r="N755" s="158" t="s">
        <v>66</v>
      </c>
      <c r="O755" s="158" t="s">
        <v>45</v>
      </c>
      <c r="P755" s="158" t="s">
        <v>282</v>
      </c>
      <c r="Q755" s="158" t="s">
        <v>282</v>
      </c>
      <c r="R755" s="158" t="s">
        <v>282</v>
      </c>
      <c r="S755" s="158" t="s">
        <v>46</v>
      </c>
      <c r="T755" s="158" t="s">
        <v>2130</v>
      </c>
      <c r="U755" s="158" t="s">
        <v>786</v>
      </c>
      <c r="V755" s="162">
        <v>1.2E-2</v>
      </c>
      <c r="W755" s="162">
        <v>4.5339999999999998E-2</v>
      </c>
      <c r="X755" s="158" t="s">
        <v>232</v>
      </c>
      <c r="Z755" s="161">
        <v>4000</v>
      </c>
      <c r="AA755" s="160">
        <v>1</v>
      </c>
      <c r="AB755" s="163">
        <v>98.4</v>
      </c>
      <c r="AD755" s="161">
        <v>3.9359999999999999</v>
      </c>
      <c r="AG755" s="158" t="s">
        <v>237</v>
      </c>
      <c r="AH755" s="162">
        <v>6.4999999999999994E-5</v>
      </c>
      <c r="AI755" s="162">
        <v>2.09428073342737E-4</v>
      </c>
      <c r="AJ755" s="162">
        <v>4.1543576253411801E-5</v>
      </c>
    </row>
    <row r="756" spans="1:36">
      <c r="A756" s="158">
        <v>559</v>
      </c>
      <c r="B756" s="158">
        <v>7206</v>
      </c>
      <c r="C756" s="158" t="s">
        <v>61</v>
      </c>
      <c r="D756" s="158" t="s">
        <v>62</v>
      </c>
      <c r="E756" s="158" t="s">
        <v>35</v>
      </c>
      <c r="F756" s="158" t="s">
        <v>2182</v>
      </c>
      <c r="G756" s="158" t="s">
        <v>2183</v>
      </c>
      <c r="H756" s="158" t="s">
        <v>38</v>
      </c>
      <c r="I756" s="158" t="s">
        <v>765</v>
      </c>
      <c r="J756" s="158" t="s">
        <v>39</v>
      </c>
      <c r="K756" s="158" t="s">
        <v>39</v>
      </c>
      <c r="L756" s="158" t="s">
        <v>40</v>
      </c>
      <c r="M756" s="158" t="s">
        <v>41</v>
      </c>
      <c r="N756" s="158" t="s">
        <v>66</v>
      </c>
      <c r="O756" s="158" t="s">
        <v>45</v>
      </c>
      <c r="P756" s="158" t="s">
        <v>282</v>
      </c>
      <c r="Q756" s="158" t="s">
        <v>282</v>
      </c>
      <c r="R756" s="158" t="s">
        <v>282</v>
      </c>
      <c r="S756" s="158" t="s">
        <v>46</v>
      </c>
      <c r="T756" s="158" t="s">
        <v>2184</v>
      </c>
      <c r="U756" s="158" t="s">
        <v>2083</v>
      </c>
      <c r="V756" s="162">
        <v>5.5E-2</v>
      </c>
      <c r="W756" s="162">
        <v>5.1540000000000002E-2</v>
      </c>
      <c r="X756" s="158" t="s">
        <v>232</v>
      </c>
      <c r="Z756" s="161">
        <v>13000</v>
      </c>
      <c r="AA756" s="160">
        <v>1</v>
      </c>
      <c r="AB756" s="163">
        <v>102.63</v>
      </c>
      <c r="AD756" s="161">
        <v>13.342000000000001</v>
      </c>
      <c r="AG756" s="158" t="s">
        <v>237</v>
      </c>
      <c r="AH756" s="162">
        <v>4.0000000000000003E-5</v>
      </c>
      <c r="AI756" s="162">
        <v>7.0990051111063598E-4</v>
      </c>
      <c r="AJ756" s="162">
        <v>1.4082069106082201E-4</v>
      </c>
    </row>
    <row r="757" spans="1:36">
      <c r="A757" s="158">
        <v>559</v>
      </c>
      <c r="B757" s="158">
        <v>7206</v>
      </c>
      <c r="C757" s="158" t="s">
        <v>61</v>
      </c>
      <c r="D757" s="158" t="s">
        <v>62</v>
      </c>
      <c r="E757" s="158" t="s">
        <v>35</v>
      </c>
      <c r="F757" s="158" t="s">
        <v>2185</v>
      </c>
      <c r="G757" s="158" t="s">
        <v>2186</v>
      </c>
      <c r="H757" s="158" t="s">
        <v>38</v>
      </c>
      <c r="I757" s="158" t="s">
        <v>765</v>
      </c>
      <c r="J757" s="158" t="s">
        <v>39</v>
      </c>
      <c r="K757" s="158" t="s">
        <v>39</v>
      </c>
      <c r="L757" s="158" t="s">
        <v>40</v>
      </c>
      <c r="M757" s="158" t="s">
        <v>41</v>
      </c>
      <c r="N757" s="158" t="s">
        <v>66</v>
      </c>
      <c r="O757" s="158" t="s">
        <v>45</v>
      </c>
      <c r="P757" s="158" t="s">
        <v>282</v>
      </c>
      <c r="Q757" s="158" t="s">
        <v>282</v>
      </c>
      <c r="R757" s="158" t="s">
        <v>282</v>
      </c>
      <c r="S757" s="158" t="s">
        <v>46</v>
      </c>
      <c r="T757" s="158" t="s">
        <v>2187</v>
      </c>
      <c r="U757" s="158" t="s">
        <v>2188</v>
      </c>
      <c r="V757" s="162">
        <v>6.3399999999999998E-2</v>
      </c>
      <c r="W757" s="162">
        <v>5.747E-2</v>
      </c>
      <c r="X757" s="158" t="s">
        <v>232</v>
      </c>
      <c r="Z757" s="161">
        <v>73000</v>
      </c>
      <c r="AA757" s="160">
        <v>1</v>
      </c>
      <c r="AB757" s="163">
        <v>103.64</v>
      </c>
      <c r="AD757" s="161">
        <v>75.656999999999996</v>
      </c>
      <c r="AG757" s="158" t="s">
        <v>237</v>
      </c>
      <c r="AH757" s="162">
        <v>2.12E-4</v>
      </c>
      <c r="AI757" s="162">
        <v>4.0255949264497298E-3</v>
      </c>
      <c r="AJ757" s="162">
        <v>7.9854437431901197E-4</v>
      </c>
    </row>
    <row r="758" spans="1:36">
      <c r="A758" s="158">
        <v>559</v>
      </c>
      <c r="B758" s="158">
        <v>7206</v>
      </c>
      <c r="C758" s="158" t="s">
        <v>2189</v>
      </c>
      <c r="D758" s="158" t="s">
        <v>2190</v>
      </c>
      <c r="E758" s="158" t="s">
        <v>35</v>
      </c>
      <c r="F758" s="158" t="s">
        <v>2191</v>
      </c>
      <c r="G758" s="158" t="s">
        <v>2192</v>
      </c>
      <c r="H758" s="158" t="s">
        <v>38</v>
      </c>
      <c r="I758" s="158" t="s">
        <v>765</v>
      </c>
      <c r="J758" s="158" t="s">
        <v>39</v>
      </c>
      <c r="K758" s="158" t="s">
        <v>39</v>
      </c>
      <c r="L758" s="158" t="s">
        <v>40</v>
      </c>
      <c r="M758" s="158" t="s">
        <v>41</v>
      </c>
      <c r="N758" s="158" t="s">
        <v>59</v>
      </c>
      <c r="O758" s="158" t="s">
        <v>45</v>
      </c>
      <c r="P758" s="158" t="s">
        <v>257</v>
      </c>
      <c r="Q758" s="158" t="s">
        <v>196</v>
      </c>
      <c r="R758" s="158" t="s">
        <v>197</v>
      </c>
      <c r="S758" s="158" t="s">
        <v>46</v>
      </c>
      <c r="T758" s="158" t="s">
        <v>2193</v>
      </c>
      <c r="U758" s="158" t="s">
        <v>2194</v>
      </c>
      <c r="V758" s="162">
        <v>3.9E-2</v>
      </c>
      <c r="W758" s="162">
        <v>4.3720000000000002E-2</v>
      </c>
      <c r="X758" s="158" t="s">
        <v>232</v>
      </c>
      <c r="Z758" s="161">
        <v>195000</v>
      </c>
      <c r="AA758" s="160">
        <v>1</v>
      </c>
      <c r="AB758" s="163">
        <v>100.88</v>
      </c>
      <c r="AD758" s="161">
        <v>196.71600000000001</v>
      </c>
      <c r="AG758" s="158" t="s">
        <v>237</v>
      </c>
      <c r="AH758" s="162">
        <v>6.7699999999999998E-4</v>
      </c>
      <c r="AI758" s="162">
        <v>1.04669341655716E-2</v>
      </c>
      <c r="AJ758" s="162">
        <v>2.0762922119578701E-3</v>
      </c>
    </row>
    <row r="759" spans="1:36">
      <c r="A759" s="158">
        <v>559</v>
      </c>
      <c r="B759" s="158">
        <v>7206</v>
      </c>
      <c r="C759" s="158" t="s">
        <v>2195</v>
      </c>
      <c r="D759" s="158" t="s">
        <v>2196</v>
      </c>
      <c r="E759" s="158" t="s">
        <v>35</v>
      </c>
      <c r="F759" s="158" t="s">
        <v>2197</v>
      </c>
      <c r="G759" s="158" t="s">
        <v>2198</v>
      </c>
      <c r="H759" s="158" t="s">
        <v>38</v>
      </c>
      <c r="I759" s="158" t="s">
        <v>765</v>
      </c>
      <c r="J759" s="158" t="s">
        <v>39</v>
      </c>
      <c r="K759" s="158" t="s">
        <v>39</v>
      </c>
      <c r="L759" s="158" t="s">
        <v>40</v>
      </c>
      <c r="M759" s="158" t="s">
        <v>41</v>
      </c>
      <c r="N759" s="158" t="s">
        <v>43</v>
      </c>
      <c r="O759" s="158" t="s">
        <v>45</v>
      </c>
      <c r="P759" s="158" t="s">
        <v>257</v>
      </c>
      <c r="Q759" s="158" t="s">
        <v>196</v>
      </c>
      <c r="R759" s="158" t="s">
        <v>197</v>
      </c>
      <c r="S759" s="158" t="s">
        <v>46</v>
      </c>
      <c r="T759" s="158" t="s">
        <v>2199</v>
      </c>
      <c r="U759" s="158" t="s">
        <v>2022</v>
      </c>
      <c r="V759" s="162">
        <v>3.85E-2</v>
      </c>
      <c r="W759" s="162">
        <v>3.9300000000000002E-2</v>
      </c>
      <c r="X759" s="158" t="s">
        <v>232</v>
      </c>
      <c r="Z759" s="161">
        <v>49000</v>
      </c>
      <c r="AA759" s="160">
        <v>1</v>
      </c>
      <c r="AB759" s="163">
        <v>101.24</v>
      </c>
      <c r="AD759" s="161">
        <v>49.607999999999997</v>
      </c>
      <c r="AG759" s="158" t="s">
        <v>237</v>
      </c>
      <c r="AH759" s="162">
        <v>3.1399999999999999E-4</v>
      </c>
      <c r="AI759" s="162">
        <v>2.6395386410460299E-3</v>
      </c>
      <c r="AJ759" s="162">
        <v>5.2359682757844304E-4</v>
      </c>
    </row>
    <row r="760" spans="1:36">
      <c r="A760" s="158">
        <v>559</v>
      </c>
      <c r="B760" s="158">
        <v>7206</v>
      </c>
      <c r="C760" s="158" t="s">
        <v>2195</v>
      </c>
      <c r="D760" s="158" t="s">
        <v>2196</v>
      </c>
      <c r="E760" s="158" t="s">
        <v>35</v>
      </c>
      <c r="F760" s="158" t="s">
        <v>2200</v>
      </c>
      <c r="G760" s="158" t="s">
        <v>2201</v>
      </c>
      <c r="H760" s="158" t="s">
        <v>38</v>
      </c>
      <c r="I760" s="158" t="s">
        <v>765</v>
      </c>
      <c r="J760" s="158" t="s">
        <v>39</v>
      </c>
      <c r="K760" s="158" t="s">
        <v>39</v>
      </c>
      <c r="L760" s="158" t="s">
        <v>40</v>
      </c>
      <c r="M760" s="158" t="s">
        <v>41</v>
      </c>
      <c r="N760" s="158" t="s">
        <v>43</v>
      </c>
      <c r="O760" s="158" t="s">
        <v>45</v>
      </c>
      <c r="P760" s="158" t="s">
        <v>257</v>
      </c>
      <c r="Q760" s="158" t="s">
        <v>196</v>
      </c>
      <c r="R760" s="158" t="s">
        <v>197</v>
      </c>
      <c r="S760" s="158" t="s">
        <v>46</v>
      </c>
      <c r="T760" s="158" t="s">
        <v>2202</v>
      </c>
      <c r="U760" s="158" t="s">
        <v>2022</v>
      </c>
      <c r="V760" s="162">
        <v>6.7400000000000002E-2</v>
      </c>
      <c r="W760" s="162">
        <v>4.9570000000000003E-2</v>
      </c>
      <c r="X760" s="158" t="s">
        <v>232</v>
      </c>
      <c r="Z760" s="161">
        <v>9000</v>
      </c>
      <c r="AA760" s="160">
        <v>1</v>
      </c>
      <c r="AB760" s="163">
        <v>101.26</v>
      </c>
      <c r="AD760" s="161">
        <v>9.1129999999999995</v>
      </c>
      <c r="AG760" s="158" t="s">
        <v>237</v>
      </c>
      <c r="AH760" s="162">
        <v>4.5000000000000003E-5</v>
      </c>
      <c r="AI760" s="162">
        <v>4.84908994817505E-4</v>
      </c>
      <c r="AJ760" s="162">
        <v>9.6189844468456205E-5</v>
      </c>
    </row>
    <row r="761" spans="1:36">
      <c r="A761" s="158">
        <v>559</v>
      </c>
      <c r="B761" s="158">
        <v>7206</v>
      </c>
      <c r="C761" s="158" t="s">
        <v>2203</v>
      </c>
      <c r="D761" s="158" t="s">
        <v>2204</v>
      </c>
      <c r="E761" s="158" t="s">
        <v>35</v>
      </c>
      <c r="F761" s="158" t="s">
        <v>2205</v>
      </c>
      <c r="G761" s="158" t="s">
        <v>2206</v>
      </c>
      <c r="H761" s="158" t="s">
        <v>38</v>
      </c>
      <c r="I761" s="158" t="s">
        <v>765</v>
      </c>
      <c r="J761" s="158" t="s">
        <v>39</v>
      </c>
      <c r="K761" s="158" t="s">
        <v>39</v>
      </c>
      <c r="L761" s="158" t="s">
        <v>40</v>
      </c>
      <c r="M761" s="158" t="s">
        <v>41</v>
      </c>
      <c r="N761" s="158" t="s">
        <v>106</v>
      </c>
      <c r="O761" s="158" t="s">
        <v>45</v>
      </c>
      <c r="P761" s="158" t="s">
        <v>282</v>
      </c>
      <c r="Q761" s="158" t="s">
        <v>282</v>
      </c>
      <c r="R761" s="158" t="s">
        <v>282</v>
      </c>
      <c r="S761" s="158" t="s">
        <v>46</v>
      </c>
      <c r="T761" s="158" t="s">
        <v>2207</v>
      </c>
      <c r="U761" s="158" t="s">
        <v>267</v>
      </c>
      <c r="V761" s="162">
        <v>6.0699999999999997E-2</v>
      </c>
      <c r="W761" s="162">
        <v>6.1589999999999999E-2</v>
      </c>
      <c r="X761" s="158" t="s">
        <v>232</v>
      </c>
      <c r="Z761" s="161">
        <v>48000</v>
      </c>
      <c r="AA761" s="160">
        <v>1</v>
      </c>
      <c r="AB761" s="163">
        <v>100.02</v>
      </c>
      <c r="AD761" s="161">
        <v>48.01</v>
      </c>
      <c r="AG761" s="158" t="s">
        <v>237</v>
      </c>
      <c r="AH761" s="162">
        <v>5.3300000000000005E-4</v>
      </c>
      <c r="AI761" s="162">
        <v>2.5545116946025098E-3</v>
      </c>
      <c r="AJ761" s="162">
        <v>5.0673030449588396E-4</v>
      </c>
    </row>
    <row r="762" spans="1:36">
      <c r="A762" s="158">
        <v>559</v>
      </c>
      <c r="B762" s="158">
        <v>7206</v>
      </c>
      <c r="C762" s="158" t="s">
        <v>2208</v>
      </c>
      <c r="D762" s="158" t="s">
        <v>2209</v>
      </c>
      <c r="E762" s="158" t="s">
        <v>277</v>
      </c>
      <c r="F762" s="158" t="s">
        <v>2210</v>
      </c>
      <c r="G762" s="158" t="s">
        <v>2211</v>
      </c>
      <c r="H762" s="158" t="s">
        <v>38</v>
      </c>
      <c r="I762" s="158" t="s">
        <v>765</v>
      </c>
      <c r="J762" s="158" t="s">
        <v>39</v>
      </c>
      <c r="K762" s="158" t="s">
        <v>138</v>
      </c>
      <c r="L762" s="158" t="s">
        <v>40</v>
      </c>
      <c r="M762" s="158" t="s">
        <v>41</v>
      </c>
      <c r="N762" s="158" t="s">
        <v>106</v>
      </c>
      <c r="O762" s="158" t="s">
        <v>45</v>
      </c>
      <c r="P762" s="158" t="s">
        <v>282</v>
      </c>
      <c r="Q762" s="158" t="s">
        <v>282</v>
      </c>
      <c r="R762" s="158" t="s">
        <v>282</v>
      </c>
      <c r="S762" s="158" t="s">
        <v>46</v>
      </c>
      <c r="T762" s="158" t="s">
        <v>2212</v>
      </c>
      <c r="U762" s="158" t="s">
        <v>2213</v>
      </c>
      <c r="V762" s="162">
        <v>7.7499999999999999E-2</v>
      </c>
      <c r="W762" s="162">
        <v>8.4089999999999998E-2</v>
      </c>
      <c r="X762" s="158" t="s">
        <v>232</v>
      </c>
      <c r="Z762" s="161">
        <v>50000</v>
      </c>
      <c r="AA762" s="160">
        <v>1</v>
      </c>
      <c r="AB762" s="163">
        <v>101</v>
      </c>
      <c r="AD762" s="161">
        <v>50.5</v>
      </c>
      <c r="AG762" s="158" t="s">
        <v>237</v>
      </c>
      <c r="AH762" s="162">
        <v>2.02E-4</v>
      </c>
      <c r="AI762" s="162">
        <v>2.6870217743415201E-3</v>
      </c>
      <c r="AJ762" s="162">
        <v>5.3301590467411E-4</v>
      </c>
    </row>
    <row r="763" spans="1:36">
      <c r="A763" s="158">
        <v>559</v>
      </c>
      <c r="B763" s="158">
        <v>7206</v>
      </c>
      <c r="C763" s="158" t="s">
        <v>2214</v>
      </c>
      <c r="D763" s="158" t="s">
        <v>2215</v>
      </c>
      <c r="E763" s="158" t="s">
        <v>277</v>
      </c>
      <c r="F763" s="158" t="s">
        <v>2216</v>
      </c>
      <c r="G763" s="158" t="s">
        <v>2217</v>
      </c>
      <c r="H763" s="158" t="s">
        <v>38</v>
      </c>
      <c r="I763" s="158" t="s">
        <v>765</v>
      </c>
      <c r="J763" s="158" t="s">
        <v>39</v>
      </c>
      <c r="K763" s="158" t="s">
        <v>512</v>
      </c>
      <c r="L763" s="158" t="s">
        <v>40</v>
      </c>
      <c r="M763" s="158" t="s">
        <v>41</v>
      </c>
      <c r="N763" s="158" t="s">
        <v>226</v>
      </c>
      <c r="O763" s="158" t="s">
        <v>45</v>
      </c>
      <c r="P763" s="158" t="s">
        <v>2218</v>
      </c>
      <c r="Q763" s="158" t="s">
        <v>246</v>
      </c>
      <c r="R763" s="158" t="s">
        <v>197</v>
      </c>
      <c r="S763" s="158" t="s">
        <v>46</v>
      </c>
      <c r="T763" s="158" t="s">
        <v>2219</v>
      </c>
      <c r="U763" s="158" t="s">
        <v>595</v>
      </c>
      <c r="V763" s="162">
        <v>7.9500000000000001E-2</v>
      </c>
      <c r="W763" s="162">
        <v>5.3379999999999997E-2</v>
      </c>
      <c r="X763" s="158" t="s">
        <v>232</v>
      </c>
      <c r="Z763" s="161">
        <v>92000</v>
      </c>
      <c r="AA763" s="160">
        <v>1</v>
      </c>
      <c r="AB763" s="163">
        <v>103.75</v>
      </c>
      <c r="AD763" s="161">
        <v>95.45</v>
      </c>
      <c r="AG763" s="158" t="s">
        <v>237</v>
      </c>
      <c r="AH763" s="162">
        <v>5.3300000000000005E-4</v>
      </c>
      <c r="AI763" s="162">
        <v>5.0787371952653098E-3</v>
      </c>
      <c r="AJ763" s="162">
        <v>1.00745283368602E-3</v>
      </c>
    </row>
    <row r="764" spans="1:36">
      <c r="A764" s="158">
        <v>559</v>
      </c>
      <c r="B764" s="158">
        <v>7206</v>
      </c>
      <c r="C764" s="158" t="s">
        <v>2214</v>
      </c>
      <c r="D764" s="158" t="s">
        <v>2215</v>
      </c>
      <c r="E764" s="158" t="s">
        <v>277</v>
      </c>
      <c r="F764" s="158" t="s">
        <v>2220</v>
      </c>
      <c r="G764" s="158" t="s">
        <v>2221</v>
      </c>
      <c r="H764" s="158" t="s">
        <v>38</v>
      </c>
      <c r="I764" s="158" t="s">
        <v>765</v>
      </c>
      <c r="J764" s="158" t="s">
        <v>39</v>
      </c>
      <c r="K764" s="158" t="s">
        <v>512</v>
      </c>
      <c r="L764" s="158" t="s">
        <v>40</v>
      </c>
      <c r="M764" s="158" t="s">
        <v>41</v>
      </c>
      <c r="N764" s="158" t="s">
        <v>226</v>
      </c>
      <c r="O764" s="158" t="s">
        <v>45</v>
      </c>
      <c r="P764" s="158" t="s">
        <v>2218</v>
      </c>
      <c r="Q764" s="158" t="s">
        <v>246</v>
      </c>
      <c r="R764" s="158" t="s">
        <v>197</v>
      </c>
      <c r="S764" s="158" t="s">
        <v>46</v>
      </c>
      <c r="T764" s="158" t="s">
        <v>2222</v>
      </c>
      <c r="U764" s="158" t="s">
        <v>2223</v>
      </c>
      <c r="V764" s="162">
        <v>0.06</v>
      </c>
      <c r="W764" s="162">
        <v>7.6359999999999997E-2</v>
      </c>
      <c r="X764" s="158" t="s">
        <v>232</v>
      </c>
      <c r="Z764" s="161">
        <v>53000</v>
      </c>
      <c r="AA764" s="160">
        <v>1</v>
      </c>
      <c r="AB764" s="163">
        <v>99.73</v>
      </c>
      <c r="AD764" s="161">
        <v>52.856999999999999</v>
      </c>
      <c r="AG764" s="158" t="s">
        <v>237</v>
      </c>
      <c r="AH764" s="162">
        <v>1.93E-4</v>
      </c>
      <c r="AI764" s="162">
        <v>2.8124285390929201E-3</v>
      </c>
      <c r="AJ764" s="162">
        <v>5.5789244300532604E-4</v>
      </c>
    </row>
    <row r="765" spans="1:36">
      <c r="A765" s="158">
        <v>559</v>
      </c>
      <c r="B765" s="158">
        <v>7206</v>
      </c>
      <c r="C765" s="158" t="s">
        <v>2224</v>
      </c>
      <c r="D765" s="158" t="s">
        <v>2225</v>
      </c>
      <c r="E765" s="158" t="s">
        <v>277</v>
      </c>
      <c r="F765" s="158" t="s">
        <v>2226</v>
      </c>
      <c r="G765" s="158" t="s">
        <v>2227</v>
      </c>
      <c r="H765" s="158" t="s">
        <v>38</v>
      </c>
      <c r="I765" s="158" t="s">
        <v>765</v>
      </c>
      <c r="J765" s="158" t="s">
        <v>39</v>
      </c>
      <c r="K765" s="158" t="s">
        <v>39</v>
      </c>
      <c r="L765" s="158" t="s">
        <v>40</v>
      </c>
      <c r="M765" s="158" t="s">
        <v>41</v>
      </c>
      <c r="N765" s="158" t="s">
        <v>226</v>
      </c>
      <c r="O765" s="158" t="s">
        <v>45</v>
      </c>
      <c r="P765" s="158" t="s">
        <v>257</v>
      </c>
      <c r="Q765" s="158" t="s">
        <v>196</v>
      </c>
      <c r="R765" s="158" t="s">
        <v>197</v>
      </c>
      <c r="S765" s="158" t="s">
        <v>46</v>
      </c>
      <c r="T765" s="158" t="s">
        <v>2228</v>
      </c>
      <c r="U765" s="158" t="s">
        <v>2229</v>
      </c>
      <c r="V765" s="162">
        <v>5.6300000000000003E-2</v>
      </c>
      <c r="W765" s="162">
        <v>5.577E-2</v>
      </c>
      <c r="X765" s="158" t="s">
        <v>232</v>
      </c>
      <c r="Z765" s="161">
        <v>41000</v>
      </c>
      <c r="AA765" s="160">
        <v>1</v>
      </c>
      <c r="AB765" s="163">
        <v>100.92</v>
      </c>
      <c r="AD765" s="161">
        <v>41.377000000000002</v>
      </c>
      <c r="AG765" s="158" t="s">
        <v>237</v>
      </c>
      <c r="AH765" s="162">
        <v>6.3E-5</v>
      </c>
      <c r="AI765" s="162">
        <v>2.2016126210155202E-3</v>
      </c>
      <c r="AJ765" s="162">
        <v>4.3672684536399199E-4</v>
      </c>
    </row>
    <row r="766" spans="1:36">
      <c r="A766" s="158">
        <v>559</v>
      </c>
      <c r="B766" s="158">
        <v>7206</v>
      </c>
      <c r="C766" s="158" t="s">
        <v>2230</v>
      </c>
      <c r="D766" s="158" t="s">
        <v>2231</v>
      </c>
      <c r="E766" s="158" t="s">
        <v>277</v>
      </c>
      <c r="F766" s="158" t="s">
        <v>2232</v>
      </c>
      <c r="G766" s="158" t="s">
        <v>2233</v>
      </c>
      <c r="H766" s="158" t="s">
        <v>38</v>
      </c>
      <c r="I766" s="158" t="s">
        <v>765</v>
      </c>
      <c r="J766" s="158" t="s">
        <v>39</v>
      </c>
      <c r="K766" s="158" t="s">
        <v>39</v>
      </c>
      <c r="L766" s="158" t="s">
        <v>40</v>
      </c>
      <c r="M766" s="158" t="s">
        <v>41</v>
      </c>
      <c r="N766" s="158" t="s">
        <v>226</v>
      </c>
      <c r="O766" s="158" t="s">
        <v>45</v>
      </c>
      <c r="P766" s="158" t="s">
        <v>2218</v>
      </c>
      <c r="Q766" s="158" t="s">
        <v>246</v>
      </c>
      <c r="R766" s="158" t="s">
        <v>197</v>
      </c>
      <c r="S766" s="158" t="s">
        <v>46</v>
      </c>
      <c r="T766" s="158" t="s">
        <v>2234</v>
      </c>
      <c r="U766" s="158" t="s">
        <v>2117</v>
      </c>
      <c r="V766" s="162">
        <v>6.6000000000000003E-2</v>
      </c>
      <c r="W766" s="162">
        <v>6.7559999999999995E-2</v>
      </c>
      <c r="X766" s="158" t="s">
        <v>232</v>
      </c>
      <c r="Z766" s="161">
        <v>70000</v>
      </c>
      <c r="AA766" s="160">
        <v>1</v>
      </c>
      <c r="AB766" s="163">
        <v>99.88</v>
      </c>
      <c r="AD766" s="161">
        <v>69.915999999999997</v>
      </c>
      <c r="AG766" s="158" t="s">
        <v>237</v>
      </c>
      <c r="AH766" s="162">
        <v>1.3300000000000001E-4</v>
      </c>
      <c r="AI766" s="162">
        <v>3.7201151361358799E-3</v>
      </c>
      <c r="AJ766" s="162">
        <v>7.3794732655831801E-4</v>
      </c>
    </row>
    <row r="767" spans="1:36">
      <c r="A767" s="158">
        <v>559</v>
      </c>
      <c r="B767" s="158">
        <v>7206</v>
      </c>
      <c r="C767" s="158" t="s">
        <v>2230</v>
      </c>
      <c r="D767" s="158" t="s">
        <v>2231</v>
      </c>
      <c r="E767" s="158" t="s">
        <v>277</v>
      </c>
      <c r="F767" s="158" t="s">
        <v>2235</v>
      </c>
      <c r="G767" s="158" t="s">
        <v>2236</v>
      </c>
      <c r="H767" s="158" t="s">
        <v>38</v>
      </c>
      <c r="I767" s="158" t="s">
        <v>765</v>
      </c>
      <c r="J767" s="158" t="s">
        <v>39</v>
      </c>
      <c r="K767" s="158" t="s">
        <v>39</v>
      </c>
      <c r="L767" s="158" t="s">
        <v>40</v>
      </c>
      <c r="M767" s="158" t="s">
        <v>41</v>
      </c>
      <c r="N767" s="158" t="s">
        <v>226</v>
      </c>
      <c r="O767" s="158" t="s">
        <v>45</v>
      </c>
      <c r="P767" s="158" t="s">
        <v>2218</v>
      </c>
      <c r="Q767" s="158" t="s">
        <v>246</v>
      </c>
      <c r="R767" s="158" t="s">
        <v>197</v>
      </c>
      <c r="S767" s="158" t="s">
        <v>46</v>
      </c>
      <c r="T767" s="158" t="s">
        <v>2237</v>
      </c>
      <c r="U767" s="158" t="s">
        <v>2238</v>
      </c>
      <c r="V767" s="162">
        <v>6.3E-2</v>
      </c>
      <c r="W767" s="162">
        <v>6.5589999999999996E-2</v>
      </c>
      <c r="X767" s="158" t="s">
        <v>232</v>
      </c>
      <c r="Z767" s="161">
        <v>120000</v>
      </c>
      <c r="AA767" s="160">
        <v>1</v>
      </c>
      <c r="AB767" s="163">
        <v>99.4</v>
      </c>
      <c r="AD767" s="161">
        <v>119.28</v>
      </c>
      <c r="AG767" s="158" t="s">
        <v>237</v>
      </c>
      <c r="AH767" s="162">
        <v>2.6699999999999998E-4</v>
      </c>
      <c r="AI767" s="162">
        <v>6.3466922226427004E-3</v>
      </c>
      <c r="AJ767" s="162">
        <v>1.2589730120698599E-3</v>
      </c>
    </row>
    <row r="768" spans="1:36">
      <c r="A768" s="158">
        <v>559</v>
      </c>
      <c r="B768" s="158">
        <v>7206</v>
      </c>
      <c r="C768" s="158" t="s">
        <v>2239</v>
      </c>
      <c r="D768" s="158" t="s">
        <v>2240</v>
      </c>
      <c r="E768" s="158" t="s">
        <v>35</v>
      </c>
      <c r="F768" s="158" t="s">
        <v>2241</v>
      </c>
      <c r="G768" s="158" t="s">
        <v>2242</v>
      </c>
      <c r="H768" s="158" t="s">
        <v>38</v>
      </c>
      <c r="I768" s="158" t="s">
        <v>765</v>
      </c>
      <c r="J768" s="158" t="s">
        <v>39</v>
      </c>
      <c r="K768" s="158" t="s">
        <v>138</v>
      </c>
      <c r="L768" s="158" t="s">
        <v>40</v>
      </c>
      <c r="M768" s="158" t="s">
        <v>41</v>
      </c>
      <c r="N768" s="158" t="s">
        <v>66</v>
      </c>
      <c r="O768" s="158" t="s">
        <v>45</v>
      </c>
      <c r="P768" s="158" t="s">
        <v>2243</v>
      </c>
      <c r="Q768" s="158" t="s">
        <v>196</v>
      </c>
      <c r="R768" s="158" t="s">
        <v>197</v>
      </c>
      <c r="S768" s="158" t="s">
        <v>46</v>
      </c>
      <c r="T768" s="158" t="s">
        <v>2244</v>
      </c>
      <c r="U768" s="158" t="s">
        <v>2245</v>
      </c>
      <c r="V768" s="162">
        <v>3.4500000000000003E-2</v>
      </c>
      <c r="W768" s="162">
        <v>5.1799999999999999E-2</v>
      </c>
      <c r="X768" s="158" t="s">
        <v>232</v>
      </c>
      <c r="Z768" s="161">
        <v>405000.87</v>
      </c>
      <c r="AA768" s="160">
        <v>1</v>
      </c>
      <c r="AB768" s="163">
        <v>100.87</v>
      </c>
      <c r="AD768" s="161">
        <v>408.524</v>
      </c>
      <c r="AG768" s="158" t="s">
        <v>237</v>
      </c>
      <c r="AH768" s="162">
        <v>7.27E-4</v>
      </c>
      <c r="AI768" s="162">
        <v>2.1736908868855799E-2</v>
      </c>
      <c r="AJ768" s="162">
        <v>4.3118810037894697E-3</v>
      </c>
    </row>
    <row r="769" spans="1:36">
      <c r="A769" s="158">
        <v>559</v>
      </c>
      <c r="B769" s="158">
        <v>7206</v>
      </c>
      <c r="C769" s="158" t="s">
        <v>2239</v>
      </c>
      <c r="D769" s="158" t="s">
        <v>2240</v>
      </c>
      <c r="E769" s="158" t="s">
        <v>35</v>
      </c>
      <c r="F769" s="158" t="s">
        <v>2246</v>
      </c>
      <c r="G769" s="158" t="s">
        <v>2247</v>
      </c>
      <c r="H769" s="158" t="s">
        <v>38</v>
      </c>
      <c r="I769" s="158" t="s">
        <v>1561</v>
      </c>
      <c r="J769" s="158" t="s">
        <v>39</v>
      </c>
      <c r="K769" s="158" t="s">
        <v>138</v>
      </c>
      <c r="L769" s="158" t="s">
        <v>40</v>
      </c>
      <c r="M769" s="158" t="s">
        <v>41</v>
      </c>
      <c r="N769" s="158" t="s">
        <v>66</v>
      </c>
      <c r="O769" s="158" t="s">
        <v>45</v>
      </c>
      <c r="P769" s="158" t="s">
        <v>2243</v>
      </c>
      <c r="Q769" s="158" t="s">
        <v>196</v>
      </c>
      <c r="R769" s="158" t="s">
        <v>197</v>
      </c>
      <c r="S769" s="158" t="s">
        <v>46</v>
      </c>
      <c r="T769" s="158" t="s">
        <v>2248</v>
      </c>
      <c r="U769" s="158" t="s">
        <v>2103</v>
      </c>
      <c r="V769" s="162">
        <v>7.4999999999999997E-3</v>
      </c>
      <c r="W769" s="162">
        <v>-9.6339999999999995E-2</v>
      </c>
      <c r="X769" s="158" t="s">
        <v>232</v>
      </c>
      <c r="Z769" s="161">
        <v>93000</v>
      </c>
      <c r="AA769" s="160">
        <v>1</v>
      </c>
      <c r="AB769" s="163">
        <v>126.7</v>
      </c>
      <c r="AD769" s="161">
        <v>117.831</v>
      </c>
      <c r="AG769" s="158" t="s">
        <v>237</v>
      </c>
      <c r="AH769" s="162">
        <v>1.7799999999999999E-4</v>
      </c>
      <c r="AI769" s="162">
        <v>6.26959332064229E-3</v>
      </c>
      <c r="AJ769" s="162">
        <v>1.24367914977535E-3</v>
      </c>
    </row>
    <row r="770" spans="1:36">
      <c r="A770" s="158">
        <v>559</v>
      </c>
      <c r="B770" s="158">
        <v>7206</v>
      </c>
      <c r="C770" s="158" t="s">
        <v>2249</v>
      </c>
      <c r="D770" s="158" t="s">
        <v>2250</v>
      </c>
      <c r="E770" s="158" t="s">
        <v>277</v>
      </c>
      <c r="F770" s="158" t="s">
        <v>2251</v>
      </c>
      <c r="G770" s="158" t="s">
        <v>2252</v>
      </c>
      <c r="H770" s="158" t="s">
        <v>38</v>
      </c>
      <c r="I770" s="158" t="s">
        <v>765</v>
      </c>
      <c r="J770" s="158" t="s">
        <v>39</v>
      </c>
      <c r="K770" s="158" t="s">
        <v>138</v>
      </c>
      <c r="L770" s="158" t="s">
        <v>40</v>
      </c>
      <c r="M770" s="158" t="s">
        <v>41</v>
      </c>
      <c r="N770" s="158" t="s">
        <v>43</v>
      </c>
      <c r="O770" s="158" t="s">
        <v>45</v>
      </c>
      <c r="P770" s="158" t="s">
        <v>2243</v>
      </c>
      <c r="Q770" s="158" t="s">
        <v>196</v>
      </c>
      <c r="R770" s="158" t="s">
        <v>197</v>
      </c>
      <c r="S770" s="158" t="s">
        <v>46</v>
      </c>
      <c r="T770" s="158" t="s">
        <v>2253</v>
      </c>
      <c r="U770" s="158" t="s">
        <v>2254</v>
      </c>
      <c r="V770" s="162">
        <v>6.8000000000000005E-2</v>
      </c>
      <c r="W770" s="162">
        <v>6.923E-2</v>
      </c>
      <c r="X770" s="158" t="s">
        <v>232</v>
      </c>
      <c r="Z770" s="161">
        <v>47000</v>
      </c>
      <c r="AA770" s="160">
        <v>1</v>
      </c>
      <c r="AB770" s="163">
        <v>101</v>
      </c>
      <c r="AD770" s="161">
        <v>47.47</v>
      </c>
      <c r="AG770" s="158" t="s">
        <v>237</v>
      </c>
      <c r="AH770" s="162">
        <v>3.6200000000000002E-4</v>
      </c>
      <c r="AI770" s="162">
        <v>2.5258004678810298E-3</v>
      </c>
      <c r="AJ770" s="162">
        <v>5.0103495039366397E-4</v>
      </c>
    </row>
    <row r="771" spans="1:36">
      <c r="A771" s="158">
        <v>559</v>
      </c>
      <c r="B771" s="158">
        <v>7206</v>
      </c>
      <c r="C771" s="158" t="s">
        <v>2255</v>
      </c>
      <c r="D771" s="158" t="s">
        <v>2256</v>
      </c>
      <c r="E771" s="158" t="s">
        <v>35</v>
      </c>
      <c r="F771" s="158" t="s">
        <v>2257</v>
      </c>
      <c r="G771" s="158" t="s">
        <v>2258</v>
      </c>
      <c r="H771" s="158" t="s">
        <v>38</v>
      </c>
      <c r="I771" s="158" t="s">
        <v>1561</v>
      </c>
      <c r="J771" s="158" t="s">
        <v>39</v>
      </c>
      <c r="K771" s="158" t="s">
        <v>39</v>
      </c>
      <c r="L771" s="158" t="s">
        <v>40</v>
      </c>
      <c r="M771" s="158" t="s">
        <v>41</v>
      </c>
      <c r="N771" s="158" t="s">
        <v>66</v>
      </c>
      <c r="O771" s="158" t="s">
        <v>45</v>
      </c>
      <c r="P771" s="158" t="s">
        <v>2243</v>
      </c>
      <c r="Q771" s="158" t="s">
        <v>196</v>
      </c>
      <c r="R771" s="158" t="s">
        <v>197</v>
      </c>
      <c r="S771" s="158" t="s">
        <v>46</v>
      </c>
      <c r="T771" s="158" t="s">
        <v>1995</v>
      </c>
      <c r="U771" s="158" t="s">
        <v>2259</v>
      </c>
      <c r="V771" s="162">
        <v>1.25E-3</v>
      </c>
      <c r="W771" s="162">
        <v>4.3119999999999999E-2</v>
      </c>
      <c r="X771" s="158" t="s">
        <v>232</v>
      </c>
      <c r="Z771" s="161">
        <v>6000</v>
      </c>
      <c r="AA771" s="160">
        <v>1</v>
      </c>
      <c r="AB771" s="163">
        <v>95.9</v>
      </c>
      <c r="AD771" s="161">
        <v>5.7539999999999996</v>
      </c>
      <c r="AG771" s="158" t="s">
        <v>237</v>
      </c>
      <c r="AH771" s="162">
        <v>1.1E-5</v>
      </c>
      <c r="AI771" s="162">
        <v>3.0616085721903201E-4</v>
      </c>
      <c r="AJ771" s="162">
        <v>6.07321488216798E-5</v>
      </c>
    </row>
    <row r="772" spans="1:36">
      <c r="A772" s="158">
        <v>559</v>
      </c>
      <c r="B772" s="158">
        <v>7206</v>
      </c>
      <c r="C772" s="158" t="s">
        <v>2260</v>
      </c>
      <c r="D772" s="158" t="s">
        <v>2261</v>
      </c>
      <c r="E772" s="158" t="s">
        <v>35</v>
      </c>
      <c r="F772" s="158" t="s">
        <v>2262</v>
      </c>
      <c r="G772" s="158" t="s">
        <v>2263</v>
      </c>
      <c r="H772" s="158" t="s">
        <v>38</v>
      </c>
      <c r="I772" s="158" t="s">
        <v>765</v>
      </c>
      <c r="J772" s="158" t="s">
        <v>39</v>
      </c>
      <c r="K772" s="158" t="s">
        <v>39</v>
      </c>
      <c r="L772" s="158" t="s">
        <v>40</v>
      </c>
      <c r="M772" s="158" t="s">
        <v>41</v>
      </c>
      <c r="N772" s="158" t="s">
        <v>226</v>
      </c>
      <c r="O772" s="158" t="s">
        <v>45</v>
      </c>
      <c r="P772" s="158" t="s">
        <v>265</v>
      </c>
      <c r="Q772" s="158" t="s">
        <v>196</v>
      </c>
      <c r="R772" s="158" t="s">
        <v>197</v>
      </c>
      <c r="S772" s="158" t="s">
        <v>46</v>
      </c>
      <c r="T772" s="158" t="s">
        <v>2264</v>
      </c>
      <c r="U772" s="158" t="s">
        <v>2265</v>
      </c>
      <c r="V772" s="162">
        <v>2.3E-2</v>
      </c>
      <c r="W772" s="162">
        <v>3.884E-2</v>
      </c>
      <c r="X772" s="158" t="s">
        <v>232</v>
      </c>
      <c r="Z772" s="161">
        <v>310697.48</v>
      </c>
      <c r="AA772" s="160">
        <v>1</v>
      </c>
      <c r="AB772" s="163">
        <v>98.94</v>
      </c>
      <c r="AD772" s="161">
        <v>307.404</v>
      </c>
      <c r="AG772" s="158" t="s">
        <v>237</v>
      </c>
      <c r="AH772" s="162">
        <v>4.5800000000000002E-4</v>
      </c>
      <c r="AI772" s="162">
        <v>1.6356464841915101E-2</v>
      </c>
      <c r="AJ772" s="162">
        <v>3.2445795520656502E-3</v>
      </c>
    </row>
    <row r="773" spans="1:36">
      <c r="A773" s="158">
        <v>559</v>
      </c>
      <c r="B773" s="158">
        <v>7206</v>
      </c>
      <c r="C773" s="158" t="s">
        <v>2266</v>
      </c>
      <c r="D773" s="158" t="s">
        <v>2267</v>
      </c>
      <c r="E773" s="158" t="s">
        <v>35</v>
      </c>
      <c r="F773" s="158" t="s">
        <v>2268</v>
      </c>
      <c r="G773" s="158" t="s">
        <v>2269</v>
      </c>
      <c r="H773" s="158" t="s">
        <v>38</v>
      </c>
      <c r="I773" s="158" t="s">
        <v>765</v>
      </c>
      <c r="J773" s="158" t="s">
        <v>39</v>
      </c>
      <c r="K773" s="158" t="s">
        <v>39</v>
      </c>
      <c r="L773" s="158" t="s">
        <v>40</v>
      </c>
      <c r="M773" s="158" t="s">
        <v>41</v>
      </c>
      <c r="N773" s="158" t="s">
        <v>106</v>
      </c>
      <c r="O773" s="158" t="s">
        <v>45</v>
      </c>
      <c r="P773" s="158" t="s">
        <v>282</v>
      </c>
      <c r="Q773" s="158" t="s">
        <v>282</v>
      </c>
      <c r="R773" s="158" t="s">
        <v>282</v>
      </c>
      <c r="S773" s="158" t="s">
        <v>46</v>
      </c>
      <c r="T773" s="158" t="s">
        <v>2270</v>
      </c>
      <c r="U773" s="158" t="s">
        <v>2271</v>
      </c>
      <c r="V773" s="162">
        <v>8.5000000000000006E-2</v>
      </c>
      <c r="W773" s="162">
        <v>5.7020000000000001E-2</v>
      </c>
      <c r="X773" s="158" t="s">
        <v>232</v>
      </c>
      <c r="Z773" s="161">
        <v>32900</v>
      </c>
      <c r="AA773" s="160">
        <v>1</v>
      </c>
      <c r="AB773" s="163">
        <v>102</v>
      </c>
      <c r="AD773" s="161">
        <v>33.558</v>
      </c>
      <c r="AG773" s="158" t="s">
        <v>237</v>
      </c>
      <c r="AH773" s="162">
        <v>3.6200000000000002E-4</v>
      </c>
      <c r="AI773" s="162">
        <v>1.7855658753139199E-3</v>
      </c>
      <c r="AJ773" s="162">
        <v>3.54196984733738E-4</v>
      </c>
    </row>
    <row r="774" spans="1:36">
      <c r="A774" s="158">
        <v>559</v>
      </c>
      <c r="B774" s="158">
        <v>7206</v>
      </c>
      <c r="C774" s="158" t="s">
        <v>2266</v>
      </c>
      <c r="D774" s="158" t="s">
        <v>2267</v>
      </c>
      <c r="E774" s="158" t="s">
        <v>35</v>
      </c>
      <c r="F774" s="158" t="s">
        <v>2272</v>
      </c>
      <c r="G774" s="158" t="s">
        <v>2273</v>
      </c>
      <c r="H774" s="158" t="s">
        <v>38</v>
      </c>
      <c r="I774" s="158" t="s">
        <v>765</v>
      </c>
      <c r="J774" s="158" t="s">
        <v>39</v>
      </c>
      <c r="K774" s="158" t="s">
        <v>39</v>
      </c>
      <c r="L774" s="158" t="s">
        <v>40</v>
      </c>
      <c r="M774" s="158" t="s">
        <v>41</v>
      </c>
      <c r="N774" s="158" t="s">
        <v>106</v>
      </c>
      <c r="O774" s="158" t="s">
        <v>45</v>
      </c>
      <c r="P774" s="158" t="s">
        <v>282</v>
      </c>
      <c r="Q774" s="158" t="s">
        <v>282</v>
      </c>
      <c r="R774" s="158" t="s">
        <v>282</v>
      </c>
      <c r="S774" s="158" t="s">
        <v>46</v>
      </c>
      <c r="T774" s="158" t="s">
        <v>2274</v>
      </c>
      <c r="U774" s="158" t="s">
        <v>267</v>
      </c>
      <c r="V774" s="162">
        <v>7.17E-2</v>
      </c>
      <c r="W774" s="162">
        <v>4.777E-2</v>
      </c>
      <c r="X774" s="158" t="s">
        <v>232</v>
      </c>
      <c r="Z774" s="161">
        <v>16000</v>
      </c>
      <c r="AA774" s="160">
        <v>1</v>
      </c>
      <c r="AB774" s="163">
        <v>104.78</v>
      </c>
      <c r="AD774" s="161">
        <v>16.765000000000001</v>
      </c>
      <c r="AG774" s="158" t="s">
        <v>237</v>
      </c>
      <c r="AH774" s="162">
        <v>8.5000000000000006E-5</v>
      </c>
      <c r="AI774" s="162">
        <v>8.9202737905902396E-4</v>
      </c>
      <c r="AJ774" s="162">
        <v>1.76948614627337E-4</v>
      </c>
    </row>
    <row r="775" spans="1:36">
      <c r="A775" s="158">
        <v>559</v>
      </c>
      <c r="B775" s="158">
        <v>7206</v>
      </c>
      <c r="C775" s="158" t="s">
        <v>2275</v>
      </c>
      <c r="D775" s="158" t="s">
        <v>2276</v>
      </c>
      <c r="E775" s="158" t="s">
        <v>35</v>
      </c>
      <c r="F775" s="158" t="s">
        <v>2277</v>
      </c>
      <c r="G775" s="158" t="s">
        <v>2278</v>
      </c>
      <c r="H775" s="158" t="s">
        <v>38</v>
      </c>
      <c r="I775" s="158" t="s">
        <v>1383</v>
      </c>
      <c r="J775" s="158" t="s">
        <v>39</v>
      </c>
      <c r="K775" s="158" t="s">
        <v>39</v>
      </c>
      <c r="L775" s="158" t="s">
        <v>40</v>
      </c>
      <c r="M775" s="158" t="s">
        <v>41</v>
      </c>
      <c r="N775" s="158" t="s">
        <v>43</v>
      </c>
      <c r="O775" s="158" t="s">
        <v>45</v>
      </c>
      <c r="P775" s="158" t="s">
        <v>282</v>
      </c>
      <c r="Q775" s="158" t="s">
        <v>282</v>
      </c>
      <c r="R775" s="158" t="s">
        <v>282</v>
      </c>
      <c r="S775" s="158" t="s">
        <v>46</v>
      </c>
      <c r="T775" s="158" t="s">
        <v>2093</v>
      </c>
      <c r="U775" s="158" t="s">
        <v>2279</v>
      </c>
      <c r="V775" s="162">
        <v>1.9E-2</v>
      </c>
      <c r="W775" s="162">
        <v>3.2719999999999999E-2</v>
      </c>
      <c r="X775" s="158" t="s">
        <v>232</v>
      </c>
      <c r="Z775" s="161">
        <v>121717.93</v>
      </c>
      <c r="AA775" s="160">
        <v>1</v>
      </c>
      <c r="AB775" s="163">
        <v>113.93</v>
      </c>
      <c r="AD775" s="161">
        <v>138.673</v>
      </c>
      <c r="AG775" s="158" t="s">
        <v>237</v>
      </c>
      <c r="AH775" s="162">
        <v>1.84E-4</v>
      </c>
      <c r="AI775" s="162">
        <v>7.3785744372534502E-3</v>
      </c>
      <c r="AJ775" s="162">
        <v>1.46366418256573E-3</v>
      </c>
    </row>
    <row r="776" spans="1:36">
      <c r="A776" s="158">
        <v>559</v>
      </c>
      <c r="B776" s="158">
        <v>7206</v>
      </c>
      <c r="C776" s="158" t="s">
        <v>2280</v>
      </c>
      <c r="D776" s="158" t="s">
        <v>2281</v>
      </c>
      <c r="E776" s="158" t="s">
        <v>35</v>
      </c>
      <c r="F776" s="158" t="s">
        <v>2282</v>
      </c>
      <c r="G776" s="158" t="s">
        <v>2283</v>
      </c>
      <c r="H776" s="158" t="s">
        <v>38</v>
      </c>
      <c r="I776" s="158" t="s">
        <v>1383</v>
      </c>
      <c r="J776" s="158" t="s">
        <v>39</v>
      </c>
      <c r="K776" s="158" t="s">
        <v>39</v>
      </c>
      <c r="L776" s="158" t="s">
        <v>40</v>
      </c>
      <c r="M776" s="158" t="s">
        <v>41</v>
      </c>
      <c r="N776" s="158" t="s">
        <v>43</v>
      </c>
      <c r="O776" s="158" t="s">
        <v>45</v>
      </c>
      <c r="P776" s="158" t="s">
        <v>265</v>
      </c>
      <c r="Q776" s="158" t="s">
        <v>196</v>
      </c>
      <c r="R776" s="158" t="s">
        <v>197</v>
      </c>
      <c r="S776" s="158" t="s">
        <v>46</v>
      </c>
      <c r="T776" s="158" t="s">
        <v>2284</v>
      </c>
      <c r="U776" s="158" t="s">
        <v>2285</v>
      </c>
      <c r="V776" s="162">
        <v>1.83E-2</v>
      </c>
      <c r="W776" s="162">
        <v>2.4580000000000001E-2</v>
      </c>
      <c r="X776" s="158" t="s">
        <v>232</v>
      </c>
      <c r="Z776" s="161">
        <v>41785.71</v>
      </c>
      <c r="AA776" s="160">
        <v>1</v>
      </c>
      <c r="AB776" s="163">
        <v>118</v>
      </c>
      <c r="AD776" s="161">
        <v>49.307000000000002</v>
      </c>
      <c r="AG776" s="158" t="s">
        <v>237</v>
      </c>
      <c r="AH776" s="162">
        <v>1.7899999999999999E-4</v>
      </c>
      <c r="AI776" s="162">
        <v>2.6235515425555998E-3</v>
      </c>
      <c r="AJ776" s="162">
        <v>5.2042551804669303E-4</v>
      </c>
    </row>
    <row r="777" spans="1:36">
      <c r="A777" s="158">
        <v>559</v>
      </c>
      <c r="B777" s="158">
        <v>7206</v>
      </c>
      <c r="C777" s="158" t="s">
        <v>2280</v>
      </c>
      <c r="D777" s="158" t="s">
        <v>2281</v>
      </c>
      <c r="E777" s="158" t="s">
        <v>35</v>
      </c>
      <c r="F777" s="158" t="s">
        <v>2286</v>
      </c>
      <c r="G777" s="158" t="s">
        <v>2287</v>
      </c>
      <c r="H777" s="158" t="s">
        <v>38</v>
      </c>
      <c r="I777" s="158" t="s">
        <v>1383</v>
      </c>
      <c r="J777" s="158" t="s">
        <v>39</v>
      </c>
      <c r="K777" s="158" t="s">
        <v>39</v>
      </c>
      <c r="L777" s="158" t="s">
        <v>40</v>
      </c>
      <c r="M777" s="158" t="s">
        <v>41</v>
      </c>
      <c r="N777" s="158" t="s">
        <v>43</v>
      </c>
      <c r="O777" s="158" t="s">
        <v>45</v>
      </c>
      <c r="P777" s="158" t="s">
        <v>265</v>
      </c>
      <c r="Q777" s="158" t="s">
        <v>196</v>
      </c>
      <c r="R777" s="158" t="s">
        <v>197</v>
      </c>
      <c r="S777" s="158" t="s">
        <v>46</v>
      </c>
      <c r="T777" s="158" t="s">
        <v>2288</v>
      </c>
      <c r="U777" s="158" t="s">
        <v>2159</v>
      </c>
      <c r="V777" s="162">
        <v>1.5299999999999999E-2</v>
      </c>
      <c r="W777" s="162">
        <v>2.4379999999999999E-2</v>
      </c>
      <c r="X777" s="158" t="s">
        <v>232</v>
      </c>
      <c r="Z777" s="161">
        <v>86000.42</v>
      </c>
      <c r="AA777" s="160">
        <v>1</v>
      </c>
      <c r="AB777" s="163">
        <v>116.67</v>
      </c>
      <c r="AC777" s="161">
        <v>4.0940000000000003</v>
      </c>
      <c r="AD777" s="161">
        <v>104.431</v>
      </c>
      <c r="AG777" s="158" t="s">
        <v>237</v>
      </c>
      <c r="AH777" s="162">
        <v>1.7799999999999999E-4</v>
      </c>
      <c r="AI777" s="162">
        <v>5.5565811858535302E-3</v>
      </c>
      <c r="AJ777" s="162">
        <v>1.10224121588991E-3</v>
      </c>
    </row>
    <row r="778" spans="1:36">
      <c r="A778" s="158">
        <v>559</v>
      </c>
      <c r="B778" s="158">
        <v>7206</v>
      </c>
      <c r="C778" s="158" t="s">
        <v>2289</v>
      </c>
      <c r="D778" s="158" t="s">
        <v>2290</v>
      </c>
      <c r="E778" s="158" t="s">
        <v>35</v>
      </c>
      <c r="F778" s="158" t="s">
        <v>2291</v>
      </c>
      <c r="G778" s="158" t="s">
        <v>2292</v>
      </c>
      <c r="H778" s="158" t="s">
        <v>38</v>
      </c>
      <c r="I778" s="158" t="s">
        <v>1383</v>
      </c>
      <c r="J778" s="158" t="s">
        <v>39</v>
      </c>
      <c r="K778" s="158" t="s">
        <v>39</v>
      </c>
      <c r="L778" s="158" t="s">
        <v>40</v>
      </c>
      <c r="M778" s="158" t="s">
        <v>41</v>
      </c>
      <c r="N778" s="158" t="s">
        <v>1120</v>
      </c>
      <c r="O778" s="158" t="s">
        <v>45</v>
      </c>
      <c r="P778" s="158" t="s">
        <v>2140</v>
      </c>
      <c r="Q778" s="158" t="s">
        <v>196</v>
      </c>
      <c r="R778" s="158" t="s">
        <v>197</v>
      </c>
      <c r="S778" s="158" t="s">
        <v>46</v>
      </c>
      <c r="T778" s="158" t="s">
        <v>2293</v>
      </c>
      <c r="U778" s="158" t="s">
        <v>2294</v>
      </c>
      <c r="V778" s="162">
        <v>1.7000000000000001E-2</v>
      </c>
      <c r="W778" s="162">
        <v>2.205E-2</v>
      </c>
      <c r="X778" s="158" t="s">
        <v>232</v>
      </c>
      <c r="Z778" s="161">
        <v>53600</v>
      </c>
      <c r="AA778" s="160">
        <v>1</v>
      </c>
      <c r="AB778" s="163">
        <v>116.37</v>
      </c>
      <c r="AD778" s="161">
        <v>62.374000000000002</v>
      </c>
      <c r="AG778" s="158" t="s">
        <v>237</v>
      </c>
      <c r="AH778" s="162">
        <v>5.3000000000000001E-5</v>
      </c>
      <c r="AI778" s="162">
        <v>3.3188347722721899E-3</v>
      </c>
      <c r="AJ778" s="162">
        <v>6.5834662580658296E-4</v>
      </c>
    </row>
    <row r="779" spans="1:36">
      <c r="A779" s="158">
        <v>559</v>
      </c>
      <c r="B779" s="158">
        <v>7206</v>
      </c>
      <c r="C779" s="158" t="s">
        <v>2295</v>
      </c>
      <c r="D779" s="158" t="s">
        <v>2296</v>
      </c>
      <c r="E779" s="158" t="s">
        <v>35</v>
      </c>
      <c r="F779" s="158" t="s">
        <v>2297</v>
      </c>
      <c r="G779" s="158" t="s">
        <v>2298</v>
      </c>
      <c r="H779" s="158" t="s">
        <v>38</v>
      </c>
      <c r="I779" s="158" t="s">
        <v>1383</v>
      </c>
      <c r="J779" s="158" t="s">
        <v>39</v>
      </c>
      <c r="K779" s="158" t="s">
        <v>39</v>
      </c>
      <c r="L779" s="158" t="s">
        <v>40</v>
      </c>
      <c r="M779" s="158" t="s">
        <v>41</v>
      </c>
      <c r="N779" s="158" t="s">
        <v>43</v>
      </c>
      <c r="O779" s="158" t="s">
        <v>45</v>
      </c>
      <c r="P779" s="158" t="s">
        <v>2140</v>
      </c>
      <c r="Q779" s="158" t="s">
        <v>196</v>
      </c>
      <c r="R779" s="158" t="s">
        <v>197</v>
      </c>
      <c r="S779" s="158" t="s">
        <v>46</v>
      </c>
      <c r="T779" s="158" t="s">
        <v>2299</v>
      </c>
      <c r="U779" s="158" t="s">
        <v>2300</v>
      </c>
      <c r="V779" s="162">
        <v>2.3699999999999999E-2</v>
      </c>
      <c r="W779" s="162">
        <v>2.418E-2</v>
      </c>
      <c r="X779" s="158" t="s">
        <v>232</v>
      </c>
      <c r="Z779" s="161">
        <v>45000</v>
      </c>
      <c r="AA779" s="160">
        <v>1</v>
      </c>
      <c r="AB779" s="163">
        <v>101.21</v>
      </c>
      <c r="AD779" s="161">
        <v>45.543999999999997</v>
      </c>
      <c r="AG779" s="158" t="s">
        <v>237</v>
      </c>
      <c r="AH779" s="162">
        <v>4.5000000000000003E-5</v>
      </c>
      <c r="AI779" s="162">
        <v>2.42334778616826E-3</v>
      </c>
      <c r="AJ779" s="162">
        <v>4.8071174000851501E-4</v>
      </c>
    </row>
    <row r="780" spans="1:36">
      <c r="A780" s="158">
        <v>559</v>
      </c>
      <c r="B780" s="158">
        <v>7206</v>
      </c>
      <c r="C780" s="158" t="s">
        <v>2295</v>
      </c>
      <c r="D780" s="158" t="s">
        <v>2296</v>
      </c>
      <c r="E780" s="158" t="s">
        <v>35</v>
      </c>
      <c r="F780" s="158" t="s">
        <v>2301</v>
      </c>
      <c r="G780" s="158" t="s">
        <v>2302</v>
      </c>
      <c r="H780" s="158" t="s">
        <v>38</v>
      </c>
      <c r="I780" s="158" t="s">
        <v>1383</v>
      </c>
      <c r="J780" s="158" t="s">
        <v>39</v>
      </c>
      <c r="K780" s="158" t="s">
        <v>39</v>
      </c>
      <c r="L780" s="158" t="s">
        <v>40</v>
      </c>
      <c r="M780" s="158" t="s">
        <v>41</v>
      </c>
      <c r="N780" s="158" t="s">
        <v>43</v>
      </c>
      <c r="O780" s="158" t="s">
        <v>45</v>
      </c>
      <c r="P780" s="158" t="s">
        <v>2140</v>
      </c>
      <c r="Q780" s="158" t="s">
        <v>196</v>
      </c>
      <c r="R780" s="158" t="s">
        <v>197</v>
      </c>
      <c r="S780" s="158" t="s">
        <v>46</v>
      </c>
      <c r="T780" s="158" t="s">
        <v>2303</v>
      </c>
      <c r="U780" s="158" t="s">
        <v>2304</v>
      </c>
      <c r="V780" s="162">
        <v>7.7999999999999996E-3</v>
      </c>
      <c r="W780" s="162">
        <v>2.35E-2</v>
      </c>
      <c r="X780" s="158" t="s">
        <v>232</v>
      </c>
      <c r="Z780" s="161">
        <v>51439.02</v>
      </c>
      <c r="AA780" s="160">
        <v>1</v>
      </c>
      <c r="AB780" s="163">
        <v>114.51</v>
      </c>
      <c r="AD780" s="161">
        <v>58.902999999999999</v>
      </c>
      <c r="AG780" s="158" t="s">
        <v>237</v>
      </c>
      <c r="AH780" s="162">
        <v>9.7999999999999997E-5</v>
      </c>
      <c r="AI780" s="162">
        <v>3.1341220742996498E-3</v>
      </c>
      <c r="AJ780" s="162">
        <v>6.2170575941882997E-4</v>
      </c>
    </row>
    <row r="781" spans="1:36">
      <c r="A781" s="158">
        <v>559</v>
      </c>
      <c r="B781" s="158">
        <v>7206</v>
      </c>
      <c r="C781" s="158" t="s">
        <v>2295</v>
      </c>
      <c r="D781" s="158" t="s">
        <v>2296</v>
      </c>
      <c r="E781" s="158" t="s">
        <v>35</v>
      </c>
      <c r="F781" s="158" t="s">
        <v>2305</v>
      </c>
      <c r="G781" s="158" t="s">
        <v>2306</v>
      </c>
      <c r="H781" s="158" t="s">
        <v>38</v>
      </c>
      <c r="I781" s="158" t="s">
        <v>1383</v>
      </c>
      <c r="J781" s="158" t="s">
        <v>39</v>
      </c>
      <c r="K781" s="158" t="s">
        <v>39</v>
      </c>
      <c r="L781" s="158" t="s">
        <v>40</v>
      </c>
      <c r="M781" s="158" t="s">
        <v>41</v>
      </c>
      <c r="N781" s="158" t="s">
        <v>43</v>
      </c>
      <c r="O781" s="158" t="s">
        <v>45</v>
      </c>
      <c r="P781" s="158" t="s">
        <v>2140</v>
      </c>
      <c r="Q781" s="158" t="s">
        <v>196</v>
      </c>
      <c r="R781" s="158" t="s">
        <v>197</v>
      </c>
      <c r="S781" s="158" t="s">
        <v>46</v>
      </c>
      <c r="T781" s="158" t="s">
        <v>2307</v>
      </c>
      <c r="U781" s="158" t="s">
        <v>2308</v>
      </c>
      <c r="V781" s="162">
        <v>2.5999999999999999E-2</v>
      </c>
      <c r="W781" s="162">
        <v>2.3230000000000001E-2</v>
      </c>
      <c r="X781" s="158" t="s">
        <v>232</v>
      </c>
      <c r="Z781" s="161">
        <v>62000</v>
      </c>
      <c r="AA781" s="160">
        <v>1</v>
      </c>
      <c r="AB781" s="163">
        <v>108.26</v>
      </c>
      <c r="AC781" s="161">
        <v>0.86299999999999999</v>
      </c>
      <c r="AD781" s="161">
        <v>67.983999999999995</v>
      </c>
      <c r="AG781" s="158" t="s">
        <v>237</v>
      </c>
      <c r="AH781" s="162">
        <v>1.16E-4</v>
      </c>
      <c r="AI781" s="162">
        <v>3.6173362872255498E-3</v>
      </c>
      <c r="AJ781" s="162">
        <v>7.1755941543068203E-4</v>
      </c>
    </row>
    <row r="782" spans="1:36">
      <c r="A782" s="158">
        <v>559</v>
      </c>
      <c r="B782" s="158">
        <v>7206</v>
      </c>
      <c r="C782" s="158" t="s">
        <v>2295</v>
      </c>
      <c r="D782" s="158" t="s">
        <v>2296</v>
      </c>
      <c r="E782" s="158" t="s">
        <v>35</v>
      </c>
      <c r="F782" s="158" t="s">
        <v>2309</v>
      </c>
      <c r="G782" s="158" t="s">
        <v>2310</v>
      </c>
      <c r="H782" s="158" t="s">
        <v>38</v>
      </c>
      <c r="I782" s="158" t="s">
        <v>1383</v>
      </c>
      <c r="J782" s="158" t="s">
        <v>39</v>
      </c>
      <c r="K782" s="158" t="s">
        <v>39</v>
      </c>
      <c r="L782" s="158" t="s">
        <v>40</v>
      </c>
      <c r="M782" s="158" t="s">
        <v>41</v>
      </c>
      <c r="N782" s="158" t="s">
        <v>43</v>
      </c>
      <c r="O782" s="158" t="s">
        <v>45</v>
      </c>
      <c r="P782" s="158" t="s">
        <v>2140</v>
      </c>
      <c r="Q782" s="158" t="s">
        <v>196</v>
      </c>
      <c r="R782" s="158" t="s">
        <v>197</v>
      </c>
      <c r="S782" s="158" t="s">
        <v>46</v>
      </c>
      <c r="T782" s="158" t="s">
        <v>2311</v>
      </c>
      <c r="U782" s="158" t="s">
        <v>2312</v>
      </c>
      <c r="V782" s="162">
        <v>1.8200000000000001E-2</v>
      </c>
      <c r="W782" s="162">
        <v>2.3460000000000002E-2</v>
      </c>
      <c r="X782" s="158" t="s">
        <v>232</v>
      </c>
      <c r="Z782" s="161">
        <v>1000</v>
      </c>
      <c r="AA782" s="160">
        <v>1</v>
      </c>
      <c r="AB782" s="163">
        <v>118.89</v>
      </c>
      <c r="AD782" s="161">
        <v>1.1890000000000001</v>
      </c>
      <c r="AG782" s="158" t="s">
        <v>237</v>
      </c>
      <c r="AH782" s="162">
        <v>1.9999999999999999E-6</v>
      </c>
      <c r="AI782" s="162">
        <v>6.3259409653755103E-5</v>
      </c>
      <c r="AJ782" s="162">
        <v>1.2548566516179201E-5</v>
      </c>
    </row>
    <row r="783" spans="1:36">
      <c r="A783" s="158">
        <v>559</v>
      </c>
      <c r="B783" s="158">
        <v>7206</v>
      </c>
      <c r="C783" s="158" t="s">
        <v>2295</v>
      </c>
      <c r="D783" s="158" t="s">
        <v>2296</v>
      </c>
      <c r="E783" s="158" t="s">
        <v>35</v>
      </c>
      <c r="F783" s="158" t="s">
        <v>2313</v>
      </c>
      <c r="G783" s="158" t="s">
        <v>2314</v>
      </c>
      <c r="H783" s="158" t="s">
        <v>38</v>
      </c>
      <c r="I783" s="158" t="s">
        <v>1383</v>
      </c>
      <c r="J783" s="158" t="s">
        <v>39</v>
      </c>
      <c r="K783" s="158" t="s">
        <v>39</v>
      </c>
      <c r="L783" s="158" t="s">
        <v>40</v>
      </c>
      <c r="M783" s="158" t="s">
        <v>41</v>
      </c>
      <c r="N783" s="158" t="s">
        <v>43</v>
      </c>
      <c r="O783" s="158" t="s">
        <v>45</v>
      </c>
      <c r="P783" s="158" t="s">
        <v>2315</v>
      </c>
      <c r="Q783" s="158" t="s">
        <v>246</v>
      </c>
      <c r="R783" s="158" t="s">
        <v>197</v>
      </c>
      <c r="S783" s="158" t="s">
        <v>46</v>
      </c>
      <c r="T783" s="158" t="s">
        <v>2316</v>
      </c>
      <c r="U783" s="158" t="s">
        <v>2317</v>
      </c>
      <c r="V783" s="162">
        <v>2.7799999999999998E-2</v>
      </c>
      <c r="W783" s="162">
        <v>2.4289999999999999E-2</v>
      </c>
      <c r="X783" s="158" t="s">
        <v>232</v>
      </c>
      <c r="Z783" s="161">
        <v>15000</v>
      </c>
      <c r="AA783" s="160">
        <v>1</v>
      </c>
      <c r="AB783" s="163">
        <v>104.87</v>
      </c>
      <c r="AD783" s="161">
        <v>15.73</v>
      </c>
      <c r="AG783" s="158" t="s">
        <v>237</v>
      </c>
      <c r="AH783" s="162">
        <v>4.3999999999999999E-5</v>
      </c>
      <c r="AI783" s="162">
        <v>8.3699398061939196E-4</v>
      </c>
      <c r="AJ783" s="162">
        <v>1.66031815613388E-4</v>
      </c>
    </row>
    <row r="784" spans="1:36">
      <c r="A784" s="158">
        <v>559</v>
      </c>
      <c r="B784" s="158">
        <v>7206</v>
      </c>
      <c r="C784" s="158" t="s">
        <v>2318</v>
      </c>
      <c r="D784" s="158" t="s">
        <v>2319</v>
      </c>
      <c r="E784" s="158" t="s">
        <v>35</v>
      </c>
      <c r="F784" s="158" t="s">
        <v>2320</v>
      </c>
      <c r="G784" s="158" t="s">
        <v>2321</v>
      </c>
      <c r="H784" s="158" t="s">
        <v>38</v>
      </c>
      <c r="I784" s="158" t="s">
        <v>1383</v>
      </c>
      <c r="J784" s="158" t="s">
        <v>39</v>
      </c>
      <c r="K784" s="158" t="s">
        <v>39</v>
      </c>
      <c r="L784" s="158" t="s">
        <v>40</v>
      </c>
      <c r="M784" s="158" t="s">
        <v>41</v>
      </c>
      <c r="N784" s="158" t="s">
        <v>1095</v>
      </c>
      <c r="O784" s="158" t="s">
        <v>45</v>
      </c>
      <c r="P784" s="158" t="s">
        <v>195</v>
      </c>
      <c r="Q784" s="158" t="s">
        <v>196</v>
      </c>
      <c r="R784" s="158" t="s">
        <v>197</v>
      </c>
      <c r="S784" s="158" t="s">
        <v>46</v>
      </c>
      <c r="T784" s="158" t="s">
        <v>2322</v>
      </c>
      <c r="U784" s="158" t="s">
        <v>2323</v>
      </c>
      <c r="V784" s="162">
        <v>1E-3</v>
      </c>
      <c r="W784" s="162">
        <v>2.317E-2</v>
      </c>
      <c r="X784" s="158" t="s">
        <v>232</v>
      </c>
      <c r="Z784" s="161">
        <v>84000.42</v>
      </c>
      <c r="AA784" s="160">
        <v>1</v>
      </c>
      <c r="AB784" s="163">
        <v>114.12</v>
      </c>
      <c r="AD784" s="161">
        <v>95.861000000000004</v>
      </c>
      <c r="AG784" s="158" t="s">
        <v>237</v>
      </c>
      <c r="AH784" s="162">
        <v>2.7E-4</v>
      </c>
      <c r="AI784" s="162">
        <v>5.10062068922935E-3</v>
      </c>
      <c r="AJ784" s="162">
        <v>1.0117937923057199E-3</v>
      </c>
    </row>
    <row r="785" spans="1:36">
      <c r="A785" s="158">
        <v>559</v>
      </c>
      <c r="B785" s="158">
        <v>7206</v>
      </c>
      <c r="C785" s="158" t="s">
        <v>2318</v>
      </c>
      <c r="D785" s="158" t="s">
        <v>2319</v>
      </c>
      <c r="E785" s="158" t="s">
        <v>35</v>
      </c>
      <c r="F785" s="158" t="s">
        <v>2324</v>
      </c>
      <c r="G785" s="158" t="s">
        <v>2325</v>
      </c>
      <c r="H785" s="158" t="s">
        <v>38</v>
      </c>
      <c r="I785" s="158" t="s">
        <v>1383</v>
      </c>
      <c r="J785" s="158" t="s">
        <v>39</v>
      </c>
      <c r="K785" s="158" t="s">
        <v>39</v>
      </c>
      <c r="L785" s="158" t="s">
        <v>40</v>
      </c>
      <c r="M785" s="158" t="s">
        <v>41</v>
      </c>
      <c r="N785" s="158" t="s">
        <v>1095</v>
      </c>
      <c r="O785" s="158" t="s">
        <v>45</v>
      </c>
      <c r="P785" s="158" t="s">
        <v>195</v>
      </c>
      <c r="Q785" s="158" t="s">
        <v>196</v>
      </c>
      <c r="R785" s="158" t="s">
        <v>197</v>
      </c>
      <c r="S785" s="158" t="s">
        <v>46</v>
      </c>
      <c r="T785" s="158" t="s">
        <v>2326</v>
      </c>
      <c r="U785" s="158" t="s">
        <v>2327</v>
      </c>
      <c r="V785" s="162">
        <v>2.52E-2</v>
      </c>
      <c r="W785" s="162">
        <v>2.145E-2</v>
      </c>
      <c r="X785" s="158" t="s">
        <v>232</v>
      </c>
      <c r="Z785" s="161">
        <v>231000</v>
      </c>
      <c r="AA785" s="160">
        <v>1</v>
      </c>
      <c r="AB785" s="163">
        <v>104.15</v>
      </c>
      <c r="AD785" s="161">
        <v>240.58699999999999</v>
      </c>
      <c r="AG785" s="158" t="s">
        <v>237</v>
      </c>
      <c r="AH785" s="162">
        <v>1.36E-4</v>
      </c>
      <c r="AI785" s="162">
        <v>1.2801211170546899E-2</v>
      </c>
      <c r="AJ785" s="162">
        <v>2.5393352663342101E-3</v>
      </c>
    </row>
    <row r="786" spans="1:36">
      <c r="A786" s="158">
        <v>559</v>
      </c>
      <c r="B786" s="158">
        <v>7206</v>
      </c>
      <c r="C786" s="158" t="s">
        <v>2328</v>
      </c>
      <c r="D786" s="158" t="s">
        <v>2329</v>
      </c>
      <c r="E786" s="158" t="s">
        <v>35</v>
      </c>
      <c r="F786" s="158" t="s">
        <v>2330</v>
      </c>
      <c r="G786" s="158" t="s">
        <v>2331</v>
      </c>
      <c r="H786" s="158" t="s">
        <v>38</v>
      </c>
      <c r="I786" s="158" t="s">
        <v>765</v>
      </c>
      <c r="J786" s="158" t="s">
        <v>39</v>
      </c>
      <c r="K786" s="158" t="s">
        <v>39</v>
      </c>
      <c r="L786" s="158" t="s">
        <v>40</v>
      </c>
      <c r="M786" s="158" t="s">
        <v>41</v>
      </c>
      <c r="N786" s="158" t="s">
        <v>43</v>
      </c>
      <c r="O786" s="158" t="s">
        <v>45</v>
      </c>
      <c r="P786" s="158" t="s">
        <v>2109</v>
      </c>
      <c r="Q786" s="158" t="s">
        <v>196</v>
      </c>
      <c r="R786" s="158" t="s">
        <v>197</v>
      </c>
      <c r="S786" s="158" t="s">
        <v>46</v>
      </c>
      <c r="T786" s="158" t="s">
        <v>2332</v>
      </c>
      <c r="U786" s="158" t="s">
        <v>2055</v>
      </c>
      <c r="V786" s="162">
        <v>3.1300000000000001E-2</v>
      </c>
      <c r="W786" s="162">
        <v>4.4510000000000001E-2</v>
      </c>
      <c r="X786" s="158" t="s">
        <v>232</v>
      </c>
      <c r="Z786" s="161">
        <v>13000</v>
      </c>
      <c r="AA786" s="160">
        <v>1</v>
      </c>
      <c r="AB786" s="163">
        <v>99.82</v>
      </c>
      <c r="AD786" s="161">
        <v>12.977</v>
      </c>
      <c r="AG786" s="158" t="s">
        <v>237</v>
      </c>
      <c r="AH786" s="162">
        <v>2.03E-4</v>
      </c>
      <c r="AI786" s="162">
        <v>6.9046350013703302E-4</v>
      </c>
      <c r="AJ786" s="162">
        <v>1.3696503343750601E-4</v>
      </c>
    </row>
    <row r="787" spans="1:36">
      <c r="A787" s="158">
        <v>559</v>
      </c>
      <c r="B787" s="158">
        <v>7206</v>
      </c>
      <c r="C787" s="158" t="s">
        <v>2333</v>
      </c>
      <c r="D787" s="158" t="s">
        <v>2334</v>
      </c>
      <c r="E787" s="158" t="s">
        <v>35</v>
      </c>
      <c r="F787" s="158" t="s">
        <v>2335</v>
      </c>
      <c r="G787" s="158" t="s">
        <v>2336</v>
      </c>
      <c r="H787" s="158" t="s">
        <v>38</v>
      </c>
      <c r="I787" s="158" t="s">
        <v>765</v>
      </c>
      <c r="J787" s="158" t="s">
        <v>39</v>
      </c>
      <c r="K787" s="158" t="s">
        <v>39</v>
      </c>
      <c r="L787" s="158" t="s">
        <v>40</v>
      </c>
      <c r="M787" s="158" t="s">
        <v>41</v>
      </c>
      <c r="N787" s="158" t="s">
        <v>1103</v>
      </c>
      <c r="O787" s="158" t="s">
        <v>45</v>
      </c>
      <c r="P787" s="158" t="s">
        <v>282</v>
      </c>
      <c r="Q787" s="158" t="s">
        <v>282</v>
      </c>
      <c r="R787" s="158" t="s">
        <v>282</v>
      </c>
      <c r="S787" s="158" t="s">
        <v>46</v>
      </c>
      <c r="T787" s="158" t="s">
        <v>2337</v>
      </c>
      <c r="U787" s="158" t="s">
        <v>2127</v>
      </c>
      <c r="V787" s="162">
        <v>7.5800000000000006E-2</v>
      </c>
      <c r="W787" s="162">
        <v>5.3800000000000001E-2</v>
      </c>
      <c r="X787" s="158" t="s">
        <v>232</v>
      </c>
      <c r="Z787" s="161">
        <v>25000</v>
      </c>
      <c r="AA787" s="160">
        <v>1</v>
      </c>
      <c r="AB787" s="163">
        <v>105.2</v>
      </c>
      <c r="AD787" s="161">
        <v>26.3</v>
      </c>
      <c r="AG787" s="158" t="s">
        <v>237</v>
      </c>
      <c r="AH787" s="162">
        <v>4.8099999999999998E-4</v>
      </c>
      <c r="AI787" s="162">
        <v>1.39937965673628E-3</v>
      </c>
      <c r="AJ787" s="162">
        <v>2.7759046124612103E-4</v>
      </c>
    </row>
    <row r="788" spans="1:36">
      <c r="A788" s="158">
        <v>559</v>
      </c>
      <c r="B788" s="158">
        <v>7206</v>
      </c>
      <c r="C788" s="158" t="s">
        <v>2338</v>
      </c>
      <c r="D788" s="158" t="s">
        <v>2339</v>
      </c>
      <c r="E788" s="158" t="s">
        <v>35</v>
      </c>
      <c r="F788" s="158" t="s">
        <v>2340</v>
      </c>
      <c r="G788" s="158" t="s">
        <v>2341</v>
      </c>
      <c r="H788" s="158" t="s">
        <v>38</v>
      </c>
      <c r="I788" s="158" t="s">
        <v>765</v>
      </c>
      <c r="J788" s="158" t="s">
        <v>39</v>
      </c>
      <c r="K788" s="158" t="s">
        <v>39</v>
      </c>
      <c r="L788" s="158" t="s">
        <v>40</v>
      </c>
      <c r="M788" s="158" t="s">
        <v>41</v>
      </c>
      <c r="N788" s="158" t="s">
        <v>43</v>
      </c>
      <c r="O788" s="158" t="s">
        <v>45</v>
      </c>
      <c r="P788" s="158" t="s">
        <v>282</v>
      </c>
      <c r="Q788" s="158" t="s">
        <v>282</v>
      </c>
      <c r="R788" s="158" t="s">
        <v>282</v>
      </c>
      <c r="S788" s="158" t="s">
        <v>46</v>
      </c>
      <c r="T788" s="158" t="s">
        <v>2342</v>
      </c>
      <c r="U788" s="158" t="s">
        <v>259</v>
      </c>
      <c r="V788" s="162">
        <v>5.4300000000000001E-2</v>
      </c>
      <c r="W788" s="162">
        <v>5.1610000000000003E-2</v>
      </c>
      <c r="X788" s="158" t="s">
        <v>232</v>
      </c>
      <c r="Z788" s="161">
        <v>128000</v>
      </c>
      <c r="AA788" s="160">
        <v>1</v>
      </c>
      <c r="AB788" s="163">
        <v>101</v>
      </c>
      <c r="AD788" s="161">
        <v>129.28</v>
      </c>
      <c r="AG788" s="158" t="s">
        <v>237</v>
      </c>
      <c r="AH788" s="162">
        <v>3.2400000000000001E-4</v>
      </c>
      <c r="AI788" s="162">
        <v>6.8787757423142901E-3</v>
      </c>
      <c r="AJ788" s="162">
        <v>1.36452071596572E-3</v>
      </c>
    </row>
    <row r="789" spans="1:36">
      <c r="A789" s="158">
        <v>559</v>
      </c>
      <c r="B789" s="158">
        <v>7206</v>
      </c>
      <c r="C789" s="158" t="s">
        <v>2343</v>
      </c>
      <c r="D789" s="158" t="s">
        <v>2344</v>
      </c>
      <c r="E789" s="158" t="s">
        <v>35</v>
      </c>
      <c r="F789" s="158" t="s">
        <v>2345</v>
      </c>
      <c r="G789" s="158" t="s">
        <v>2346</v>
      </c>
      <c r="H789" s="158" t="s">
        <v>38</v>
      </c>
      <c r="I789" s="158" t="s">
        <v>1383</v>
      </c>
      <c r="J789" s="158" t="s">
        <v>39</v>
      </c>
      <c r="K789" s="158" t="s">
        <v>512</v>
      </c>
      <c r="L789" s="158" t="s">
        <v>40</v>
      </c>
      <c r="M789" s="158" t="s">
        <v>41</v>
      </c>
      <c r="N789" s="158" t="s">
        <v>226</v>
      </c>
      <c r="O789" s="158" t="s">
        <v>45</v>
      </c>
      <c r="P789" s="158" t="s">
        <v>2109</v>
      </c>
      <c r="Q789" s="158" t="s">
        <v>196</v>
      </c>
      <c r="R789" s="158" t="s">
        <v>197</v>
      </c>
      <c r="S789" s="158" t="s">
        <v>46</v>
      </c>
      <c r="T789" s="158" t="s">
        <v>2347</v>
      </c>
      <c r="U789" s="158" t="s">
        <v>2348</v>
      </c>
      <c r="V789" s="162">
        <v>1.7500000000000002E-2</v>
      </c>
      <c r="W789" s="162">
        <v>4.564E-2</v>
      </c>
      <c r="X789" s="158" t="s">
        <v>232</v>
      </c>
      <c r="Z789" s="161">
        <v>49000</v>
      </c>
      <c r="AA789" s="160">
        <v>1</v>
      </c>
      <c r="AB789" s="163">
        <v>111.68</v>
      </c>
      <c r="AD789" s="161">
        <v>54.722999999999999</v>
      </c>
      <c r="AG789" s="158" t="s">
        <v>237</v>
      </c>
      <c r="AH789" s="162">
        <v>2.9E-5</v>
      </c>
      <c r="AI789" s="162">
        <v>2.9117312863692199E-3</v>
      </c>
      <c r="AJ789" s="162">
        <v>5.7759081098341096E-4</v>
      </c>
    </row>
    <row r="790" spans="1:36">
      <c r="A790" s="158">
        <v>559</v>
      </c>
      <c r="B790" s="158">
        <v>7206</v>
      </c>
      <c r="C790" s="158" t="s">
        <v>2343</v>
      </c>
      <c r="D790" s="158" t="s">
        <v>2344</v>
      </c>
      <c r="E790" s="158" t="s">
        <v>35</v>
      </c>
      <c r="F790" s="158" t="s">
        <v>2349</v>
      </c>
      <c r="G790" s="158" t="s">
        <v>2350</v>
      </c>
      <c r="H790" s="158" t="s">
        <v>38</v>
      </c>
      <c r="I790" s="158" t="s">
        <v>1383</v>
      </c>
      <c r="J790" s="158" t="s">
        <v>39</v>
      </c>
      <c r="K790" s="158" t="s">
        <v>512</v>
      </c>
      <c r="L790" s="158" t="s">
        <v>40</v>
      </c>
      <c r="M790" s="158" t="s">
        <v>41</v>
      </c>
      <c r="N790" s="158" t="s">
        <v>226</v>
      </c>
      <c r="O790" s="158" t="s">
        <v>45</v>
      </c>
      <c r="P790" s="158" t="s">
        <v>2109</v>
      </c>
      <c r="Q790" s="158" t="s">
        <v>196</v>
      </c>
      <c r="R790" s="158" t="s">
        <v>197</v>
      </c>
      <c r="S790" s="158" t="s">
        <v>46</v>
      </c>
      <c r="T790" s="158" t="s">
        <v>2351</v>
      </c>
      <c r="U790" s="158" t="s">
        <v>2111</v>
      </c>
      <c r="V790" s="162">
        <v>3.2800000000000003E-2</v>
      </c>
      <c r="W790" s="162">
        <v>4.5019999999999998E-2</v>
      </c>
      <c r="X790" s="158" t="s">
        <v>232</v>
      </c>
      <c r="Z790" s="161">
        <v>48000</v>
      </c>
      <c r="AA790" s="160">
        <v>1</v>
      </c>
      <c r="AB790" s="163">
        <v>118.2</v>
      </c>
      <c r="AD790" s="161">
        <v>56.735999999999997</v>
      </c>
      <c r="AG790" s="158" t="s">
        <v>237</v>
      </c>
      <c r="AH790" s="162">
        <v>4.6E-5</v>
      </c>
      <c r="AI790" s="162">
        <v>3.0188290572087202E-3</v>
      </c>
      <c r="AJ790" s="162">
        <v>5.9883545282357002E-4</v>
      </c>
    </row>
    <row r="791" spans="1:36">
      <c r="A791" s="158">
        <v>559</v>
      </c>
      <c r="B791" s="158">
        <v>7206</v>
      </c>
      <c r="C791" s="158" t="s">
        <v>2343</v>
      </c>
      <c r="D791" s="158" t="s">
        <v>2344</v>
      </c>
      <c r="E791" s="158" t="s">
        <v>35</v>
      </c>
      <c r="F791" s="158" t="s">
        <v>2352</v>
      </c>
      <c r="G791" s="158" t="s">
        <v>2353</v>
      </c>
      <c r="H791" s="158" t="s">
        <v>38</v>
      </c>
      <c r="I791" s="158" t="s">
        <v>1561</v>
      </c>
      <c r="J791" s="158" t="s">
        <v>39</v>
      </c>
      <c r="K791" s="158" t="s">
        <v>512</v>
      </c>
      <c r="L791" s="158" t="s">
        <v>40</v>
      </c>
      <c r="M791" s="158" t="s">
        <v>41</v>
      </c>
      <c r="N791" s="158" t="s">
        <v>226</v>
      </c>
      <c r="O791" s="158" t="s">
        <v>45</v>
      </c>
      <c r="P791" s="158" t="s">
        <v>2109</v>
      </c>
      <c r="Q791" s="158" t="s">
        <v>196</v>
      </c>
      <c r="R791" s="158" t="s">
        <v>197</v>
      </c>
      <c r="S791" s="158" t="s">
        <v>46</v>
      </c>
      <c r="T791" s="158" t="s">
        <v>2354</v>
      </c>
      <c r="U791" s="158" t="s">
        <v>2159</v>
      </c>
      <c r="V791" s="162">
        <v>5.5E-2</v>
      </c>
      <c r="W791" s="162">
        <v>3.9870000000000003E-2</v>
      </c>
      <c r="X791" s="158" t="s">
        <v>232</v>
      </c>
      <c r="Z791" s="161">
        <v>69597</v>
      </c>
      <c r="AA791" s="160">
        <v>1</v>
      </c>
      <c r="AB791" s="163">
        <v>104.2</v>
      </c>
      <c r="AD791" s="161">
        <v>72.52</v>
      </c>
      <c r="AG791" s="158" t="s">
        <v>237</v>
      </c>
      <c r="AH791" s="162">
        <v>1.35E-4</v>
      </c>
      <c r="AI791" s="162">
        <v>3.8586736220763999E-3</v>
      </c>
      <c r="AJ791" s="162">
        <v>7.6543272970581002E-4</v>
      </c>
    </row>
    <row r="792" spans="1:36">
      <c r="A792" s="158">
        <v>559</v>
      </c>
      <c r="B792" s="158">
        <v>7206</v>
      </c>
      <c r="C792" s="158" t="s">
        <v>2343</v>
      </c>
      <c r="D792" s="158" t="s">
        <v>2344</v>
      </c>
      <c r="E792" s="158" t="s">
        <v>35</v>
      </c>
      <c r="F792" s="158" t="s">
        <v>2355</v>
      </c>
      <c r="G792" s="158" t="s">
        <v>2356</v>
      </c>
      <c r="H792" s="158" t="s">
        <v>38</v>
      </c>
      <c r="I792" s="158" t="s">
        <v>1383</v>
      </c>
      <c r="J792" s="158" t="s">
        <v>39</v>
      </c>
      <c r="K792" s="158" t="s">
        <v>512</v>
      </c>
      <c r="L792" s="158" t="s">
        <v>40</v>
      </c>
      <c r="M792" s="158" t="s">
        <v>41</v>
      </c>
      <c r="N792" s="158" t="s">
        <v>226</v>
      </c>
      <c r="O792" s="158" t="s">
        <v>45</v>
      </c>
      <c r="P792" s="158" t="s">
        <v>2243</v>
      </c>
      <c r="Q792" s="158" t="s">
        <v>196</v>
      </c>
      <c r="R792" s="158" t="s">
        <v>197</v>
      </c>
      <c r="S792" s="158" t="s">
        <v>46</v>
      </c>
      <c r="T792" s="158" t="s">
        <v>2357</v>
      </c>
      <c r="U792" s="158" t="s">
        <v>2358</v>
      </c>
      <c r="V792" s="162">
        <v>1.3299999999999999E-2</v>
      </c>
      <c r="W792" s="162">
        <v>2.4740000000000002E-2</v>
      </c>
      <c r="X792" s="158" t="s">
        <v>232</v>
      </c>
      <c r="Z792" s="161">
        <v>57000</v>
      </c>
      <c r="AA792" s="160">
        <v>1</v>
      </c>
      <c r="AB792" s="163">
        <v>118.05</v>
      </c>
      <c r="AD792" s="161">
        <v>67.287999999999997</v>
      </c>
      <c r="AG792" s="158" t="s">
        <v>237</v>
      </c>
      <c r="AH792" s="162">
        <v>1.9699999999999999E-4</v>
      </c>
      <c r="AI792" s="162">
        <v>3.5803101913421701E-3</v>
      </c>
      <c r="AJ792" s="162">
        <v>7.1021466735968002E-4</v>
      </c>
    </row>
    <row r="793" spans="1:36">
      <c r="A793" s="158">
        <v>559</v>
      </c>
      <c r="B793" s="158">
        <v>7206</v>
      </c>
      <c r="C793" s="158" t="s">
        <v>2343</v>
      </c>
      <c r="D793" s="158" t="s">
        <v>2344</v>
      </c>
      <c r="E793" s="158" t="s">
        <v>35</v>
      </c>
      <c r="F793" s="158" t="s">
        <v>2359</v>
      </c>
      <c r="G793" s="158" t="s">
        <v>2360</v>
      </c>
      <c r="H793" s="158" t="s">
        <v>38</v>
      </c>
      <c r="I793" s="158" t="s">
        <v>1383</v>
      </c>
      <c r="J793" s="158" t="s">
        <v>39</v>
      </c>
      <c r="K793" s="158" t="s">
        <v>512</v>
      </c>
      <c r="L793" s="158" t="s">
        <v>40</v>
      </c>
      <c r="M793" s="158" t="s">
        <v>41</v>
      </c>
      <c r="N793" s="158" t="s">
        <v>226</v>
      </c>
      <c r="O793" s="158" t="s">
        <v>45</v>
      </c>
      <c r="P793" s="158" t="s">
        <v>2109</v>
      </c>
      <c r="Q793" s="158" t="s">
        <v>196</v>
      </c>
      <c r="R793" s="158" t="s">
        <v>197</v>
      </c>
      <c r="S793" s="158" t="s">
        <v>46</v>
      </c>
      <c r="T793" s="158" t="s">
        <v>2361</v>
      </c>
      <c r="U793" s="158" t="s">
        <v>2271</v>
      </c>
      <c r="V793" s="162">
        <v>0.04</v>
      </c>
      <c r="W793" s="162">
        <v>3.4540000000000001E-2</v>
      </c>
      <c r="X793" s="158" t="s">
        <v>232</v>
      </c>
      <c r="Z793" s="161">
        <v>3500</v>
      </c>
      <c r="AA793" s="160">
        <v>1</v>
      </c>
      <c r="AB793" s="163">
        <v>119.76</v>
      </c>
      <c r="AD793" s="161">
        <v>4.1920000000000002</v>
      </c>
      <c r="AG793" s="158" t="s">
        <v>237</v>
      </c>
      <c r="AH793" s="162">
        <v>6.0000000000000002E-6</v>
      </c>
      <c r="AI793" s="162">
        <v>2.23028128105543E-4</v>
      </c>
      <c r="AJ793" s="162">
        <v>4.4241375564990103E-5</v>
      </c>
    </row>
    <row r="794" spans="1:36">
      <c r="A794" s="158">
        <v>559</v>
      </c>
      <c r="B794" s="158">
        <v>7206</v>
      </c>
      <c r="C794" s="158" t="s">
        <v>2343</v>
      </c>
      <c r="D794" s="158" t="s">
        <v>2344</v>
      </c>
      <c r="E794" s="158" t="s">
        <v>35</v>
      </c>
      <c r="F794" s="158" t="s">
        <v>2362</v>
      </c>
      <c r="G794" s="158" t="s">
        <v>2363</v>
      </c>
      <c r="H794" s="158" t="s">
        <v>38</v>
      </c>
      <c r="I794" s="158" t="s">
        <v>1383</v>
      </c>
      <c r="J794" s="158" t="s">
        <v>39</v>
      </c>
      <c r="K794" s="158" t="s">
        <v>512</v>
      </c>
      <c r="L794" s="158" t="s">
        <v>40</v>
      </c>
      <c r="M794" s="158" t="s">
        <v>41</v>
      </c>
      <c r="N794" s="158" t="s">
        <v>226</v>
      </c>
      <c r="O794" s="158" t="s">
        <v>45</v>
      </c>
      <c r="P794" s="158" t="s">
        <v>2109</v>
      </c>
      <c r="Q794" s="158" t="s">
        <v>196</v>
      </c>
      <c r="R794" s="158" t="s">
        <v>197</v>
      </c>
      <c r="S794" s="158" t="s">
        <v>46</v>
      </c>
      <c r="T794" s="158" t="s">
        <v>2364</v>
      </c>
      <c r="U794" s="158" t="s">
        <v>2365</v>
      </c>
      <c r="V794" s="162">
        <v>1.7899999999999999E-2</v>
      </c>
      <c r="W794" s="162">
        <v>5.5390000000000002E-2</v>
      </c>
      <c r="X794" s="158" t="s">
        <v>232</v>
      </c>
      <c r="Z794" s="161">
        <v>68000</v>
      </c>
      <c r="AA794" s="160">
        <v>1</v>
      </c>
      <c r="AB794" s="163">
        <v>103.06</v>
      </c>
      <c r="AD794" s="161">
        <v>70.081000000000003</v>
      </c>
      <c r="AG794" s="158" t="s">
        <v>237</v>
      </c>
      <c r="AH794" s="162">
        <v>4.8000000000000001E-5</v>
      </c>
      <c r="AI794" s="162">
        <v>3.7288838725400598E-3</v>
      </c>
      <c r="AJ794" s="162">
        <v>7.3968675271852199E-4</v>
      </c>
    </row>
    <row r="795" spans="1:36">
      <c r="A795" s="158">
        <v>559</v>
      </c>
      <c r="B795" s="158">
        <v>7206</v>
      </c>
      <c r="C795" s="158" t="s">
        <v>2343</v>
      </c>
      <c r="D795" s="158" t="s">
        <v>2344</v>
      </c>
      <c r="E795" s="158" t="s">
        <v>35</v>
      </c>
      <c r="F795" s="158" t="s">
        <v>2366</v>
      </c>
      <c r="G795" s="158" t="s">
        <v>2367</v>
      </c>
      <c r="H795" s="158" t="s">
        <v>38</v>
      </c>
      <c r="I795" s="158" t="s">
        <v>1383</v>
      </c>
      <c r="J795" s="158" t="s">
        <v>39</v>
      </c>
      <c r="K795" s="158" t="s">
        <v>39</v>
      </c>
      <c r="L795" s="158" t="s">
        <v>40</v>
      </c>
      <c r="M795" s="158" t="s">
        <v>41</v>
      </c>
      <c r="N795" s="158" t="s">
        <v>226</v>
      </c>
      <c r="O795" s="158" t="s">
        <v>45</v>
      </c>
      <c r="P795" s="158" t="s">
        <v>2243</v>
      </c>
      <c r="Q795" s="158" t="s">
        <v>196</v>
      </c>
      <c r="R795" s="158" t="s">
        <v>197</v>
      </c>
      <c r="S795" s="158" t="s">
        <v>46</v>
      </c>
      <c r="T795" s="158" t="s">
        <v>2368</v>
      </c>
      <c r="U795" s="158" t="s">
        <v>2369</v>
      </c>
      <c r="V795" s="162">
        <v>4.24E-2</v>
      </c>
      <c r="W795" s="162">
        <v>3.0020000000000002E-2</v>
      </c>
      <c r="X795" s="158" t="s">
        <v>232</v>
      </c>
      <c r="Z795" s="161">
        <v>51900</v>
      </c>
      <c r="AA795" s="160">
        <v>1</v>
      </c>
      <c r="AB795" s="163">
        <v>110.91</v>
      </c>
      <c r="AD795" s="161">
        <v>57.561999999999998</v>
      </c>
      <c r="AG795" s="158" t="s">
        <v>237</v>
      </c>
      <c r="AH795" s="162">
        <v>8.2000000000000001E-5</v>
      </c>
      <c r="AI795" s="162">
        <v>3.0627945863556699E-3</v>
      </c>
      <c r="AJ795" s="162">
        <v>6.0755675404878195E-4</v>
      </c>
    </row>
    <row r="796" spans="1:36">
      <c r="A796" s="158">
        <v>559</v>
      </c>
      <c r="B796" s="158">
        <v>7206</v>
      </c>
      <c r="C796" s="158" t="s">
        <v>2370</v>
      </c>
      <c r="D796" s="158" t="s">
        <v>2371</v>
      </c>
      <c r="E796" s="158" t="s">
        <v>35</v>
      </c>
      <c r="F796" s="158" t="s">
        <v>2372</v>
      </c>
      <c r="G796" s="158" t="s">
        <v>2373</v>
      </c>
      <c r="H796" s="158" t="s">
        <v>38</v>
      </c>
      <c r="I796" s="158" t="s">
        <v>765</v>
      </c>
      <c r="J796" s="158" t="s">
        <v>39</v>
      </c>
      <c r="K796" s="158" t="s">
        <v>39</v>
      </c>
      <c r="L796" s="158" t="s">
        <v>40</v>
      </c>
      <c r="M796" s="158" t="s">
        <v>41</v>
      </c>
      <c r="N796" s="158" t="s">
        <v>1115</v>
      </c>
      <c r="O796" s="158" t="s">
        <v>45</v>
      </c>
      <c r="P796" s="158" t="s">
        <v>2140</v>
      </c>
      <c r="Q796" s="158" t="s">
        <v>196</v>
      </c>
      <c r="R796" s="158" t="s">
        <v>197</v>
      </c>
      <c r="S796" s="158" t="s">
        <v>46</v>
      </c>
      <c r="T796" s="158" t="s">
        <v>2374</v>
      </c>
      <c r="U796" s="158" t="s">
        <v>2375</v>
      </c>
      <c r="V796" s="162">
        <v>4.7100000000000003E-2</v>
      </c>
      <c r="W796" s="162">
        <v>4.2290000000000001E-2</v>
      </c>
      <c r="X796" s="158" t="s">
        <v>232</v>
      </c>
      <c r="Z796" s="161">
        <v>20000</v>
      </c>
      <c r="AA796" s="160">
        <v>1</v>
      </c>
      <c r="AB796" s="163">
        <v>103.47</v>
      </c>
      <c r="AD796" s="161">
        <v>20.693999999999999</v>
      </c>
      <c r="AG796" s="158" t="s">
        <v>237</v>
      </c>
      <c r="AH796" s="162">
        <v>5.1999999999999997E-5</v>
      </c>
      <c r="AI796" s="162">
        <v>1.10109363560838E-3</v>
      </c>
      <c r="AJ796" s="162">
        <v>2.1842041844209999E-4</v>
      </c>
    </row>
    <row r="797" spans="1:36">
      <c r="A797" s="158">
        <v>559</v>
      </c>
      <c r="B797" s="158">
        <v>7206</v>
      </c>
      <c r="C797" s="158" t="s">
        <v>2376</v>
      </c>
      <c r="D797" s="158" t="s">
        <v>2377</v>
      </c>
      <c r="E797" s="158" t="s">
        <v>277</v>
      </c>
      <c r="F797" s="158" t="s">
        <v>2378</v>
      </c>
      <c r="G797" s="158" t="s">
        <v>2379</v>
      </c>
      <c r="H797" s="158" t="s">
        <v>38</v>
      </c>
      <c r="I797" s="158" t="s">
        <v>765</v>
      </c>
      <c r="J797" s="158" t="s">
        <v>39</v>
      </c>
      <c r="K797" s="158" t="s">
        <v>138</v>
      </c>
      <c r="L797" s="158" t="s">
        <v>40</v>
      </c>
      <c r="M797" s="158" t="s">
        <v>41</v>
      </c>
      <c r="N797" s="158" t="s">
        <v>226</v>
      </c>
      <c r="O797" s="158" t="s">
        <v>45</v>
      </c>
      <c r="P797" s="158" t="s">
        <v>282</v>
      </c>
      <c r="Q797" s="158" t="s">
        <v>282</v>
      </c>
      <c r="R797" s="158" t="s">
        <v>282</v>
      </c>
      <c r="S797" s="158" t="s">
        <v>46</v>
      </c>
      <c r="T797" s="158" t="s">
        <v>311</v>
      </c>
      <c r="U797" s="158" t="s">
        <v>786</v>
      </c>
      <c r="V797" s="162">
        <v>2.6499999999999999E-2</v>
      </c>
      <c r="W797" s="162">
        <v>1.0000000000000001E-5</v>
      </c>
      <c r="X797" s="158" t="s">
        <v>232</v>
      </c>
      <c r="Z797" s="161">
        <v>112084.53</v>
      </c>
      <c r="AA797" s="160">
        <v>1</v>
      </c>
      <c r="AB797" s="163">
        <v>55</v>
      </c>
      <c r="AD797" s="161">
        <v>61.646000000000001</v>
      </c>
      <c r="AG797" s="158" t="s">
        <v>237</v>
      </c>
      <c r="AH797" s="162">
        <v>4.0499999999999998E-4</v>
      </c>
      <c r="AI797" s="162">
        <v>3.2801082172724599E-3</v>
      </c>
      <c r="AJ797" s="162">
        <v>6.5066456310608597E-4</v>
      </c>
    </row>
    <row r="798" spans="1:36">
      <c r="A798" s="158">
        <v>559</v>
      </c>
      <c r="B798" s="158">
        <v>7206</v>
      </c>
      <c r="C798" s="158" t="s">
        <v>2380</v>
      </c>
      <c r="D798" s="158" t="s">
        <v>2381</v>
      </c>
      <c r="E798" s="158" t="s">
        <v>305</v>
      </c>
      <c r="F798" s="158" t="s">
        <v>2382</v>
      </c>
      <c r="G798" s="158" t="s">
        <v>2383</v>
      </c>
      <c r="H798" s="158" t="s">
        <v>38</v>
      </c>
      <c r="I798" s="158" t="s">
        <v>765</v>
      </c>
      <c r="J798" s="158" t="s">
        <v>39</v>
      </c>
      <c r="K798" s="158" t="s">
        <v>138</v>
      </c>
      <c r="L798" s="158" t="s">
        <v>40</v>
      </c>
      <c r="M798" s="158" t="s">
        <v>41</v>
      </c>
      <c r="N798" s="158" t="s">
        <v>226</v>
      </c>
      <c r="O798" s="158" t="s">
        <v>45</v>
      </c>
      <c r="P798" s="158" t="s">
        <v>2243</v>
      </c>
      <c r="Q798" s="158" t="s">
        <v>196</v>
      </c>
      <c r="R798" s="158" t="s">
        <v>197</v>
      </c>
      <c r="S798" s="158" t="s">
        <v>46</v>
      </c>
      <c r="T798" s="158" t="s">
        <v>311</v>
      </c>
      <c r="U798" s="158" t="s">
        <v>786</v>
      </c>
      <c r="V798" s="162">
        <v>6.8000000000000005E-2</v>
      </c>
      <c r="W798" s="162">
        <v>0.16422999999999999</v>
      </c>
      <c r="X798" s="158" t="s">
        <v>232</v>
      </c>
      <c r="Z798" s="161">
        <v>77099.88</v>
      </c>
      <c r="AA798" s="160">
        <v>1</v>
      </c>
      <c r="AB798" s="163">
        <v>95.85</v>
      </c>
      <c r="AD798" s="161">
        <v>73.900000000000006</v>
      </c>
      <c r="AG798" s="158" t="s">
        <v>237</v>
      </c>
      <c r="AH798" s="162">
        <v>2.61E-4</v>
      </c>
      <c r="AI798" s="162">
        <v>3.9321097132715803E-3</v>
      </c>
      <c r="AJ798" s="162">
        <v>7.80000011950376E-4</v>
      </c>
    </row>
    <row r="799" spans="1:36">
      <c r="A799" s="158">
        <v>559</v>
      </c>
      <c r="B799" s="158">
        <v>7206</v>
      </c>
      <c r="C799" s="158" t="s">
        <v>2384</v>
      </c>
      <c r="D799" s="158" t="s">
        <v>2385</v>
      </c>
      <c r="E799" s="158" t="s">
        <v>35</v>
      </c>
      <c r="F799" s="158" t="s">
        <v>2386</v>
      </c>
      <c r="G799" s="158" t="s">
        <v>2387</v>
      </c>
      <c r="H799" s="158" t="s">
        <v>38</v>
      </c>
      <c r="I799" s="158" t="s">
        <v>765</v>
      </c>
      <c r="J799" s="158" t="s">
        <v>39</v>
      </c>
      <c r="K799" s="158" t="s">
        <v>39</v>
      </c>
      <c r="L799" s="158" t="s">
        <v>40</v>
      </c>
      <c r="M799" s="158" t="s">
        <v>41</v>
      </c>
      <c r="N799" s="158" t="s">
        <v>113</v>
      </c>
      <c r="O799" s="158" t="s">
        <v>45</v>
      </c>
      <c r="P799" s="158" t="s">
        <v>2092</v>
      </c>
      <c r="Q799" s="158" t="s">
        <v>246</v>
      </c>
      <c r="R799" s="158" t="s">
        <v>197</v>
      </c>
      <c r="S799" s="158" t="s">
        <v>46</v>
      </c>
      <c r="T799" s="158" t="s">
        <v>2388</v>
      </c>
      <c r="U799" s="158" t="s">
        <v>1878</v>
      </c>
      <c r="V799" s="162">
        <v>3.2899999999999999E-2</v>
      </c>
      <c r="W799" s="162">
        <v>4.1340000000000002E-2</v>
      </c>
      <c r="X799" s="158" t="s">
        <v>232</v>
      </c>
      <c r="Z799" s="161">
        <v>36000</v>
      </c>
      <c r="AA799" s="160">
        <v>1</v>
      </c>
      <c r="AB799" s="163">
        <v>100.25</v>
      </c>
      <c r="AD799" s="161">
        <v>36.090000000000003</v>
      </c>
      <c r="AG799" s="158" t="s">
        <v>237</v>
      </c>
      <c r="AH799" s="162">
        <v>7.4999999999999993E-5</v>
      </c>
      <c r="AI799" s="162">
        <v>1.92028942249476E-3</v>
      </c>
      <c r="AJ799" s="162">
        <v>3.8092166336017099E-4</v>
      </c>
    </row>
    <row r="800" spans="1:36">
      <c r="A800" s="158">
        <v>559</v>
      </c>
      <c r="B800" s="158">
        <v>7206</v>
      </c>
      <c r="C800" s="158" t="s">
        <v>2389</v>
      </c>
      <c r="D800" s="158" t="s">
        <v>2390</v>
      </c>
      <c r="E800" s="158" t="s">
        <v>35</v>
      </c>
      <c r="F800" s="158" t="s">
        <v>2391</v>
      </c>
      <c r="G800" s="158" t="s">
        <v>2392</v>
      </c>
      <c r="H800" s="158" t="s">
        <v>38</v>
      </c>
      <c r="I800" s="158" t="s">
        <v>1383</v>
      </c>
      <c r="J800" s="158" t="s">
        <v>39</v>
      </c>
      <c r="K800" s="158" t="s">
        <v>39</v>
      </c>
      <c r="L800" s="158" t="s">
        <v>40</v>
      </c>
      <c r="M800" s="158" t="s">
        <v>41</v>
      </c>
      <c r="N800" s="158" t="s">
        <v>66</v>
      </c>
      <c r="O800" s="158" t="s">
        <v>45</v>
      </c>
      <c r="P800" s="158" t="s">
        <v>282</v>
      </c>
      <c r="Q800" s="158" t="s">
        <v>282</v>
      </c>
      <c r="R800" s="158" t="s">
        <v>282</v>
      </c>
      <c r="S800" s="158" t="s">
        <v>46</v>
      </c>
      <c r="T800" s="158" t="s">
        <v>2393</v>
      </c>
      <c r="U800" s="158" t="s">
        <v>2111</v>
      </c>
      <c r="V800" s="162">
        <v>1.5800000000000002E-2</v>
      </c>
      <c r="W800" s="162">
        <v>2.9569999999999999E-2</v>
      </c>
      <c r="X800" s="158" t="s">
        <v>232</v>
      </c>
      <c r="Z800" s="161">
        <v>24425.279999999999</v>
      </c>
      <c r="AA800" s="160">
        <v>1</v>
      </c>
      <c r="AB800" s="163">
        <v>114.79</v>
      </c>
      <c r="AD800" s="161">
        <v>28.038</v>
      </c>
      <c r="AG800" s="158" t="s">
        <v>237</v>
      </c>
      <c r="AH800" s="162">
        <v>9.5000000000000005E-5</v>
      </c>
      <c r="AI800" s="162">
        <v>1.49184400872708E-3</v>
      </c>
      <c r="AJ800" s="162">
        <v>2.9593231865014598E-4</v>
      </c>
    </row>
    <row r="801" spans="1:36">
      <c r="A801" s="158">
        <v>559</v>
      </c>
      <c r="B801" s="158">
        <v>7206</v>
      </c>
      <c r="C801" s="158" t="s">
        <v>2394</v>
      </c>
      <c r="D801" s="158" t="s">
        <v>2395</v>
      </c>
      <c r="E801" s="158" t="s">
        <v>35</v>
      </c>
      <c r="F801" s="158" t="s">
        <v>2396</v>
      </c>
      <c r="G801" s="158" t="s">
        <v>2397</v>
      </c>
      <c r="H801" s="158" t="s">
        <v>38</v>
      </c>
      <c r="I801" s="158" t="s">
        <v>1383</v>
      </c>
      <c r="J801" s="158" t="s">
        <v>39</v>
      </c>
      <c r="K801" s="158" t="s">
        <v>39</v>
      </c>
      <c r="L801" s="158" t="s">
        <v>40</v>
      </c>
      <c r="M801" s="158" t="s">
        <v>41</v>
      </c>
      <c r="N801" s="158" t="s">
        <v>1095</v>
      </c>
      <c r="O801" s="158" t="s">
        <v>45</v>
      </c>
      <c r="P801" s="158" t="s">
        <v>195</v>
      </c>
      <c r="Q801" s="158" t="s">
        <v>196</v>
      </c>
      <c r="R801" s="158" t="s">
        <v>197</v>
      </c>
      <c r="S801" s="158" t="s">
        <v>46</v>
      </c>
      <c r="T801" s="158" t="s">
        <v>2398</v>
      </c>
      <c r="U801" s="158" t="s">
        <v>2399</v>
      </c>
      <c r="V801" s="162">
        <v>2E-3</v>
      </c>
      <c r="W801" s="162">
        <v>2.1569999999999999E-2</v>
      </c>
      <c r="X801" s="158" t="s">
        <v>232</v>
      </c>
      <c r="Z801" s="161">
        <v>431000.65</v>
      </c>
      <c r="AA801" s="160">
        <v>1</v>
      </c>
      <c r="AB801" s="163">
        <v>109.76</v>
      </c>
      <c r="AD801" s="161">
        <v>473.06599999999997</v>
      </c>
      <c r="AG801" s="158" t="s">
        <v>237</v>
      </c>
      <c r="AH801" s="162">
        <v>1.46E-4</v>
      </c>
      <c r="AI801" s="162">
        <v>2.5171078909321801E-2</v>
      </c>
      <c r="AJ801" s="162">
        <v>4.9931063174072799E-3</v>
      </c>
    </row>
    <row r="802" spans="1:36">
      <c r="A802" s="158">
        <v>559</v>
      </c>
      <c r="B802" s="158">
        <v>7206</v>
      </c>
      <c r="C802" s="158" t="s">
        <v>2394</v>
      </c>
      <c r="D802" s="158" t="s">
        <v>2395</v>
      </c>
      <c r="E802" s="158" t="s">
        <v>35</v>
      </c>
      <c r="F802" s="158" t="s">
        <v>2400</v>
      </c>
      <c r="G802" s="158" t="s">
        <v>2401</v>
      </c>
      <c r="H802" s="158" t="s">
        <v>38</v>
      </c>
      <c r="I802" s="158" t="s">
        <v>1383</v>
      </c>
      <c r="J802" s="158" t="s">
        <v>39</v>
      </c>
      <c r="K802" s="158" t="s">
        <v>39</v>
      </c>
      <c r="L802" s="158" t="s">
        <v>40</v>
      </c>
      <c r="M802" s="158" t="s">
        <v>41</v>
      </c>
      <c r="N802" s="158" t="s">
        <v>1095</v>
      </c>
      <c r="O802" s="158" t="s">
        <v>45</v>
      </c>
      <c r="P802" s="158" t="s">
        <v>195</v>
      </c>
      <c r="Q802" s="158" t="s">
        <v>196</v>
      </c>
      <c r="R802" s="158" t="s">
        <v>197</v>
      </c>
      <c r="S802" s="158" t="s">
        <v>46</v>
      </c>
      <c r="T802" s="158" t="s">
        <v>2402</v>
      </c>
      <c r="U802" s="158" t="s">
        <v>2403</v>
      </c>
      <c r="V802" s="162">
        <v>2.47E-2</v>
      </c>
      <c r="W802" s="162">
        <v>2.2849999999999999E-2</v>
      </c>
      <c r="X802" s="158" t="s">
        <v>232</v>
      </c>
      <c r="Z802" s="161">
        <v>69000.789999999994</v>
      </c>
      <c r="AA802" s="160">
        <v>1</v>
      </c>
      <c r="AB802" s="163">
        <v>107</v>
      </c>
      <c r="AD802" s="161">
        <v>73.831000000000003</v>
      </c>
      <c r="AG802" s="158" t="s">
        <v>237</v>
      </c>
      <c r="AH802" s="162">
        <v>2.9E-5</v>
      </c>
      <c r="AI802" s="162">
        <v>3.9284176027552502E-3</v>
      </c>
      <c r="AJ802" s="162">
        <v>7.7926761981056999E-4</v>
      </c>
    </row>
    <row r="803" spans="1:36">
      <c r="A803" s="158">
        <v>559</v>
      </c>
      <c r="B803" s="158">
        <v>7206</v>
      </c>
      <c r="C803" s="158" t="s">
        <v>2394</v>
      </c>
      <c r="D803" s="158" t="s">
        <v>2395</v>
      </c>
      <c r="E803" s="158" t="s">
        <v>35</v>
      </c>
      <c r="F803" s="158" t="s">
        <v>2404</v>
      </c>
      <c r="G803" s="158" t="s">
        <v>2405</v>
      </c>
      <c r="H803" s="158" t="s">
        <v>38</v>
      </c>
      <c r="I803" s="158" t="s">
        <v>1383</v>
      </c>
      <c r="J803" s="158" t="s">
        <v>39</v>
      </c>
      <c r="K803" s="158" t="s">
        <v>39</v>
      </c>
      <c r="L803" s="158" t="s">
        <v>40</v>
      </c>
      <c r="M803" s="158" t="s">
        <v>41</v>
      </c>
      <c r="N803" s="158" t="s">
        <v>1095</v>
      </c>
      <c r="O803" s="158" t="s">
        <v>45</v>
      </c>
      <c r="P803" s="158" t="s">
        <v>195</v>
      </c>
      <c r="Q803" s="158" t="s">
        <v>196</v>
      </c>
      <c r="R803" s="158" t="s">
        <v>197</v>
      </c>
      <c r="S803" s="158" t="s">
        <v>46</v>
      </c>
      <c r="T803" s="158" t="s">
        <v>2406</v>
      </c>
      <c r="U803" s="158" t="s">
        <v>2403</v>
      </c>
      <c r="V803" s="162">
        <v>2.4E-2</v>
      </c>
      <c r="W803" s="162">
        <v>2.3019999999999999E-2</v>
      </c>
      <c r="X803" s="158" t="s">
        <v>232</v>
      </c>
      <c r="Z803" s="161">
        <v>201000</v>
      </c>
      <c r="AA803" s="160">
        <v>1</v>
      </c>
      <c r="AB803" s="163">
        <v>104.68</v>
      </c>
      <c r="AD803" s="161">
        <v>210.40700000000001</v>
      </c>
      <c r="AG803" s="158" t="s">
        <v>237</v>
      </c>
      <c r="AH803" s="162">
        <v>5.3000000000000001E-5</v>
      </c>
      <c r="AI803" s="162">
        <v>1.11953990706836E-2</v>
      </c>
      <c r="AJ803" s="162">
        <v>2.2207954624076198E-3</v>
      </c>
    </row>
    <row r="804" spans="1:36">
      <c r="A804" s="158">
        <v>559</v>
      </c>
      <c r="B804" s="158">
        <v>7206</v>
      </c>
      <c r="C804" s="158" t="s">
        <v>2394</v>
      </c>
      <c r="D804" s="158" t="s">
        <v>2395</v>
      </c>
      <c r="E804" s="158" t="s">
        <v>35</v>
      </c>
      <c r="F804" s="158" t="s">
        <v>2407</v>
      </c>
      <c r="G804" s="158" t="s">
        <v>2408</v>
      </c>
      <c r="H804" s="158" t="s">
        <v>38</v>
      </c>
      <c r="I804" s="158" t="s">
        <v>1383</v>
      </c>
      <c r="J804" s="158" t="s">
        <v>39</v>
      </c>
      <c r="K804" s="158" t="s">
        <v>39</v>
      </c>
      <c r="L804" s="158" t="s">
        <v>40</v>
      </c>
      <c r="M804" s="158" t="s">
        <v>41</v>
      </c>
      <c r="N804" s="158" t="s">
        <v>1095</v>
      </c>
      <c r="O804" s="158" t="s">
        <v>45</v>
      </c>
      <c r="P804" s="158" t="s">
        <v>195</v>
      </c>
      <c r="Q804" s="158" t="s">
        <v>196</v>
      </c>
      <c r="R804" s="158" t="s">
        <v>197</v>
      </c>
      <c r="S804" s="158" t="s">
        <v>46</v>
      </c>
      <c r="T804" s="158" t="s">
        <v>2409</v>
      </c>
      <c r="U804" s="158" t="s">
        <v>2410</v>
      </c>
      <c r="V804" s="162">
        <v>2.2200000000000001E-2</v>
      </c>
      <c r="W804" s="162">
        <v>2.307E-2</v>
      </c>
      <c r="X804" s="158" t="s">
        <v>232</v>
      </c>
      <c r="Z804" s="161">
        <v>178000</v>
      </c>
      <c r="AA804" s="160">
        <v>1</v>
      </c>
      <c r="AB804" s="163">
        <v>101.81</v>
      </c>
      <c r="AD804" s="161">
        <v>181.22200000000001</v>
      </c>
      <c r="AG804" s="158" t="s">
        <v>237</v>
      </c>
      <c r="AH804" s="162">
        <v>7.2999999999999999E-5</v>
      </c>
      <c r="AI804" s="162">
        <v>9.6425133185220595E-3</v>
      </c>
      <c r="AJ804" s="162">
        <v>1.91275448858754E-3</v>
      </c>
    </row>
    <row r="805" spans="1:36">
      <c r="A805" s="158">
        <v>559</v>
      </c>
      <c r="B805" s="158">
        <v>7206</v>
      </c>
      <c r="C805" s="158" t="s">
        <v>2411</v>
      </c>
      <c r="D805" s="158" t="s">
        <v>2412</v>
      </c>
      <c r="E805" s="158" t="s">
        <v>35</v>
      </c>
      <c r="F805" s="158" t="s">
        <v>2413</v>
      </c>
      <c r="G805" s="158" t="s">
        <v>2414</v>
      </c>
      <c r="H805" s="158" t="s">
        <v>38</v>
      </c>
      <c r="I805" s="158" t="s">
        <v>765</v>
      </c>
      <c r="J805" s="158" t="s">
        <v>39</v>
      </c>
      <c r="K805" s="158" t="s">
        <v>39</v>
      </c>
      <c r="L805" s="158" t="s">
        <v>40</v>
      </c>
      <c r="M805" s="158" t="s">
        <v>41</v>
      </c>
      <c r="N805" s="158" t="s">
        <v>59</v>
      </c>
      <c r="O805" s="158" t="s">
        <v>45</v>
      </c>
      <c r="P805" s="158" t="s">
        <v>2415</v>
      </c>
      <c r="Q805" s="158" t="s">
        <v>196</v>
      </c>
      <c r="R805" s="158" t="s">
        <v>197</v>
      </c>
      <c r="S805" s="158" t="s">
        <v>46</v>
      </c>
      <c r="T805" s="158" t="s">
        <v>2174</v>
      </c>
      <c r="U805" s="158" t="s">
        <v>2175</v>
      </c>
      <c r="V805" s="162">
        <v>5.8000000000000003E-2</v>
      </c>
      <c r="W805" s="162">
        <v>4.7129999999999998E-2</v>
      </c>
      <c r="X805" s="158" t="s">
        <v>232</v>
      </c>
      <c r="Z805" s="161">
        <v>89000.31</v>
      </c>
      <c r="AA805" s="160">
        <v>1</v>
      </c>
      <c r="AB805" s="163">
        <v>100.21</v>
      </c>
      <c r="AD805" s="161">
        <v>89.186999999999998</v>
      </c>
      <c r="AG805" s="158" t="s">
        <v>237</v>
      </c>
      <c r="AH805" s="162">
        <v>3.1399999999999999E-4</v>
      </c>
      <c r="AI805" s="162">
        <v>4.7455044952875404E-3</v>
      </c>
      <c r="AJ805" s="162">
        <v>9.4135053010897395E-4</v>
      </c>
    </row>
    <row r="806" spans="1:36">
      <c r="A806" s="158">
        <v>559</v>
      </c>
      <c r="B806" s="158">
        <v>7206</v>
      </c>
      <c r="C806" s="158" t="s">
        <v>2416</v>
      </c>
      <c r="D806" s="158" t="s">
        <v>2417</v>
      </c>
      <c r="E806" s="158" t="s">
        <v>35</v>
      </c>
      <c r="F806" s="158" t="s">
        <v>2418</v>
      </c>
      <c r="G806" s="158" t="s">
        <v>2419</v>
      </c>
      <c r="H806" s="158" t="s">
        <v>38</v>
      </c>
      <c r="I806" s="158" t="s">
        <v>765</v>
      </c>
      <c r="J806" s="158" t="s">
        <v>39</v>
      </c>
      <c r="K806" s="158" t="s">
        <v>39</v>
      </c>
      <c r="L806" s="158" t="s">
        <v>40</v>
      </c>
      <c r="M806" s="158" t="s">
        <v>41</v>
      </c>
      <c r="N806" s="158" t="s">
        <v>80</v>
      </c>
      <c r="O806" s="158" t="s">
        <v>45</v>
      </c>
      <c r="P806" s="158" t="s">
        <v>2092</v>
      </c>
      <c r="Q806" s="158" t="s">
        <v>246</v>
      </c>
      <c r="R806" s="158" t="s">
        <v>197</v>
      </c>
      <c r="S806" s="158" t="s">
        <v>46</v>
      </c>
      <c r="T806" s="158" t="s">
        <v>2420</v>
      </c>
      <c r="U806" s="158" t="s">
        <v>2421</v>
      </c>
      <c r="V806" s="162">
        <v>5.6800000000000003E-2</v>
      </c>
      <c r="W806" s="162">
        <v>4.5089999999999998E-2</v>
      </c>
      <c r="X806" s="158" t="s">
        <v>232</v>
      </c>
      <c r="Z806" s="161">
        <v>53000</v>
      </c>
      <c r="AA806" s="160">
        <v>1</v>
      </c>
      <c r="AB806" s="163">
        <v>108.6</v>
      </c>
      <c r="AD806" s="161">
        <v>57.558</v>
      </c>
      <c r="AG806" s="158" t="s">
        <v>237</v>
      </c>
      <c r="AH806" s="162">
        <v>2.8E-5</v>
      </c>
      <c r="AI806" s="162">
        <v>3.0625663225257302E-3</v>
      </c>
      <c r="AJ806" s="162">
        <v>6.0751147408381E-4</v>
      </c>
    </row>
    <row r="807" spans="1:36">
      <c r="A807" s="158">
        <v>559</v>
      </c>
      <c r="B807" s="158">
        <v>7206</v>
      </c>
      <c r="C807" s="158" t="s">
        <v>2416</v>
      </c>
      <c r="D807" s="158" t="s">
        <v>2417</v>
      </c>
      <c r="E807" s="158" t="s">
        <v>35</v>
      </c>
      <c r="F807" s="158" t="s">
        <v>2422</v>
      </c>
      <c r="G807" s="158" t="s">
        <v>2419</v>
      </c>
      <c r="H807" s="158" t="s">
        <v>38</v>
      </c>
      <c r="I807" s="158" t="s">
        <v>765</v>
      </c>
      <c r="J807" s="158" t="s">
        <v>39</v>
      </c>
      <c r="K807" s="158" t="s">
        <v>39</v>
      </c>
      <c r="L807" s="158" t="s">
        <v>992</v>
      </c>
      <c r="M807" s="158" t="s">
        <v>41</v>
      </c>
      <c r="N807" s="158" t="s">
        <v>80</v>
      </c>
      <c r="O807" s="158" t="s">
        <v>45</v>
      </c>
      <c r="P807" s="158" t="s">
        <v>2092</v>
      </c>
      <c r="Q807" s="158" t="s">
        <v>246</v>
      </c>
      <c r="R807" s="158" t="s">
        <v>197</v>
      </c>
      <c r="S807" s="158" t="s">
        <v>46</v>
      </c>
      <c r="T807" s="158" t="s">
        <v>328</v>
      </c>
      <c r="U807" s="158" t="s">
        <v>2421</v>
      </c>
      <c r="V807" s="162">
        <v>5.6800000000000003E-2</v>
      </c>
      <c r="W807" s="162">
        <v>4.5089999999999998E-2</v>
      </c>
      <c r="X807" s="158" t="s">
        <v>232</v>
      </c>
      <c r="Z807" s="161">
        <v>50000</v>
      </c>
      <c r="AA807" s="160">
        <v>1</v>
      </c>
      <c r="AB807" s="163">
        <v>107.81699999999999</v>
      </c>
      <c r="AD807" s="161">
        <v>53.908000000000001</v>
      </c>
      <c r="AG807" s="158" t="s">
        <v>237</v>
      </c>
      <c r="AH807" s="162">
        <v>0</v>
      </c>
      <c r="AI807" s="162">
        <v>2.8683707255424801E-3</v>
      </c>
      <c r="AJ807" s="162">
        <v>5.6898951538657499E-4</v>
      </c>
    </row>
    <row r="808" spans="1:36">
      <c r="A808" s="158">
        <v>559</v>
      </c>
      <c r="B808" s="158">
        <v>7206</v>
      </c>
      <c r="C808" s="158" t="s">
        <v>2423</v>
      </c>
      <c r="D808" s="158" t="s">
        <v>2424</v>
      </c>
      <c r="E808" s="158" t="s">
        <v>35</v>
      </c>
      <c r="F808" s="158" t="s">
        <v>2425</v>
      </c>
      <c r="G808" s="158" t="s">
        <v>2426</v>
      </c>
      <c r="H808" s="158" t="s">
        <v>38</v>
      </c>
      <c r="I808" s="158" t="s">
        <v>765</v>
      </c>
      <c r="J808" s="158" t="s">
        <v>39</v>
      </c>
      <c r="K808" s="158" t="s">
        <v>39</v>
      </c>
      <c r="L808" s="158" t="s">
        <v>992</v>
      </c>
      <c r="M808" s="158" t="s">
        <v>41</v>
      </c>
      <c r="N808" s="158" t="s">
        <v>106</v>
      </c>
      <c r="O808" s="158" t="s">
        <v>45</v>
      </c>
      <c r="P808" s="158" t="s">
        <v>282</v>
      </c>
      <c r="Q808" s="158" t="s">
        <v>282</v>
      </c>
      <c r="R808" s="158" t="s">
        <v>282</v>
      </c>
      <c r="S808" s="158" t="s">
        <v>46</v>
      </c>
      <c r="T808" s="158" t="s">
        <v>328</v>
      </c>
      <c r="U808" s="158" t="s">
        <v>88</v>
      </c>
      <c r="V808" s="162">
        <v>7.85E-2</v>
      </c>
      <c r="W808" s="162">
        <v>0</v>
      </c>
      <c r="X808" s="158" t="s">
        <v>232</v>
      </c>
      <c r="Z808" s="161">
        <v>30000</v>
      </c>
      <c r="AA808" s="160">
        <v>1</v>
      </c>
      <c r="AB808" s="163">
        <v>102.11199999999999</v>
      </c>
      <c r="AD808" s="161">
        <v>30.634</v>
      </c>
      <c r="AG808" s="158" t="s">
        <v>237</v>
      </c>
      <c r="AH808" s="162">
        <v>0</v>
      </c>
      <c r="AI808" s="162">
        <v>1.6299676200401401E-3</v>
      </c>
      <c r="AJ808" s="162">
        <v>3.23331457110395E-4</v>
      </c>
    </row>
    <row r="809" spans="1:36">
      <c r="A809" s="158">
        <v>559</v>
      </c>
      <c r="B809" s="158">
        <v>7206</v>
      </c>
      <c r="C809" s="158" t="s">
        <v>2427</v>
      </c>
      <c r="D809" s="158" t="s">
        <v>2428</v>
      </c>
      <c r="E809" s="158" t="s">
        <v>35</v>
      </c>
      <c r="F809" s="158" t="s">
        <v>2429</v>
      </c>
      <c r="G809" s="158" t="s">
        <v>2430</v>
      </c>
      <c r="H809" s="158" t="s">
        <v>38</v>
      </c>
      <c r="I809" s="158" t="s">
        <v>765</v>
      </c>
      <c r="J809" s="158" t="s">
        <v>39</v>
      </c>
      <c r="K809" s="158" t="s">
        <v>39</v>
      </c>
      <c r="L809" s="158" t="s">
        <v>40</v>
      </c>
      <c r="M809" s="158" t="s">
        <v>41</v>
      </c>
      <c r="N809" s="158" t="s">
        <v>1099</v>
      </c>
      <c r="O809" s="158" t="s">
        <v>45</v>
      </c>
      <c r="P809" s="158" t="s">
        <v>265</v>
      </c>
      <c r="Q809" s="158" t="s">
        <v>196</v>
      </c>
      <c r="R809" s="158" t="s">
        <v>197</v>
      </c>
      <c r="S809" s="158" t="s">
        <v>46</v>
      </c>
      <c r="T809" s="158" t="s">
        <v>2193</v>
      </c>
      <c r="U809" s="158" t="s">
        <v>2194</v>
      </c>
      <c r="V809" s="162">
        <v>3.5999999999999997E-2</v>
      </c>
      <c r="W809" s="162">
        <v>4.5469999999999997E-2</v>
      </c>
      <c r="X809" s="158" t="s">
        <v>232</v>
      </c>
      <c r="Z809" s="161">
        <v>57891.29</v>
      </c>
      <c r="AA809" s="160">
        <v>1</v>
      </c>
      <c r="AB809" s="163">
        <v>100.69</v>
      </c>
      <c r="AD809" s="161">
        <v>58.290999999999997</v>
      </c>
      <c r="AG809" s="158" t="s">
        <v>237</v>
      </c>
      <c r="AH809" s="162">
        <v>5.2300000000000003E-4</v>
      </c>
      <c r="AI809" s="162">
        <v>3.10155420507852E-3</v>
      </c>
      <c r="AJ809" s="162">
        <v>6.1524537549415405E-4</v>
      </c>
    </row>
    <row r="810" spans="1:36">
      <c r="A810" s="158">
        <v>559</v>
      </c>
      <c r="B810" s="158">
        <v>7206</v>
      </c>
      <c r="C810" s="158" t="s">
        <v>2431</v>
      </c>
      <c r="D810" s="158" t="s">
        <v>2432</v>
      </c>
      <c r="E810" s="158" t="s">
        <v>35</v>
      </c>
      <c r="F810" s="158" t="s">
        <v>2433</v>
      </c>
      <c r="G810" s="158" t="s">
        <v>2434</v>
      </c>
      <c r="H810" s="158" t="s">
        <v>38</v>
      </c>
      <c r="I810" s="158" t="s">
        <v>765</v>
      </c>
      <c r="J810" s="158" t="s">
        <v>39</v>
      </c>
      <c r="K810" s="158" t="s">
        <v>39</v>
      </c>
      <c r="L810" s="158" t="s">
        <v>40</v>
      </c>
      <c r="M810" s="158" t="s">
        <v>41</v>
      </c>
      <c r="N810" s="158" t="s">
        <v>106</v>
      </c>
      <c r="O810" s="158" t="s">
        <v>45</v>
      </c>
      <c r="P810" s="158" t="s">
        <v>282</v>
      </c>
      <c r="Q810" s="158" t="s">
        <v>282</v>
      </c>
      <c r="R810" s="158" t="s">
        <v>282</v>
      </c>
      <c r="S810" s="158" t="s">
        <v>46</v>
      </c>
      <c r="T810" s="158" t="s">
        <v>228</v>
      </c>
      <c r="U810" s="158" t="s">
        <v>2435</v>
      </c>
      <c r="V810" s="162">
        <v>2.9000000000000001E-2</v>
      </c>
      <c r="W810" s="162">
        <v>6.3990000000000005E-2</v>
      </c>
      <c r="X810" s="158" t="s">
        <v>232</v>
      </c>
      <c r="Z810" s="161">
        <v>33250</v>
      </c>
      <c r="AA810" s="160">
        <v>1</v>
      </c>
      <c r="AB810" s="163">
        <v>96.77</v>
      </c>
      <c r="AC810" s="161">
        <v>34.213999999999999</v>
      </c>
      <c r="AD810" s="161">
        <v>66.39</v>
      </c>
      <c r="AG810" s="158" t="s">
        <v>237</v>
      </c>
      <c r="AH810" s="162">
        <v>2.6899999999999998E-4</v>
      </c>
      <c r="AI810" s="162">
        <v>3.5325171193964599E-3</v>
      </c>
      <c r="AJ810" s="162">
        <v>7.0073410872649401E-4</v>
      </c>
    </row>
    <row r="811" spans="1:36">
      <c r="A811" s="158">
        <v>559</v>
      </c>
      <c r="B811" s="158">
        <v>7206</v>
      </c>
      <c r="C811" s="158" t="s">
        <v>2431</v>
      </c>
      <c r="D811" s="158" t="s">
        <v>2432</v>
      </c>
      <c r="E811" s="158" t="s">
        <v>35</v>
      </c>
      <c r="F811" s="158" t="s">
        <v>3056</v>
      </c>
      <c r="G811" s="158" t="s">
        <v>3057</v>
      </c>
      <c r="H811" s="158" t="s">
        <v>38</v>
      </c>
      <c r="I811" s="158" t="s">
        <v>1383</v>
      </c>
      <c r="J811" s="158" t="s">
        <v>39</v>
      </c>
      <c r="K811" s="158" t="s">
        <v>39</v>
      </c>
      <c r="L811" s="158" t="s">
        <v>40</v>
      </c>
      <c r="M811" s="158" t="s">
        <v>41</v>
      </c>
      <c r="N811" s="158" t="s">
        <v>106</v>
      </c>
      <c r="O811" s="158" t="s">
        <v>45</v>
      </c>
      <c r="P811" s="158" t="s">
        <v>282</v>
      </c>
      <c r="Q811" s="158" t="s">
        <v>282</v>
      </c>
      <c r="R811" s="158" t="s">
        <v>282</v>
      </c>
      <c r="S811" s="158" t="s">
        <v>46</v>
      </c>
      <c r="T811" s="158" t="s">
        <v>2130</v>
      </c>
      <c r="U811" s="158" t="s">
        <v>786</v>
      </c>
      <c r="V811" s="162">
        <v>3.5000000000000003E-2</v>
      </c>
      <c r="W811" s="162">
        <v>1.444E-2</v>
      </c>
      <c r="X811" s="158" t="s">
        <v>232</v>
      </c>
      <c r="Z811" s="161">
        <v>5000</v>
      </c>
      <c r="AA811" s="160">
        <v>1</v>
      </c>
      <c r="AB811" s="163">
        <v>114.14</v>
      </c>
      <c r="AD811" s="161">
        <v>5.7069999999999999</v>
      </c>
      <c r="AG811" s="158" t="s">
        <v>237</v>
      </c>
      <c r="AH811" s="162">
        <v>2.5999999999999998E-5</v>
      </c>
      <c r="AI811" s="162">
        <v>3.03660064676575E-4</v>
      </c>
      <c r="AJ811" s="162">
        <v>6.0236074613369198E-5</v>
      </c>
    </row>
    <row r="812" spans="1:36">
      <c r="A812" s="158">
        <v>559</v>
      </c>
      <c r="B812" s="158">
        <v>7206</v>
      </c>
      <c r="C812" s="158" t="s">
        <v>2436</v>
      </c>
      <c r="D812" s="158" t="s">
        <v>2437</v>
      </c>
      <c r="E812" s="158" t="s">
        <v>35</v>
      </c>
      <c r="F812" s="158" t="s">
        <v>2438</v>
      </c>
      <c r="G812" s="158" t="s">
        <v>2439</v>
      </c>
      <c r="H812" s="158" t="s">
        <v>38</v>
      </c>
      <c r="I812" s="158" t="s">
        <v>1383</v>
      </c>
      <c r="J812" s="158" t="s">
        <v>39</v>
      </c>
      <c r="K812" s="158" t="s">
        <v>39</v>
      </c>
      <c r="L812" s="158" t="s">
        <v>40</v>
      </c>
      <c r="M812" s="158" t="s">
        <v>41</v>
      </c>
      <c r="N812" s="158" t="s">
        <v>99</v>
      </c>
      <c r="O812" s="158" t="s">
        <v>45</v>
      </c>
      <c r="P812" s="158" t="s">
        <v>257</v>
      </c>
      <c r="Q812" s="158" t="s">
        <v>196</v>
      </c>
      <c r="R812" s="158" t="s">
        <v>197</v>
      </c>
      <c r="S812" s="158" t="s">
        <v>46</v>
      </c>
      <c r="T812" s="158" t="s">
        <v>2440</v>
      </c>
      <c r="U812" s="158" t="s">
        <v>2441</v>
      </c>
      <c r="V812" s="162">
        <v>1.0500000000000001E-2</v>
      </c>
      <c r="W812" s="162">
        <v>3.7920000000000002E-2</v>
      </c>
      <c r="X812" s="158" t="s">
        <v>232</v>
      </c>
      <c r="Z812" s="161">
        <v>23799.03</v>
      </c>
      <c r="AA812" s="160">
        <v>1</v>
      </c>
      <c r="AB812" s="163">
        <v>116.65</v>
      </c>
      <c r="AD812" s="161">
        <v>27.762</v>
      </c>
      <c r="AG812" s="158" t="s">
        <v>237</v>
      </c>
      <c r="AH812" s="162">
        <v>1.0399999999999999E-4</v>
      </c>
      <c r="AI812" s="162">
        <v>1.47714730764235E-3</v>
      </c>
      <c r="AJ812" s="162">
        <v>2.9301698111949901E-4</v>
      </c>
    </row>
    <row r="813" spans="1:36">
      <c r="A813" s="158">
        <v>559</v>
      </c>
      <c r="B813" s="158">
        <v>7206</v>
      </c>
      <c r="C813" s="158" t="s">
        <v>2436</v>
      </c>
      <c r="D813" s="158" t="s">
        <v>2437</v>
      </c>
      <c r="E813" s="158" t="s">
        <v>35</v>
      </c>
      <c r="F813" s="158" t="s">
        <v>2442</v>
      </c>
      <c r="G813" s="158" t="s">
        <v>2443</v>
      </c>
      <c r="H813" s="158" t="s">
        <v>38</v>
      </c>
      <c r="I813" s="158" t="s">
        <v>765</v>
      </c>
      <c r="J813" s="158" t="s">
        <v>39</v>
      </c>
      <c r="K813" s="158" t="s">
        <v>39</v>
      </c>
      <c r="L813" s="158" t="s">
        <v>40</v>
      </c>
      <c r="M813" s="158" t="s">
        <v>41</v>
      </c>
      <c r="N813" s="158" t="s">
        <v>99</v>
      </c>
      <c r="O813" s="158" t="s">
        <v>45</v>
      </c>
      <c r="P813" s="158" t="s">
        <v>257</v>
      </c>
      <c r="Q813" s="158" t="s">
        <v>196</v>
      </c>
      <c r="R813" s="158" t="s">
        <v>197</v>
      </c>
      <c r="S813" s="158" t="s">
        <v>46</v>
      </c>
      <c r="T813" s="158" t="s">
        <v>2444</v>
      </c>
      <c r="U813" s="158" t="s">
        <v>2445</v>
      </c>
      <c r="V813" s="162">
        <v>2.18E-2</v>
      </c>
      <c r="W813" s="162">
        <v>3.9809999999999998E-2</v>
      </c>
      <c r="X813" s="158" t="s">
        <v>232</v>
      </c>
      <c r="Z813" s="161">
        <v>57802.48</v>
      </c>
      <c r="AA813" s="160">
        <v>1</v>
      </c>
      <c r="AB813" s="163">
        <v>98.03</v>
      </c>
      <c r="AD813" s="161">
        <v>56.664000000000001</v>
      </c>
      <c r="AG813" s="158" t="s">
        <v>237</v>
      </c>
      <c r="AH813" s="162">
        <v>2.7599999999999999E-4</v>
      </c>
      <c r="AI813" s="162">
        <v>3.01498587881649E-3</v>
      </c>
      <c r="AJ813" s="162">
        <v>5.98073093832988E-4</v>
      </c>
    </row>
    <row r="814" spans="1:36">
      <c r="A814" s="158">
        <v>559</v>
      </c>
      <c r="B814" s="158">
        <v>7206</v>
      </c>
      <c r="C814" s="158" t="s">
        <v>2446</v>
      </c>
      <c r="D814" s="158" t="s">
        <v>2447</v>
      </c>
      <c r="E814" s="158" t="s">
        <v>277</v>
      </c>
      <c r="F814" s="158" t="s">
        <v>2448</v>
      </c>
      <c r="G814" s="158" t="s">
        <v>2449</v>
      </c>
      <c r="H814" s="158" t="s">
        <v>38</v>
      </c>
      <c r="I814" s="158" t="s">
        <v>765</v>
      </c>
      <c r="J814" s="158" t="s">
        <v>39</v>
      </c>
      <c r="K814" s="158" t="s">
        <v>138</v>
      </c>
      <c r="L814" s="158" t="s">
        <v>40</v>
      </c>
      <c r="M814" s="158" t="s">
        <v>41</v>
      </c>
      <c r="N814" s="158" t="s">
        <v>226</v>
      </c>
      <c r="O814" s="158" t="s">
        <v>45</v>
      </c>
      <c r="P814" s="158" t="s">
        <v>282</v>
      </c>
      <c r="Q814" s="158" t="s">
        <v>282</v>
      </c>
      <c r="R814" s="158" t="s">
        <v>282</v>
      </c>
      <c r="S814" s="158" t="s">
        <v>46</v>
      </c>
      <c r="T814" s="158" t="s">
        <v>2450</v>
      </c>
      <c r="U814" s="158" t="s">
        <v>2127</v>
      </c>
      <c r="V814" s="162">
        <v>7.4999999999999997E-2</v>
      </c>
      <c r="W814" s="162">
        <v>7.3660000000000003E-2</v>
      </c>
      <c r="X814" s="158" t="s">
        <v>232</v>
      </c>
      <c r="Z814" s="161">
        <v>59000</v>
      </c>
      <c r="AA814" s="160">
        <v>1</v>
      </c>
      <c r="AB814" s="163">
        <v>101.39</v>
      </c>
      <c r="AD814" s="161">
        <v>59.82</v>
      </c>
      <c r="AG814" s="158" t="s">
        <v>237</v>
      </c>
      <c r="AH814" s="162">
        <v>9.7999999999999997E-5</v>
      </c>
      <c r="AI814" s="162">
        <v>3.1829289355106401E-3</v>
      </c>
      <c r="AJ814" s="162">
        <v>6.3138742018209405E-4</v>
      </c>
    </row>
    <row r="815" spans="1:36">
      <c r="A815" s="158">
        <v>559</v>
      </c>
      <c r="B815" s="158">
        <v>7206</v>
      </c>
      <c r="C815" s="158" t="s">
        <v>2457</v>
      </c>
      <c r="D815" s="158" t="s">
        <v>2458</v>
      </c>
      <c r="E815" s="158" t="s">
        <v>35</v>
      </c>
      <c r="F815" s="158" t="s">
        <v>2459</v>
      </c>
      <c r="G815" s="158" t="s">
        <v>2460</v>
      </c>
      <c r="H815" s="158" t="s">
        <v>38</v>
      </c>
      <c r="I815" s="158" t="s">
        <v>1383</v>
      </c>
      <c r="J815" s="158" t="s">
        <v>39</v>
      </c>
      <c r="K815" s="158" t="s">
        <v>39</v>
      </c>
      <c r="L815" s="158" t="s">
        <v>40</v>
      </c>
      <c r="M815" s="158" t="s">
        <v>41</v>
      </c>
      <c r="N815" s="158" t="s">
        <v>43</v>
      </c>
      <c r="O815" s="158" t="s">
        <v>45</v>
      </c>
      <c r="P815" s="158" t="s">
        <v>282</v>
      </c>
      <c r="Q815" s="158" t="s">
        <v>282</v>
      </c>
      <c r="R815" s="158" t="s">
        <v>282</v>
      </c>
      <c r="S815" s="158" t="s">
        <v>46</v>
      </c>
      <c r="T815" s="158" t="s">
        <v>2461</v>
      </c>
      <c r="U815" s="158" t="s">
        <v>2462</v>
      </c>
      <c r="V815" s="162">
        <v>4.99E-2</v>
      </c>
      <c r="W815" s="162">
        <v>5.8250000000000003E-2</v>
      </c>
      <c r="X815" s="158" t="s">
        <v>232</v>
      </c>
      <c r="Z815" s="161">
        <v>15000</v>
      </c>
      <c r="AA815" s="160">
        <v>1</v>
      </c>
      <c r="AB815" s="163">
        <v>99.79</v>
      </c>
      <c r="AD815" s="161">
        <v>14.968999999999999</v>
      </c>
      <c r="AG815" s="158" t="s">
        <v>237</v>
      </c>
      <c r="AH815" s="162">
        <v>1.18E-4</v>
      </c>
      <c r="AI815" s="162">
        <v>7.9644921642041703E-4</v>
      </c>
      <c r="AJ815" s="162">
        <v>1.57989080576523E-4</v>
      </c>
    </row>
    <row r="816" spans="1:36">
      <c r="A816" s="158">
        <v>559</v>
      </c>
      <c r="B816" s="158">
        <v>7206</v>
      </c>
      <c r="C816" s="158" t="s">
        <v>2457</v>
      </c>
      <c r="D816" s="158" t="s">
        <v>2458</v>
      </c>
      <c r="E816" s="158" t="s">
        <v>35</v>
      </c>
      <c r="F816" s="158" t="s">
        <v>2463</v>
      </c>
      <c r="G816" s="158" t="s">
        <v>2464</v>
      </c>
      <c r="H816" s="158" t="s">
        <v>38</v>
      </c>
      <c r="I816" s="158" t="s">
        <v>1383</v>
      </c>
      <c r="J816" s="158" t="s">
        <v>39</v>
      </c>
      <c r="K816" s="158" t="s">
        <v>39</v>
      </c>
      <c r="L816" s="158" t="s">
        <v>40</v>
      </c>
      <c r="M816" s="158" t="s">
        <v>41</v>
      </c>
      <c r="N816" s="158" t="s">
        <v>43</v>
      </c>
      <c r="O816" s="158" t="s">
        <v>45</v>
      </c>
      <c r="P816" s="158" t="s">
        <v>282</v>
      </c>
      <c r="Q816" s="158" t="s">
        <v>282</v>
      </c>
      <c r="R816" s="158" t="s">
        <v>282</v>
      </c>
      <c r="S816" s="158" t="s">
        <v>46</v>
      </c>
      <c r="T816" s="158" t="s">
        <v>2465</v>
      </c>
      <c r="U816" s="158" t="s">
        <v>2462</v>
      </c>
      <c r="V816" s="162">
        <v>3.5799999999999998E-2</v>
      </c>
      <c r="W816" s="162">
        <v>3.585E-2</v>
      </c>
      <c r="X816" s="158" t="s">
        <v>232</v>
      </c>
      <c r="Z816" s="161">
        <v>44000</v>
      </c>
      <c r="AA816" s="160">
        <v>1</v>
      </c>
      <c r="AB816" s="163">
        <v>101.7</v>
      </c>
      <c r="AD816" s="161">
        <v>44.747999999999998</v>
      </c>
      <c r="AG816" s="158" t="s">
        <v>237</v>
      </c>
      <c r="AH816" s="162">
        <v>5.8E-5</v>
      </c>
      <c r="AI816" s="162">
        <v>2.38096733382642E-3</v>
      </c>
      <c r="AJ816" s="162">
        <v>4.7230486539321E-4</v>
      </c>
    </row>
    <row r="817" spans="1:36">
      <c r="A817" s="158">
        <v>559</v>
      </c>
      <c r="B817" s="158">
        <v>7206</v>
      </c>
      <c r="C817" s="158" t="s">
        <v>2466</v>
      </c>
      <c r="D817" s="158" t="s">
        <v>2467</v>
      </c>
      <c r="E817" s="158" t="s">
        <v>35</v>
      </c>
      <c r="F817" s="158" t="s">
        <v>2468</v>
      </c>
      <c r="G817" s="158" t="s">
        <v>2469</v>
      </c>
      <c r="H817" s="158" t="s">
        <v>38</v>
      </c>
      <c r="I817" s="158" t="s">
        <v>765</v>
      </c>
      <c r="J817" s="158" t="s">
        <v>39</v>
      </c>
      <c r="K817" s="158" t="s">
        <v>39</v>
      </c>
      <c r="L817" s="158" t="s">
        <v>40</v>
      </c>
      <c r="M817" s="158" t="s">
        <v>41</v>
      </c>
      <c r="N817" s="158" t="s">
        <v>106</v>
      </c>
      <c r="O817" s="158" t="s">
        <v>45</v>
      </c>
      <c r="P817" s="158" t="s">
        <v>2109</v>
      </c>
      <c r="Q817" s="158" t="s">
        <v>196</v>
      </c>
      <c r="R817" s="158" t="s">
        <v>197</v>
      </c>
      <c r="S817" s="158" t="s">
        <v>46</v>
      </c>
      <c r="T817" s="158" t="s">
        <v>2361</v>
      </c>
      <c r="U817" s="158" t="s">
        <v>2271</v>
      </c>
      <c r="V817" s="162">
        <v>3.95E-2</v>
      </c>
      <c r="W817" s="162">
        <v>4.478E-2</v>
      </c>
      <c r="X817" s="158" t="s">
        <v>232</v>
      </c>
      <c r="Z817" s="161">
        <v>98302.5</v>
      </c>
      <c r="AA817" s="160">
        <v>1</v>
      </c>
      <c r="AB817" s="163">
        <v>99.56</v>
      </c>
      <c r="AD817" s="161">
        <v>97.87</v>
      </c>
      <c r="AG817" s="158" t="s">
        <v>237</v>
      </c>
      <c r="AH817" s="162">
        <v>3.3500000000000001E-4</v>
      </c>
      <c r="AI817" s="162">
        <v>5.2074997575669198E-3</v>
      </c>
      <c r="AJ817" s="162">
        <v>1.0329950508309301E-3</v>
      </c>
    </row>
    <row r="818" spans="1:36">
      <c r="A818" s="158">
        <v>559</v>
      </c>
      <c r="B818" s="158">
        <v>7206</v>
      </c>
      <c r="C818" s="158" t="s">
        <v>2470</v>
      </c>
      <c r="D818" s="158" t="s">
        <v>2471</v>
      </c>
      <c r="E818" s="158" t="s">
        <v>76</v>
      </c>
      <c r="F818" s="158" t="s">
        <v>2472</v>
      </c>
      <c r="G818" s="158" t="s">
        <v>2473</v>
      </c>
      <c r="H818" s="158" t="s">
        <v>38</v>
      </c>
      <c r="I818" s="158" t="s">
        <v>296</v>
      </c>
      <c r="J818" s="158" t="s">
        <v>39</v>
      </c>
      <c r="K818" s="158" t="s">
        <v>39</v>
      </c>
      <c r="L818" s="158" t="s">
        <v>40</v>
      </c>
      <c r="M818" s="158" t="s">
        <v>41</v>
      </c>
      <c r="N818" s="158" t="s">
        <v>80</v>
      </c>
      <c r="O818" s="158" t="s">
        <v>45</v>
      </c>
      <c r="P818" s="158" t="s">
        <v>2140</v>
      </c>
      <c r="Q818" s="158" t="s">
        <v>196</v>
      </c>
      <c r="R818" s="158" t="s">
        <v>197</v>
      </c>
      <c r="S818" s="158" t="s">
        <v>46</v>
      </c>
      <c r="T818" s="158" t="s">
        <v>2474</v>
      </c>
      <c r="U818" s="158" t="s">
        <v>2475</v>
      </c>
      <c r="V818" s="162">
        <v>3.7699999999999997E-2</v>
      </c>
      <c r="W818" s="162">
        <v>5.0959999999999998E-2</v>
      </c>
      <c r="X818" s="158" t="s">
        <v>232</v>
      </c>
      <c r="Z818" s="161">
        <v>21453.85</v>
      </c>
      <c r="AA818" s="160">
        <v>1</v>
      </c>
      <c r="AB818" s="163">
        <v>85.66</v>
      </c>
      <c r="AD818" s="161">
        <v>18.376999999999999</v>
      </c>
      <c r="AG818" s="158" t="s">
        <v>237</v>
      </c>
      <c r="AH818" s="162">
        <v>1.2899999999999999E-4</v>
      </c>
      <c r="AI818" s="162">
        <v>9.7782945998524991E-4</v>
      </c>
      <c r="AJ818" s="162">
        <v>1.9396889865500201E-4</v>
      </c>
    </row>
    <row r="819" spans="1:36">
      <c r="A819" s="158">
        <v>559</v>
      </c>
      <c r="B819" s="158">
        <v>7206</v>
      </c>
      <c r="C819" s="158" t="s">
        <v>2476</v>
      </c>
      <c r="D819" s="158" t="s">
        <v>2477</v>
      </c>
      <c r="E819" s="158" t="s">
        <v>35</v>
      </c>
      <c r="F819" s="158" t="s">
        <v>2478</v>
      </c>
      <c r="G819" s="158" t="s">
        <v>2479</v>
      </c>
      <c r="H819" s="158" t="s">
        <v>38</v>
      </c>
      <c r="I819" s="158" t="s">
        <v>1383</v>
      </c>
      <c r="J819" s="158" t="s">
        <v>39</v>
      </c>
      <c r="K819" s="158" t="s">
        <v>39</v>
      </c>
      <c r="L819" s="158" t="s">
        <v>40</v>
      </c>
      <c r="M819" s="158" t="s">
        <v>41</v>
      </c>
      <c r="N819" s="158" t="s">
        <v>43</v>
      </c>
      <c r="O819" s="158" t="s">
        <v>45</v>
      </c>
      <c r="P819" s="158" t="s">
        <v>2140</v>
      </c>
      <c r="Q819" s="158" t="s">
        <v>196</v>
      </c>
      <c r="R819" s="158" t="s">
        <v>197</v>
      </c>
      <c r="S819" s="158" t="s">
        <v>46</v>
      </c>
      <c r="T819" s="158" t="s">
        <v>2480</v>
      </c>
      <c r="U819" s="158" t="s">
        <v>2481</v>
      </c>
      <c r="V819" s="162">
        <v>1.5800000000000002E-2</v>
      </c>
      <c r="W819" s="162">
        <v>2.683E-2</v>
      </c>
      <c r="X819" s="158" t="s">
        <v>232</v>
      </c>
      <c r="Z819" s="161">
        <v>64166.66</v>
      </c>
      <c r="AA819" s="160">
        <v>1</v>
      </c>
      <c r="AB819" s="163">
        <v>119.63</v>
      </c>
      <c r="AD819" s="161">
        <v>76.763000000000005</v>
      </c>
      <c r="AG819" s="158" t="s">
        <v>237</v>
      </c>
      <c r="AH819" s="162">
        <v>1.7899999999999999E-4</v>
      </c>
      <c r="AI819" s="162">
        <v>4.0844101275540204E-3</v>
      </c>
      <c r="AJ819" s="162">
        <v>8.1021135741700802E-4</v>
      </c>
    </row>
    <row r="820" spans="1:36">
      <c r="A820" s="158">
        <v>559</v>
      </c>
      <c r="B820" s="158">
        <v>7206</v>
      </c>
      <c r="C820" s="158" t="s">
        <v>2476</v>
      </c>
      <c r="D820" s="158" t="s">
        <v>2477</v>
      </c>
      <c r="E820" s="158" t="s">
        <v>35</v>
      </c>
      <c r="F820" s="158" t="s">
        <v>2482</v>
      </c>
      <c r="G820" s="158" t="s">
        <v>2483</v>
      </c>
      <c r="H820" s="158" t="s">
        <v>38</v>
      </c>
      <c r="I820" s="158" t="s">
        <v>765</v>
      </c>
      <c r="J820" s="158" t="s">
        <v>39</v>
      </c>
      <c r="K820" s="158" t="s">
        <v>39</v>
      </c>
      <c r="L820" s="158" t="s">
        <v>40</v>
      </c>
      <c r="M820" s="158" t="s">
        <v>41</v>
      </c>
      <c r="N820" s="158" t="s">
        <v>43</v>
      </c>
      <c r="O820" s="158" t="s">
        <v>45</v>
      </c>
      <c r="P820" s="158" t="s">
        <v>257</v>
      </c>
      <c r="Q820" s="158" t="s">
        <v>196</v>
      </c>
      <c r="R820" s="158" t="s">
        <v>197</v>
      </c>
      <c r="S820" s="158" t="s">
        <v>46</v>
      </c>
      <c r="T820" s="158" t="s">
        <v>2484</v>
      </c>
      <c r="U820" s="158" t="s">
        <v>2485</v>
      </c>
      <c r="V820" s="162">
        <v>5.0500000000000003E-2</v>
      </c>
      <c r="W820" s="162">
        <v>4.1590000000000002E-2</v>
      </c>
      <c r="X820" s="158" t="s">
        <v>232</v>
      </c>
      <c r="Z820" s="161">
        <v>10000</v>
      </c>
      <c r="AA820" s="160">
        <v>1</v>
      </c>
      <c r="AB820" s="163">
        <v>102.3</v>
      </c>
      <c r="AD820" s="161">
        <v>10.23</v>
      </c>
      <c r="AG820" s="158" t="s">
        <v>237</v>
      </c>
      <c r="AH820" s="162">
        <v>1.08E-4</v>
      </c>
      <c r="AI820" s="162">
        <v>5.4432144062403504E-4</v>
      </c>
      <c r="AJ820" s="162">
        <v>1.0797530108546799E-4</v>
      </c>
    </row>
    <row r="821" spans="1:36">
      <c r="A821" s="158">
        <v>559</v>
      </c>
      <c r="B821" s="158">
        <v>7206</v>
      </c>
      <c r="C821" s="158" t="s">
        <v>2486</v>
      </c>
      <c r="D821" s="158" t="s">
        <v>2487</v>
      </c>
      <c r="E821" s="158" t="s">
        <v>35</v>
      </c>
      <c r="F821" s="158" t="s">
        <v>2488</v>
      </c>
      <c r="G821" s="158" t="s">
        <v>2489</v>
      </c>
      <c r="H821" s="158" t="s">
        <v>38</v>
      </c>
      <c r="I821" s="158" t="s">
        <v>1561</v>
      </c>
      <c r="J821" s="158" t="s">
        <v>39</v>
      </c>
      <c r="K821" s="158" t="s">
        <v>39</v>
      </c>
      <c r="L821" s="158" t="s">
        <v>40</v>
      </c>
      <c r="M821" s="158" t="s">
        <v>41</v>
      </c>
      <c r="N821" s="158" t="s">
        <v>1094</v>
      </c>
      <c r="O821" s="158" t="s">
        <v>45</v>
      </c>
      <c r="P821" s="158" t="s">
        <v>257</v>
      </c>
      <c r="Q821" s="158" t="s">
        <v>196</v>
      </c>
      <c r="R821" s="158" t="s">
        <v>197</v>
      </c>
      <c r="S821" s="158" t="s">
        <v>46</v>
      </c>
      <c r="T821" s="158" t="s">
        <v>1849</v>
      </c>
      <c r="U821" s="158" t="s">
        <v>2223</v>
      </c>
      <c r="V821" s="162">
        <v>2.8000000000000001E-2</v>
      </c>
      <c r="W821" s="162">
        <v>-0.44005</v>
      </c>
      <c r="X821" s="158" t="s">
        <v>232</v>
      </c>
      <c r="Z821" s="161">
        <v>151081</v>
      </c>
      <c r="AA821" s="160">
        <v>1</v>
      </c>
      <c r="AB821" s="163">
        <v>291.3</v>
      </c>
      <c r="AD821" s="161">
        <v>440.09899999999999</v>
      </c>
      <c r="AG821" s="158" t="s">
        <v>237</v>
      </c>
      <c r="AH821" s="162">
        <v>1.737E-3</v>
      </c>
      <c r="AI821" s="162">
        <v>2.34169399916021E-2</v>
      </c>
      <c r="AJ821" s="162">
        <v>4.6451433976123502E-3</v>
      </c>
    </row>
    <row r="822" spans="1:36">
      <c r="A822" s="158">
        <v>559</v>
      </c>
      <c r="B822" s="158">
        <v>7206</v>
      </c>
      <c r="C822" s="158" t="s">
        <v>735</v>
      </c>
      <c r="D822" s="158" t="s">
        <v>736</v>
      </c>
      <c r="E822" s="158" t="s">
        <v>35</v>
      </c>
      <c r="F822" s="158" t="s">
        <v>2490</v>
      </c>
      <c r="G822" s="158" t="s">
        <v>2491</v>
      </c>
      <c r="H822" s="158" t="s">
        <v>38</v>
      </c>
      <c r="I822" s="158" t="s">
        <v>1383</v>
      </c>
      <c r="J822" s="158" t="s">
        <v>39</v>
      </c>
      <c r="K822" s="158" t="s">
        <v>39</v>
      </c>
      <c r="L822" s="158" t="s">
        <v>40</v>
      </c>
      <c r="M822" s="158" t="s">
        <v>41</v>
      </c>
      <c r="N822" s="158" t="s">
        <v>1095</v>
      </c>
      <c r="O822" s="158" t="s">
        <v>45</v>
      </c>
      <c r="P822" s="158" t="s">
        <v>195</v>
      </c>
      <c r="Q822" s="158" t="s">
        <v>196</v>
      </c>
      <c r="R822" s="158" t="s">
        <v>197</v>
      </c>
      <c r="S822" s="158" t="s">
        <v>46</v>
      </c>
      <c r="T822" s="158" t="s">
        <v>2492</v>
      </c>
      <c r="U822" s="158" t="s">
        <v>2079</v>
      </c>
      <c r="V822" s="162">
        <v>1.8599999999999998E-2</v>
      </c>
      <c r="W822" s="162">
        <v>2.215E-2</v>
      </c>
      <c r="X822" s="158" t="s">
        <v>232</v>
      </c>
      <c r="Z822" s="161">
        <v>416180.56</v>
      </c>
      <c r="AA822" s="160">
        <v>1</v>
      </c>
      <c r="AB822" s="163">
        <v>107.17</v>
      </c>
      <c r="AD822" s="161">
        <v>446.02100000000002</v>
      </c>
      <c r="AG822" s="158" t="s">
        <v>237</v>
      </c>
      <c r="AH822" s="162">
        <v>1.8599999999999999E-4</v>
      </c>
      <c r="AI822" s="162">
        <v>2.37320267175763E-2</v>
      </c>
      <c r="AJ822" s="162">
        <v>4.7076461424355202E-3</v>
      </c>
    </row>
    <row r="823" spans="1:36">
      <c r="A823" s="158">
        <v>559</v>
      </c>
      <c r="B823" s="158">
        <v>7206</v>
      </c>
      <c r="C823" s="158" t="s">
        <v>735</v>
      </c>
      <c r="D823" s="158" t="s">
        <v>736</v>
      </c>
      <c r="E823" s="158" t="s">
        <v>35</v>
      </c>
      <c r="F823" s="158" t="s">
        <v>2493</v>
      </c>
      <c r="G823" s="158" t="s">
        <v>2494</v>
      </c>
      <c r="H823" s="158" t="s">
        <v>38</v>
      </c>
      <c r="I823" s="158" t="s">
        <v>1383</v>
      </c>
      <c r="J823" s="158" t="s">
        <v>39</v>
      </c>
      <c r="K823" s="158" t="s">
        <v>39</v>
      </c>
      <c r="L823" s="158" t="s">
        <v>40</v>
      </c>
      <c r="M823" s="158" t="s">
        <v>41</v>
      </c>
      <c r="N823" s="158" t="s">
        <v>1095</v>
      </c>
      <c r="O823" s="158" t="s">
        <v>45</v>
      </c>
      <c r="P823" s="158" t="s">
        <v>195</v>
      </c>
      <c r="Q823" s="158" t="s">
        <v>196</v>
      </c>
      <c r="R823" s="158" t="s">
        <v>197</v>
      </c>
      <c r="S823" s="158" t="s">
        <v>46</v>
      </c>
      <c r="T823" s="158" t="s">
        <v>2495</v>
      </c>
      <c r="U823" s="158" t="s">
        <v>2496</v>
      </c>
      <c r="V823" s="162">
        <v>1E-3</v>
      </c>
      <c r="W823" s="162">
        <v>2.0889999999999999E-2</v>
      </c>
      <c r="X823" s="158" t="s">
        <v>232</v>
      </c>
      <c r="Z823" s="161">
        <v>88000</v>
      </c>
      <c r="AA823" s="160">
        <v>1</v>
      </c>
      <c r="AB823" s="163">
        <v>113.31</v>
      </c>
      <c r="AD823" s="161">
        <v>99.712999999999994</v>
      </c>
      <c r="AG823" s="158" t="s">
        <v>237</v>
      </c>
      <c r="AH823" s="162">
        <v>2.8E-5</v>
      </c>
      <c r="AI823" s="162">
        <v>5.3055537580309099E-3</v>
      </c>
      <c r="AJ823" s="162">
        <v>1.0524457089027401E-3</v>
      </c>
    </row>
    <row r="824" spans="1:36">
      <c r="A824" s="158">
        <v>559</v>
      </c>
      <c r="B824" s="158">
        <v>7206</v>
      </c>
      <c r="C824" s="158" t="s">
        <v>735</v>
      </c>
      <c r="D824" s="158" t="s">
        <v>736</v>
      </c>
      <c r="E824" s="158" t="s">
        <v>35</v>
      </c>
      <c r="F824" s="158" t="s">
        <v>2497</v>
      </c>
      <c r="G824" s="158" t="s">
        <v>2498</v>
      </c>
      <c r="H824" s="158" t="s">
        <v>38</v>
      </c>
      <c r="I824" s="158" t="s">
        <v>765</v>
      </c>
      <c r="J824" s="158" t="s">
        <v>39</v>
      </c>
      <c r="K824" s="158" t="s">
        <v>39</v>
      </c>
      <c r="L824" s="158" t="s">
        <v>40</v>
      </c>
      <c r="M824" s="158" t="s">
        <v>41</v>
      </c>
      <c r="N824" s="158" t="s">
        <v>1095</v>
      </c>
      <c r="O824" s="158" t="s">
        <v>45</v>
      </c>
      <c r="P824" s="158" t="s">
        <v>195</v>
      </c>
      <c r="Q824" s="158" t="s">
        <v>196</v>
      </c>
      <c r="R824" s="158" t="s">
        <v>197</v>
      </c>
      <c r="S824" s="158" t="s">
        <v>46</v>
      </c>
      <c r="T824" s="158" t="s">
        <v>2499</v>
      </c>
      <c r="U824" s="158" t="s">
        <v>2500</v>
      </c>
      <c r="V824" s="162">
        <v>2.76E-2</v>
      </c>
      <c r="W824" s="162">
        <v>3.6229999999999998E-2</v>
      </c>
      <c r="X824" s="158" t="s">
        <v>232</v>
      </c>
      <c r="Z824" s="161">
        <v>93955.56</v>
      </c>
      <c r="AA824" s="160">
        <v>1</v>
      </c>
      <c r="AB824" s="163">
        <v>98.78</v>
      </c>
      <c r="AD824" s="161">
        <v>92.808999999999997</v>
      </c>
      <c r="AG824" s="158" t="s">
        <v>237</v>
      </c>
      <c r="AH824" s="162">
        <v>5.3999999999999998E-5</v>
      </c>
      <c r="AI824" s="162">
        <v>4.9382300155813401E-3</v>
      </c>
      <c r="AJ824" s="162">
        <v>9.7958087440097792E-4</v>
      </c>
    </row>
    <row r="825" spans="1:36">
      <c r="A825" s="158">
        <v>559</v>
      </c>
      <c r="B825" s="158">
        <v>7206</v>
      </c>
      <c r="C825" s="158" t="s">
        <v>735</v>
      </c>
      <c r="D825" s="158" t="s">
        <v>736</v>
      </c>
      <c r="E825" s="158" t="s">
        <v>35</v>
      </c>
      <c r="F825" s="158" t="s">
        <v>2501</v>
      </c>
      <c r="G825" s="158" t="s">
        <v>2502</v>
      </c>
      <c r="H825" s="158" t="s">
        <v>38</v>
      </c>
      <c r="I825" s="158" t="s">
        <v>1383</v>
      </c>
      <c r="J825" s="158" t="s">
        <v>39</v>
      </c>
      <c r="K825" s="158" t="s">
        <v>39</v>
      </c>
      <c r="L825" s="158" t="s">
        <v>40</v>
      </c>
      <c r="M825" s="158" t="s">
        <v>41</v>
      </c>
      <c r="N825" s="158" t="s">
        <v>1095</v>
      </c>
      <c r="O825" s="158" t="s">
        <v>45</v>
      </c>
      <c r="P825" s="158" t="s">
        <v>195</v>
      </c>
      <c r="Q825" s="158" t="s">
        <v>196</v>
      </c>
      <c r="R825" s="158" t="s">
        <v>197</v>
      </c>
      <c r="S825" s="158" t="s">
        <v>46</v>
      </c>
      <c r="T825" s="158" t="s">
        <v>2503</v>
      </c>
      <c r="U825" s="158" t="s">
        <v>2504</v>
      </c>
      <c r="V825" s="162">
        <v>2.0199999999999999E-2</v>
      </c>
      <c r="W825" s="162">
        <v>2.223E-2</v>
      </c>
      <c r="X825" s="158" t="s">
        <v>232</v>
      </c>
      <c r="Z825" s="161">
        <v>176250</v>
      </c>
      <c r="AA825" s="160">
        <v>1</v>
      </c>
      <c r="AB825" s="163">
        <v>106.52</v>
      </c>
      <c r="AD825" s="161">
        <v>187.74199999999999</v>
      </c>
      <c r="AG825" s="158" t="s">
        <v>237</v>
      </c>
      <c r="AH825" s="162">
        <v>3.4999999999999997E-5</v>
      </c>
      <c r="AI825" s="162">
        <v>9.9894158108423496E-3</v>
      </c>
      <c r="AJ825" s="162">
        <v>1.98156842509652E-3</v>
      </c>
    </row>
    <row r="826" spans="1:36">
      <c r="A826" s="158">
        <v>559</v>
      </c>
      <c r="B826" s="158">
        <v>7206</v>
      </c>
      <c r="C826" s="158" t="s">
        <v>735</v>
      </c>
      <c r="D826" s="158" t="s">
        <v>736</v>
      </c>
      <c r="E826" s="158" t="s">
        <v>35</v>
      </c>
      <c r="F826" s="158" t="s">
        <v>2505</v>
      </c>
      <c r="G826" s="158" t="s">
        <v>2506</v>
      </c>
      <c r="H826" s="158" t="s">
        <v>38</v>
      </c>
      <c r="I826" s="158" t="s">
        <v>1383</v>
      </c>
      <c r="J826" s="158" t="s">
        <v>39</v>
      </c>
      <c r="K826" s="158" t="s">
        <v>39</v>
      </c>
      <c r="L826" s="158" t="s">
        <v>40</v>
      </c>
      <c r="M826" s="158" t="s">
        <v>41</v>
      </c>
      <c r="N826" s="158" t="s">
        <v>1095</v>
      </c>
      <c r="O826" s="158" t="s">
        <v>45</v>
      </c>
      <c r="P826" s="158" t="s">
        <v>195</v>
      </c>
      <c r="Q826" s="158" t="s">
        <v>196</v>
      </c>
      <c r="R826" s="158" t="s">
        <v>197</v>
      </c>
      <c r="S826" s="158" t="s">
        <v>46</v>
      </c>
      <c r="T826" s="158" t="s">
        <v>2507</v>
      </c>
      <c r="U826" s="158" t="s">
        <v>2508</v>
      </c>
      <c r="V826" s="162">
        <v>1E-3</v>
      </c>
      <c r="W826" s="162">
        <v>2.145E-2</v>
      </c>
      <c r="X826" s="158" t="s">
        <v>232</v>
      </c>
      <c r="Z826" s="161">
        <v>86000</v>
      </c>
      <c r="AA826" s="160">
        <v>1</v>
      </c>
      <c r="AB826" s="163">
        <v>108.74</v>
      </c>
      <c r="AD826" s="161">
        <v>93.516000000000005</v>
      </c>
      <c r="AG826" s="158" t="s">
        <v>237</v>
      </c>
      <c r="AH826" s="162">
        <v>2.0000000000000002E-5</v>
      </c>
      <c r="AI826" s="162">
        <v>4.9758535259016102E-3</v>
      </c>
      <c r="AJ826" s="162">
        <v>9.8704412966071193E-4</v>
      </c>
    </row>
    <row r="827" spans="1:36">
      <c r="A827" s="158">
        <v>559</v>
      </c>
      <c r="B827" s="158">
        <v>7206</v>
      </c>
      <c r="C827" s="158" t="s">
        <v>735</v>
      </c>
      <c r="D827" s="158" t="s">
        <v>736</v>
      </c>
      <c r="E827" s="158" t="s">
        <v>35</v>
      </c>
      <c r="F827" s="158" t="s">
        <v>2509</v>
      </c>
      <c r="G827" s="158" t="s">
        <v>2510</v>
      </c>
      <c r="H827" s="158" t="s">
        <v>38</v>
      </c>
      <c r="I827" s="158" t="s">
        <v>765</v>
      </c>
      <c r="J827" s="158" t="s">
        <v>39</v>
      </c>
      <c r="K827" s="158" t="s">
        <v>39</v>
      </c>
      <c r="L827" s="158" t="s">
        <v>40</v>
      </c>
      <c r="M827" s="158" t="s">
        <v>41</v>
      </c>
      <c r="N827" s="158" t="s">
        <v>1095</v>
      </c>
      <c r="O827" s="158" t="s">
        <v>45</v>
      </c>
      <c r="P827" s="158" t="s">
        <v>408</v>
      </c>
      <c r="Q827" s="158" t="s">
        <v>246</v>
      </c>
      <c r="R827" s="158" t="s">
        <v>197</v>
      </c>
      <c r="S827" s="158" t="s">
        <v>46</v>
      </c>
      <c r="T827" s="158" t="s">
        <v>2511</v>
      </c>
      <c r="U827" s="158" t="s">
        <v>2512</v>
      </c>
      <c r="V827" s="162">
        <v>4.5900000000000003E-2</v>
      </c>
      <c r="W827" s="162">
        <v>3.9699999999999999E-2</v>
      </c>
      <c r="X827" s="158" t="s">
        <v>232</v>
      </c>
      <c r="Z827" s="161">
        <v>267000</v>
      </c>
      <c r="AA827" s="160">
        <v>1</v>
      </c>
      <c r="AB827" s="163">
        <v>103.9</v>
      </c>
      <c r="AD827" s="161">
        <v>277.41300000000001</v>
      </c>
      <c r="AG827" s="158" t="s">
        <v>237</v>
      </c>
      <c r="AH827" s="162">
        <v>3.8000000000000002E-5</v>
      </c>
      <c r="AI827" s="162">
        <v>1.4760688544265399E-2</v>
      </c>
      <c r="AJ827" s="162">
        <v>2.9280305180863198E-3</v>
      </c>
    </row>
    <row r="828" spans="1:36">
      <c r="A828" s="158">
        <v>559</v>
      </c>
      <c r="B828" s="158">
        <v>7206</v>
      </c>
      <c r="C828" s="158" t="s">
        <v>735</v>
      </c>
      <c r="D828" s="158" t="s">
        <v>736</v>
      </c>
      <c r="E828" s="158" t="s">
        <v>35</v>
      </c>
      <c r="F828" s="158" t="s">
        <v>2513</v>
      </c>
      <c r="G828" s="158" t="s">
        <v>2514</v>
      </c>
      <c r="H828" s="158" t="s">
        <v>38</v>
      </c>
      <c r="I828" s="158" t="s">
        <v>765</v>
      </c>
      <c r="J828" s="158" t="s">
        <v>39</v>
      </c>
      <c r="K828" s="158" t="s">
        <v>39</v>
      </c>
      <c r="L828" s="158" t="s">
        <v>40</v>
      </c>
      <c r="M828" s="158" t="s">
        <v>41</v>
      </c>
      <c r="N828" s="158" t="s">
        <v>1095</v>
      </c>
      <c r="O828" s="158" t="s">
        <v>45</v>
      </c>
      <c r="P828" s="158" t="s">
        <v>2109</v>
      </c>
      <c r="Q828" s="158" t="s">
        <v>196</v>
      </c>
      <c r="R828" s="158" t="s">
        <v>197</v>
      </c>
      <c r="S828" s="158" t="s">
        <v>46</v>
      </c>
      <c r="T828" s="158" t="s">
        <v>2515</v>
      </c>
      <c r="U828" s="158" t="s">
        <v>2516</v>
      </c>
      <c r="V828" s="162">
        <v>3.7699999999999997E-2</v>
      </c>
      <c r="W828" s="162">
        <v>3.9010000000000003E-2</v>
      </c>
      <c r="X828" s="158" t="s">
        <v>232</v>
      </c>
      <c r="Z828" s="161">
        <v>70</v>
      </c>
      <c r="AA828" s="160">
        <v>1</v>
      </c>
      <c r="AB828" s="163">
        <v>1016.58</v>
      </c>
      <c r="AD828" s="161">
        <v>0.71199999999999997</v>
      </c>
      <c r="AG828" s="158" t="s">
        <v>237</v>
      </c>
      <c r="AH828" s="162">
        <v>0</v>
      </c>
      <c r="AI828" s="162">
        <v>3.7863382509942001E-5</v>
      </c>
      <c r="AJ828" s="162">
        <v>7.5108379378519796E-6</v>
      </c>
    </row>
    <row r="829" spans="1:36">
      <c r="A829" s="158">
        <v>559</v>
      </c>
      <c r="B829" s="158">
        <v>7206</v>
      </c>
      <c r="C829" s="158" t="s">
        <v>2517</v>
      </c>
      <c r="D829" s="158" t="s">
        <v>2518</v>
      </c>
      <c r="E829" s="158" t="s">
        <v>35</v>
      </c>
      <c r="F829" s="158" t="s">
        <v>2519</v>
      </c>
      <c r="G829" s="158" t="s">
        <v>2520</v>
      </c>
      <c r="H829" s="158" t="s">
        <v>38</v>
      </c>
      <c r="I829" s="158" t="s">
        <v>765</v>
      </c>
      <c r="J829" s="158" t="s">
        <v>39</v>
      </c>
      <c r="K829" s="158" t="s">
        <v>39</v>
      </c>
      <c r="L829" s="158" t="s">
        <v>40</v>
      </c>
      <c r="M829" s="158" t="s">
        <v>41</v>
      </c>
      <c r="N829" s="158" t="s">
        <v>106</v>
      </c>
      <c r="O829" s="158" t="s">
        <v>45</v>
      </c>
      <c r="P829" s="158" t="s">
        <v>282</v>
      </c>
      <c r="Q829" s="158" t="s">
        <v>282</v>
      </c>
      <c r="R829" s="158" t="s">
        <v>282</v>
      </c>
      <c r="S829" s="158" t="s">
        <v>46</v>
      </c>
      <c r="T829" s="158" t="s">
        <v>2521</v>
      </c>
      <c r="U829" s="158" t="s">
        <v>2522</v>
      </c>
      <c r="V829" s="162">
        <v>6.7299999999999999E-2</v>
      </c>
      <c r="W829" s="162">
        <v>4.6309999999999997E-2</v>
      </c>
      <c r="X829" s="158" t="s">
        <v>232</v>
      </c>
      <c r="Z829" s="161">
        <v>21671</v>
      </c>
      <c r="AA829" s="160">
        <v>1</v>
      </c>
      <c r="AB829" s="163">
        <v>108</v>
      </c>
      <c r="AD829" s="161">
        <v>23.405000000000001</v>
      </c>
      <c r="AG829" s="158" t="s">
        <v>237</v>
      </c>
      <c r="AH829" s="162">
        <v>8.8999999999999995E-5</v>
      </c>
      <c r="AI829" s="162">
        <v>1.24532445111872E-3</v>
      </c>
      <c r="AJ829" s="162">
        <v>2.4703102344174398E-4</v>
      </c>
    </row>
    <row r="830" spans="1:36">
      <c r="A830" s="158">
        <v>559</v>
      </c>
      <c r="B830" s="158">
        <v>7206</v>
      </c>
      <c r="C830" s="158" t="s">
        <v>2523</v>
      </c>
      <c r="D830" s="158" t="s">
        <v>2524</v>
      </c>
      <c r="E830" s="158" t="s">
        <v>35</v>
      </c>
      <c r="F830" s="158" t="s">
        <v>2525</v>
      </c>
      <c r="G830" s="158" t="s">
        <v>2526</v>
      </c>
      <c r="H830" s="158" t="s">
        <v>38</v>
      </c>
      <c r="I830" s="158" t="s">
        <v>765</v>
      </c>
      <c r="J830" s="158" t="s">
        <v>39</v>
      </c>
      <c r="K830" s="158" t="s">
        <v>39</v>
      </c>
      <c r="L830" s="158" t="s">
        <v>40</v>
      </c>
      <c r="M830" s="158" t="s">
        <v>41</v>
      </c>
      <c r="N830" s="158" t="s">
        <v>106</v>
      </c>
      <c r="O830" s="158" t="s">
        <v>45</v>
      </c>
      <c r="P830" s="158" t="s">
        <v>282</v>
      </c>
      <c r="Q830" s="158" t="s">
        <v>282</v>
      </c>
      <c r="R830" s="158" t="s">
        <v>282</v>
      </c>
      <c r="S830" s="158" t="s">
        <v>46</v>
      </c>
      <c r="T830" s="158" t="s">
        <v>2527</v>
      </c>
      <c r="U830" s="158" t="s">
        <v>88</v>
      </c>
      <c r="V830" s="162">
        <v>8.5000000000000006E-2</v>
      </c>
      <c r="W830" s="162">
        <v>8.3900000000000002E-2</v>
      </c>
      <c r="X830" s="158" t="s">
        <v>232</v>
      </c>
      <c r="Z830" s="161">
        <v>3699.97</v>
      </c>
      <c r="AA830" s="160">
        <v>1</v>
      </c>
      <c r="AB830" s="163">
        <v>100.9</v>
      </c>
      <c r="AD830" s="161">
        <v>3.7330000000000001</v>
      </c>
      <c r="AG830" s="158" t="s">
        <v>237</v>
      </c>
      <c r="AH830" s="162">
        <v>1.36E-4</v>
      </c>
      <c r="AI830" s="162">
        <v>1.9864112978218001E-4</v>
      </c>
      <c r="AJ830" s="162">
        <v>3.9403804802542997E-5</v>
      </c>
    </row>
    <row r="831" spans="1:36">
      <c r="A831" s="158">
        <v>559</v>
      </c>
      <c r="B831" s="158">
        <v>7206</v>
      </c>
      <c r="C831" s="158" t="s">
        <v>2528</v>
      </c>
      <c r="D831" s="158" t="s">
        <v>2529</v>
      </c>
      <c r="E831" s="158" t="s">
        <v>35</v>
      </c>
      <c r="F831" s="158" t="s">
        <v>2530</v>
      </c>
      <c r="G831" s="158" t="s">
        <v>2531</v>
      </c>
      <c r="H831" s="158" t="s">
        <v>38</v>
      </c>
      <c r="I831" s="158" t="s">
        <v>1383</v>
      </c>
      <c r="J831" s="158" t="s">
        <v>39</v>
      </c>
      <c r="K831" s="158" t="s">
        <v>39</v>
      </c>
      <c r="L831" s="158" t="s">
        <v>40</v>
      </c>
      <c r="M831" s="158" t="s">
        <v>41</v>
      </c>
      <c r="N831" s="158" t="s">
        <v>43</v>
      </c>
      <c r="O831" s="158" t="s">
        <v>45</v>
      </c>
      <c r="P831" s="158" t="s">
        <v>282</v>
      </c>
      <c r="Q831" s="158" t="s">
        <v>282</v>
      </c>
      <c r="R831" s="158" t="s">
        <v>282</v>
      </c>
      <c r="S831" s="158" t="s">
        <v>46</v>
      </c>
      <c r="T831" s="158" t="s">
        <v>2532</v>
      </c>
      <c r="U831" s="158" t="s">
        <v>595</v>
      </c>
      <c r="V831" s="162">
        <v>6.0999999999999999E-2</v>
      </c>
      <c r="W831" s="162">
        <v>4.9450000000000001E-2</v>
      </c>
      <c r="X831" s="158" t="s">
        <v>232</v>
      </c>
      <c r="Z831" s="161">
        <v>30450</v>
      </c>
      <c r="AA831" s="160">
        <v>1</v>
      </c>
      <c r="AB831" s="163">
        <v>109</v>
      </c>
      <c r="AD831" s="161">
        <v>33.191000000000003</v>
      </c>
      <c r="AG831" s="158" t="s">
        <v>237</v>
      </c>
      <c r="AH831" s="162">
        <v>3.3500000000000001E-4</v>
      </c>
      <c r="AI831" s="162">
        <v>1.76601180596598E-3</v>
      </c>
      <c r="AJ831" s="162">
        <v>3.5031810661556503E-4</v>
      </c>
    </row>
    <row r="832" spans="1:36">
      <c r="A832" s="158">
        <v>559</v>
      </c>
      <c r="B832" s="158">
        <v>7206</v>
      </c>
      <c r="C832" s="158" t="s">
        <v>2528</v>
      </c>
      <c r="D832" s="158" t="s">
        <v>2529</v>
      </c>
      <c r="E832" s="158" t="s">
        <v>35</v>
      </c>
      <c r="F832" s="158" t="s">
        <v>2533</v>
      </c>
      <c r="G832" s="158" t="s">
        <v>2534</v>
      </c>
      <c r="H832" s="158" t="s">
        <v>38</v>
      </c>
      <c r="I832" s="158" t="s">
        <v>1383</v>
      </c>
      <c r="J832" s="158" t="s">
        <v>39</v>
      </c>
      <c r="K832" s="158" t="s">
        <v>39</v>
      </c>
      <c r="L832" s="158" t="s">
        <v>40</v>
      </c>
      <c r="M832" s="158" t="s">
        <v>41</v>
      </c>
      <c r="N832" s="158" t="s">
        <v>43</v>
      </c>
      <c r="O832" s="158" t="s">
        <v>45</v>
      </c>
      <c r="P832" s="158" t="s">
        <v>282</v>
      </c>
      <c r="Q832" s="158" t="s">
        <v>282</v>
      </c>
      <c r="R832" s="158" t="s">
        <v>282</v>
      </c>
      <c r="S832" s="158" t="s">
        <v>46</v>
      </c>
      <c r="T832" s="158" t="s">
        <v>2535</v>
      </c>
      <c r="U832" s="158" t="s">
        <v>2213</v>
      </c>
      <c r="V832" s="162">
        <v>5.0500000000000003E-2</v>
      </c>
      <c r="W832" s="162">
        <v>5.0709999999999998E-2</v>
      </c>
      <c r="X832" s="158" t="s">
        <v>232</v>
      </c>
      <c r="Z832" s="161">
        <v>12000</v>
      </c>
      <c r="AA832" s="160">
        <v>1</v>
      </c>
      <c r="AB832" s="163">
        <v>102</v>
      </c>
      <c r="AD832" s="161">
        <v>12.24</v>
      </c>
      <c r="AG832" s="158" t="s">
        <v>237</v>
      </c>
      <c r="AH832" s="162">
        <v>1.2400000000000001E-4</v>
      </c>
      <c r="AI832" s="162">
        <v>6.5127022807802404E-4</v>
      </c>
      <c r="AJ832" s="162">
        <v>1.2919038956853699E-4</v>
      </c>
    </row>
    <row r="833" spans="1:36">
      <c r="A833" s="158">
        <v>559</v>
      </c>
      <c r="B833" s="158">
        <v>7206</v>
      </c>
      <c r="C833" s="158" t="s">
        <v>2536</v>
      </c>
      <c r="D833" s="158" t="s">
        <v>2537</v>
      </c>
      <c r="E833" s="158" t="s">
        <v>35</v>
      </c>
      <c r="F833" s="158" t="s">
        <v>2538</v>
      </c>
      <c r="G833" s="158" t="s">
        <v>2539</v>
      </c>
      <c r="H833" s="158" t="s">
        <v>38</v>
      </c>
      <c r="I833" s="158" t="s">
        <v>1383</v>
      </c>
      <c r="J833" s="158" t="s">
        <v>39</v>
      </c>
      <c r="K833" s="158" t="s">
        <v>39</v>
      </c>
      <c r="L833" s="158" t="s">
        <v>40</v>
      </c>
      <c r="M833" s="158" t="s">
        <v>41</v>
      </c>
      <c r="N833" s="158" t="s">
        <v>43</v>
      </c>
      <c r="O833" s="158" t="s">
        <v>45</v>
      </c>
      <c r="P833" s="158" t="s">
        <v>2140</v>
      </c>
      <c r="Q833" s="158" t="s">
        <v>196</v>
      </c>
      <c r="R833" s="158" t="s">
        <v>197</v>
      </c>
      <c r="S833" s="158" t="s">
        <v>46</v>
      </c>
      <c r="T833" s="158" t="s">
        <v>2540</v>
      </c>
      <c r="U833" s="158" t="s">
        <v>88</v>
      </c>
      <c r="V833" s="162">
        <v>2.5999999999999999E-2</v>
      </c>
      <c r="W833" s="162">
        <v>3.7150000000000002E-2</v>
      </c>
      <c r="X833" s="158" t="s">
        <v>232</v>
      </c>
      <c r="Z833" s="161">
        <v>39304.67</v>
      </c>
      <c r="AA833" s="160">
        <v>1</v>
      </c>
      <c r="AB833" s="163">
        <v>120.23</v>
      </c>
      <c r="AD833" s="161">
        <v>47.256</v>
      </c>
      <c r="AG833" s="158" t="s">
        <v>237</v>
      </c>
      <c r="AH833" s="162">
        <v>1.25E-4</v>
      </c>
      <c r="AI833" s="162">
        <v>2.5144141328208502E-3</v>
      </c>
      <c r="AJ833" s="162">
        <v>4.9877627957045797E-4</v>
      </c>
    </row>
    <row r="834" spans="1:36">
      <c r="A834" s="158">
        <v>559</v>
      </c>
      <c r="B834" s="158">
        <v>7206</v>
      </c>
      <c r="C834" s="158" t="s">
        <v>2536</v>
      </c>
      <c r="D834" s="158" t="s">
        <v>2537</v>
      </c>
      <c r="E834" s="158" t="s">
        <v>35</v>
      </c>
      <c r="F834" s="158" t="s">
        <v>2541</v>
      </c>
      <c r="G834" s="158" t="s">
        <v>2542</v>
      </c>
      <c r="H834" s="158" t="s">
        <v>38</v>
      </c>
      <c r="I834" s="158" t="s">
        <v>1383</v>
      </c>
      <c r="J834" s="158" t="s">
        <v>39</v>
      </c>
      <c r="K834" s="158" t="s">
        <v>39</v>
      </c>
      <c r="L834" s="158" t="s">
        <v>40</v>
      </c>
      <c r="M834" s="158" t="s">
        <v>41</v>
      </c>
      <c r="N834" s="158" t="s">
        <v>43</v>
      </c>
      <c r="O834" s="158" t="s">
        <v>45</v>
      </c>
      <c r="P834" s="158" t="s">
        <v>2140</v>
      </c>
      <c r="Q834" s="158" t="s">
        <v>196</v>
      </c>
      <c r="R834" s="158" t="s">
        <v>197</v>
      </c>
      <c r="S834" s="158" t="s">
        <v>46</v>
      </c>
      <c r="T834" s="158" t="s">
        <v>2193</v>
      </c>
      <c r="U834" s="158" t="s">
        <v>2194</v>
      </c>
      <c r="V834" s="162">
        <v>2.4E-2</v>
      </c>
      <c r="W834" s="162">
        <v>2.997E-2</v>
      </c>
      <c r="X834" s="158" t="s">
        <v>232</v>
      </c>
      <c r="Z834" s="161">
        <v>129452.21</v>
      </c>
      <c r="AA834" s="160">
        <v>1</v>
      </c>
      <c r="AB834" s="163">
        <v>120.58</v>
      </c>
      <c r="AD834" s="161">
        <v>156.09299999999999</v>
      </c>
      <c r="AG834" s="158" t="s">
        <v>237</v>
      </c>
      <c r="AH834" s="162">
        <v>2.5999999999999998E-4</v>
      </c>
      <c r="AI834" s="162">
        <v>8.3054765478929801E-3</v>
      </c>
      <c r="AJ834" s="162">
        <v>1.6475307860166701E-3</v>
      </c>
    </row>
    <row r="835" spans="1:36">
      <c r="A835" s="158">
        <v>559</v>
      </c>
      <c r="B835" s="158">
        <v>7206</v>
      </c>
      <c r="C835" s="158" t="s">
        <v>2543</v>
      </c>
      <c r="D835" s="158" t="s">
        <v>2544</v>
      </c>
      <c r="E835" s="158" t="s">
        <v>35</v>
      </c>
      <c r="F835" s="158" t="s">
        <v>2545</v>
      </c>
      <c r="G835" s="158" t="s">
        <v>2546</v>
      </c>
      <c r="H835" s="158" t="s">
        <v>38</v>
      </c>
      <c r="I835" s="158" t="s">
        <v>1383</v>
      </c>
      <c r="J835" s="158" t="s">
        <v>39</v>
      </c>
      <c r="K835" s="158" t="s">
        <v>39</v>
      </c>
      <c r="L835" s="158" t="s">
        <v>40</v>
      </c>
      <c r="M835" s="158" t="s">
        <v>41</v>
      </c>
      <c r="N835" s="158" t="s">
        <v>43</v>
      </c>
      <c r="O835" s="158" t="s">
        <v>45</v>
      </c>
      <c r="P835" s="158" t="s">
        <v>2140</v>
      </c>
      <c r="Q835" s="158" t="s">
        <v>196</v>
      </c>
      <c r="R835" s="158" t="s">
        <v>197</v>
      </c>
      <c r="S835" s="158" t="s">
        <v>46</v>
      </c>
      <c r="T835" s="158" t="s">
        <v>2010</v>
      </c>
      <c r="U835" s="158" t="s">
        <v>88</v>
      </c>
      <c r="V835" s="162">
        <v>1.4E-2</v>
      </c>
      <c r="W835" s="162">
        <v>3.8129999999999997E-2</v>
      </c>
      <c r="X835" s="158" t="s">
        <v>232</v>
      </c>
      <c r="Z835" s="161">
        <v>193030.67</v>
      </c>
      <c r="AA835" s="160">
        <v>1</v>
      </c>
      <c r="AB835" s="163">
        <v>118.26</v>
      </c>
      <c r="AD835" s="161">
        <v>228.27799999999999</v>
      </c>
      <c r="AG835" s="158" t="s">
        <v>237</v>
      </c>
      <c r="AH835" s="162">
        <v>4.7800000000000002E-4</v>
      </c>
      <c r="AI835" s="162">
        <v>1.2146299913141E-2</v>
      </c>
      <c r="AJ835" s="162">
        <v>2.4094226174376501E-3</v>
      </c>
    </row>
    <row r="836" spans="1:36">
      <c r="A836" s="158">
        <v>559</v>
      </c>
      <c r="B836" s="158">
        <v>7206</v>
      </c>
      <c r="C836" s="158" t="s">
        <v>68</v>
      </c>
      <c r="D836" s="158" t="s">
        <v>69</v>
      </c>
      <c r="E836" s="158" t="s">
        <v>35</v>
      </c>
      <c r="F836" s="158" t="s">
        <v>2547</v>
      </c>
      <c r="G836" s="158" t="s">
        <v>2548</v>
      </c>
      <c r="H836" s="158" t="s">
        <v>38</v>
      </c>
      <c r="I836" s="158" t="s">
        <v>1383</v>
      </c>
      <c r="J836" s="158" t="s">
        <v>39</v>
      </c>
      <c r="K836" s="158" t="s">
        <v>39</v>
      </c>
      <c r="L836" s="158" t="s">
        <v>40</v>
      </c>
      <c r="M836" s="158" t="s">
        <v>41</v>
      </c>
      <c r="N836" s="158" t="s">
        <v>43</v>
      </c>
      <c r="O836" s="158" t="s">
        <v>45</v>
      </c>
      <c r="P836" s="158" t="s">
        <v>2109</v>
      </c>
      <c r="Q836" s="158" t="s">
        <v>196</v>
      </c>
      <c r="R836" s="158" t="s">
        <v>197</v>
      </c>
      <c r="S836" s="158" t="s">
        <v>46</v>
      </c>
      <c r="T836" s="158" t="s">
        <v>2549</v>
      </c>
      <c r="U836" s="158" t="s">
        <v>88</v>
      </c>
      <c r="V836" s="162">
        <v>3.0000000000000001E-3</v>
      </c>
      <c r="W836" s="162">
        <v>3.984E-2</v>
      </c>
      <c r="X836" s="158" t="s">
        <v>232</v>
      </c>
      <c r="Z836" s="161">
        <v>93000</v>
      </c>
      <c r="AA836" s="160">
        <v>1</v>
      </c>
      <c r="AB836" s="163">
        <v>112.2</v>
      </c>
      <c r="AD836" s="161">
        <v>104.346</v>
      </c>
      <c r="AG836" s="158" t="s">
        <v>237</v>
      </c>
      <c r="AH836" s="162">
        <v>1.83E-4</v>
      </c>
      <c r="AI836" s="162">
        <v>5.5520786943651498E-3</v>
      </c>
      <c r="AJ836" s="162">
        <v>1.10134807107178E-3</v>
      </c>
    </row>
    <row r="837" spans="1:36">
      <c r="A837" s="158">
        <v>559</v>
      </c>
      <c r="B837" s="158">
        <v>7206</v>
      </c>
      <c r="C837" s="158" t="s">
        <v>68</v>
      </c>
      <c r="D837" s="158" t="s">
        <v>69</v>
      </c>
      <c r="E837" s="158" t="s">
        <v>35</v>
      </c>
      <c r="F837" s="158" t="s">
        <v>2550</v>
      </c>
      <c r="G837" s="158" t="s">
        <v>2551</v>
      </c>
      <c r="H837" s="158" t="s">
        <v>38</v>
      </c>
      <c r="I837" s="158" t="s">
        <v>1383</v>
      </c>
      <c r="J837" s="158" t="s">
        <v>39</v>
      </c>
      <c r="K837" s="158" t="s">
        <v>39</v>
      </c>
      <c r="L837" s="158" t="s">
        <v>40</v>
      </c>
      <c r="M837" s="158" t="s">
        <v>41</v>
      </c>
      <c r="N837" s="158" t="s">
        <v>43</v>
      </c>
      <c r="O837" s="158" t="s">
        <v>45</v>
      </c>
      <c r="P837" s="158" t="s">
        <v>2109</v>
      </c>
      <c r="Q837" s="158" t="s">
        <v>196</v>
      </c>
      <c r="R837" s="158" t="s">
        <v>197</v>
      </c>
      <c r="S837" s="158" t="s">
        <v>46</v>
      </c>
      <c r="T837" s="158" t="s">
        <v>2193</v>
      </c>
      <c r="U837" s="158" t="s">
        <v>2194</v>
      </c>
      <c r="V837" s="162">
        <v>3.0000000000000001E-3</v>
      </c>
      <c r="W837" s="162">
        <v>2.8299999999999999E-2</v>
      </c>
      <c r="X837" s="158" t="s">
        <v>232</v>
      </c>
      <c r="Z837" s="161">
        <v>232000</v>
      </c>
      <c r="AA837" s="160">
        <v>1</v>
      </c>
      <c r="AB837" s="163">
        <v>110.08</v>
      </c>
      <c r="AD837" s="161">
        <v>255.386</v>
      </c>
      <c r="AG837" s="158" t="s">
        <v>237</v>
      </c>
      <c r="AH837" s="162">
        <v>5.0100000000000003E-4</v>
      </c>
      <c r="AI837" s="162">
        <v>1.3588646892144E-2</v>
      </c>
      <c r="AJ837" s="162">
        <v>2.69553636880674E-3</v>
      </c>
    </row>
    <row r="838" spans="1:36">
      <c r="A838" s="158">
        <v>559</v>
      </c>
      <c r="B838" s="158">
        <v>7206</v>
      </c>
      <c r="C838" s="158" t="s">
        <v>68</v>
      </c>
      <c r="D838" s="158" t="s">
        <v>69</v>
      </c>
      <c r="E838" s="158" t="s">
        <v>35</v>
      </c>
      <c r="F838" s="158" t="s">
        <v>2552</v>
      </c>
      <c r="G838" s="158" t="s">
        <v>2553</v>
      </c>
      <c r="H838" s="158" t="s">
        <v>38</v>
      </c>
      <c r="I838" s="158" t="s">
        <v>1383</v>
      </c>
      <c r="J838" s="158" t="s">
        <v>39</v>
      </c>
      <c r="K838" s="158" t="s">
        <v>39</v>
      </c>
      <c r="L838" s="158" t="s">
        <v>40</v>
      </c>
      <c r="M838" s="158" t="s">
        <v>41</v>
      </c>
      <c r="N838" s="158" t="s">
        <v>43</v>
      </c>
      <c r="O838" s="158" t="s">
        <v>45</v>
      </c>
      <c r="P838" s="158" t="s">
        <v>2109</v>
      </c>
      <c r="Q838" s="158" t="s">
        <v>196</v>
      </c>
      <c r="R838" s="158" t="s">
        <v>197</v>
      </c>
      <c r="S838" s="158" t="s">
        <v>46</v>
      </c>
      <c r="T838" s="158" t="s">
        <v>2130</v>
      </c>
      <c r="U838" s="158" t="s">
        <v>786</v>
      </c>
      <c r="V838" s="162">
        <v>3.0000000000000001E-3</v>
      </c>
      <c r="W838" s="162">
        <v>3.9940000000000003E-2</v>
      </c>
      <c r="X838" s="158" t="s">
        <v>232</v>
      </c>
      <c r="Z838" s="161">
        <v>48000</v>
      </c>
      <c r="AA838" s="160">
        <v>1</v>
      </c>
      <c r="AB838" s="163">
        <v>105.28</v>
      </c>
      <c r="AD838" s="161">
        <v>50.533999999999999</v>
      </c>
      <c r="AG838" s="158" t="s">
        <v>237</v>
      </c>
      <c r="AH838" s="162">
        <v>1.3300000000000001E-4</v>
      </c>
      <c r="AI838" s="162">
        <v>2.68885214164919E-3</v>
      </c>
      <c r="AJ838" s="162">
        <v>5.3337898877551203E-4</v>
      </c>
    </row>
    <row r="839" spans="1:36">
      <c r="A839" s="158">
        <v>559</v>
      </c>
      <c r="B839" s="158">
        <v>7206</v>
      </c>
      <c r="C839" s="158" t="s">
        <v>68</v>
      </c>
      <c r="D839" s="158" t="s">
        <v>69</v>
      </c>
      <c r="E839" s="158" t="s">
        <v>35</v>
      </c>
      <c r="F839" s="158" t="s">
        <v>2554</v>
      </c>
      <c r="G839" s="158" t="s">
        <v>2555</v>
      </c>
      <c r="H839" s="158" t="s">
        <v>38</v>
      </c>
      <c r="I839" s="158" t="s">
        <v>1383</v>
      </c>
      <c r="J839" s="158" t="s">
        <v>39</v>
      </c>
      <c r="K839" s="158" t="s">
        <v>39</v>
      </c>
      <c r="L839" s="158" t="s">
        <v>992</v>
      </c>
      <c r="M839" s="158" t="s">
        <v>41</v>
      </c>
      <c r="N839" s="158" t="s">
        <v>43</v>
      </c>
      <c r="O839" s="158" t="s">
        <v>45</v>
      </c>
      <c r="P839" s="158" t="s">
        <v>2109</v>
      </c>
      <c r="Q839" s="158" t="s">
        <v>196</v>
      </c>
      <c r="R839" s="158" t="s">
        <v>197</v>
      </c>
      <c r="S839" s="158" t="s">
        <v>46</v>
      </c>
      <c r="T839" s="158" t="s">
        <v>328</v>
      </c>
      <c r="U839" s="158" t="s">
        <v>267</v>
      </c>
      <c r="V839" s="162">
        <v>5.0000000000000001E-3</v>
      </c>
      <c r="W839" s="162">
        <v>2.486E-2</v>
      </c>
      <c r="X839" s="158" t="s">
        <v>232</v>
      </c>
      <c r="Z839" s="161">
        <v>60000</v>
      </c>
      <c r="AA839" s="160">
        <v>1</v>
      </c>
      <c r="AB839" s="163">
        <v>96.269000000000005</v>
      </c>
      <c r="AD839" s="161">
        <v>57.761000000000003</v>
      </c>
      <c r="AG839" s="158" t="s">
        <v>237</v>
      </c>
      <c r="AH839" s="162">
        <v>0</v>
      </c>
      <c r="AI839" s="162">
        <v>3.0733940843414099E-3</v>
      </c>
      <c r="AJ839" s="162">
        <v>6.0965934252123601E-4</v>
      </c>
    </row>
    <row r="840" spans="1:36">
      <c r="A840" s="158">
        <v>559</v>
      </c>
      <c r="B840" s="158">
        <v>7206</v>
      </c>
      <c r="C840" s="158" t="s">
        <v>68</v>
      </c>
      <c r="D840" s="158" t="s">
        <v>69</v>
      </c>
      <c r="E840" s="158" t="s">
        <v>35</v>
      </c>
      <c r="F840" s="158" t="s">
        <v>2556</v>
      </c>
      <c r="G840" s="158" t="s">
        <v>2557</v>
      </c>
      <c r="H840" s="158" t="s">
        <v>38</v>
      </c>
      <c r="I840" s="158" t="s">
        <v>1383</v>
      </c>
      <c r="J840" s="158" t="s">
        <v>39</v>
      </c>
      <c r="K840" s="158" t="s">
        <v>39</v>
      </c>
      <c r="L840" s="158" t="s">
        <v>40</v>
      </c>
      <c r="M840" s="158" t="s">
        <v>41</v>
      </c>
      <c r="N840" s="158" t="s">
        <v>43</v>
      </c>
      <c r="O840" s="158" t="s">
        <v>45</v>
      </c>
      <c r="P840" s="158" t="s">
        <v>2558</v>
      </c>
      <c r="Q840" s="158" t="s">
        <v>196</v>
      </c>
      <c r="R840" s="158" t="s">
        <v>197</v>
      </c>
      <c r="S840" s="158" t="s">
        <v>46</v>
      </c>
      <c r="T840" s="158" t="s">
        <v>2559</v>
      </c>
      <c r="U840" s="158" t="s">
        <v>2560</v>
      </c>
      <c r="V840" s="162">
        <v>5.0000000000000001E-3</v>
      </c>
      <c r="W840" s="162">
        <v>3.5119999999999998E-2</v>
      </c>
      <c r="X840" s="158" t="s">
        <v>232</v>
      </c>
      <c r="Z840" s="161">
        <v>30000</v>
      </c>
      <c r="AA840" s="160">
        <v>1</v>
      </c>
      <c r="AB840" s="163">
        <v>87.79</v>
      </c>
      <c r="AD840" s="161">
        <v>26.337</v>
      </c>
      <c r="AG840" s="158" t="s">
        <v>237</v>
      </c>
      <c r="AH840" s="162">
        <v>9.1000000000000003E-5</v>
      </c>
      <c r="AI840" s="162">
        <v>1.4013483657590599E-3</v>
      </c>
      <c r="AJ840" s="162">
        <v>2.7798098775053598E-4</v>
      </c>
    </row>
    <row r="841" spans="1:36">
      <c r="A841" s="158">
        <v>559</v>
      </c>
      <c r="B841" s="158">
        <v>7206</v>
      </c>
      <c r="C841" s="158" t="s">
        <v>2561</v>
      </c>
      <c r="D841" s="158" t="s">
        <v>2562</v>
      </c>
      <c r="E841" s="158" t="s">
        <v>35</v>
      </c>
      <c r="F841" s="158" t="s">
        <v>2563</v>
      </c>
      <c r="G841" s="158" t="s">
        <v>2564</v>
      </c>
      <c r="H841" s="158" t="s">
        <v>38</v>
      </c>
      <c r="I841" s="158" t="s">
        <v>1383</v>
      </c>
      <c r="J841" s="158" t="s">
        <v>39</v>
      </c>
      <c r="K841" s="158" t="s">
        <v>39</v>
      </c>
      <c r="L841" s="158" t="s">
        <v>40</v>
      </c>
      <c r="M841" s="158" t="s">
        <v>41</v>
      </c>
      <c r="N841" s="158" t="s">
        <v>1101</v>
      </c>
      <c r="O841" s="158" t="s">
        <v>45</v>
      </c>
      <c r="P841" s="158" t="s">
        <v>282</v>
      </c>
      <c r="Q841" s="158" t="s">
        <v>282</v>
      </c>
      <c r="R841" s="158" t="s">
        <v>282</v>
      </c>
      <c r="S841" s="158" t="s">
        <v>46</v>
      </c>
      <c r="T841" s="158" t="s">
        <v>2565</v>
      </c>
      <c r="U841" s="158" t="s">
        <v>2127</v>
      </c>
      <c r="V841" s="162">
        <v>4.0899999999999999E-2</v>
      </c>
      <c r="W841" s="162">
        <v>2.775E-2</v>
      </c>
      <c r="X841" s="158" t="s">
        <v>232</v>
      </c>
      <c r="Z841" s="161">
        <v>33000</v>
      </c>
      <c r="AA841" s="160">
        <v>1</v>
      </c>
      <c r="AB841" s="163">
        <v>107.74</v>
      </c>
      <c r="AD841" s="161">
        <v>35.554000000000002</v>
      </c>
      <c r="AG841" s="158" t="s">
        <v>237</v>
      </c>
      <c r="AH841" s="162">
        <v>9.7999999999999997E-5</v>
      </c>
      <c r="AI841" s="162">
        <v>1.89178038751076E-3</v>
      </c>
      <c r="AJ841" s="162">
        <v>3.7526641738543098E-4</v>
      </c>
    </row>
    <row r="842" spans="1:36">
      <c r="A842" s="158">
        <v>559</v>
      </c>
      <c r="B842" s="158">
        <v>7206</v>
      </c>
      <c r="C842" s="158" t="s">
        <v>2566</v>
      </c>
      <c r="D842" s="158" t="s">
        <v>2567</v>
      </c>
      <c r="E842" s="158" t="s">
        <v>35</v>
      </c>
      <c r="F842" s="158" t="s">
        <v>2568</v>
      </c>
      <c r="G842" s="158" t="s">
        <v>2569</v>
      </c>
      <c r="H842" s="158" t="s">
        <v>38</v>
      </c>
      <c r="I842" s="158" t="s">
        <v>1383</v>
      </c>
      <c r="J842" s="158" t="s">
        <v>39</v>
      </c>
      <c r="K842" s="158" t="s">
        <v>39</v>
      </c>
      <c r="L842" s="158" t="s">
        <v>40</v>
      </c>
      <c r="M842" s="158" t="s">
        <v>41</v>
      </c>
      <c r="N842" s="158" t="s">
        <v>1095</v>
      </c>
      <c r="O842" s="158" t="s">
        <v>45</v>
      </c>
      <c r="P842" s="158" t="s">
        <v>195</v>
      </c>
      <c r="Q842" s="158" t="s">
        <v>196</v>
      </c>
      <c r="R842" s="158" t="s">
        <v>197</v>
      </c>
      <c r="S842" s="158" t="s">
        <v>46</v>
      </c>
      <c r="T842" s="158" t="s">
        <v>2570</v>
      </c>
      <c r="U842" s="158" t="s">
        <v>2571</v>
      </c>
      <c r="V842" s="162">
        <v>1.2200000000000001E-2</v>
      </c>
      <c r="W842" s="162">
        <v>2.1930000000000002E-2</v>
      </c>
      <c r="X842" s="158" t="s">
        <v>232</v>
      </c>
      <c r="Z842" s="161">
        <v>38000</v>
      </c>
      <c r="AA842" s="160">
        <v>1</v>
      </c>
      <c r="AB842" s="163">
        <v>120.2</v>
      </c>
      <c r="AD842" s="161">
        <v>45.676000000000002</v>
      </c>
      <c r="AG842" s="158" t="s">
        <v>237</v>
      </c>
      <c r="AH842" s="162">
        <v>1.2999999999999999E-5</v>
      </c>
      <c r="AI842" s="162">
        <v>2.4303446844519501E-3</v>
      </c>
      <c r="AJ842" s="162">
        <v>4.82099692314746E-4</v>
      </c>
    </row>
    <row r="843" spans="1:36">
      <c r="A843" s="158">
        <v>559</v>
      </c>
      <c r="B843" s="158">
        <v>7206</v>
      </c>
      <c r="C843" s="158" t="s">
        <v>2566</v>
      </c>
      <c r="D843" s="158" t="s">
        <v>2567</v>
      </c>
      <c r="E843" s="158" t="s">
        <v>35</v>
      </c>
      <c r="F843" s="158" t="s">
        <v>2572</v>
      </c>
      <c r="G843" s="158" t="s">
        <v>2573</v>
      </c>
      <c r="H843" s="158" t="s">
        <v>38</v>
      </c>
      <c r="I843" s="158" t="s">
        <v>1383</v>
      </c>
      <c r="J843" s="158" t="s">
        <v>39</v>
      </c>
      <c r="K843" s="158" t="s">
        <v>39</v>
      </c>
      <c r="L843" s="158" t="s">
        <v>40</v>
      </c>
      <c r="M843" s="158" t="s">
        <v>41</v>
      </c>
      <c r="N843" s="158" t="s">
        <v>1095</v>
      </c>
      <c r="O843" s="158" t="s">
        <v>45</v>
      </c>
      <c r="P843" s="158" t="s">
        <v>195</v>
      </c>
      <c r="Q843" s="158" t="s">
        <v>196</v>
      </c>
      <c r="R843" s="158" t="s">
        <v>197</v>
      </c>
      <c r="S843" s="158" t="s">
        <v>46</v>
      </c>
      <c r="T843" s="158" t="s">
        <v>2574</v>
      </c>
      <c r="U843" s="158" t="s">
        <v>44</v>
      </c>
      <c r="V843" s="162">
        <v>1E-3</v>
      </c>
      <c r="W843" s="162">
        <v>2.1420000000000002E-2</v>
      </c>
      <c r="X843" s="158" t="s">
        <v>232</v>
      </c>
      <c r="Z843" s="161">
        <v>173000</v>
      </c>
      <c r="AA843" s="160">
        <v>1</v>
      </c>
      <c r="AB843" s="163">
        <v>111.29</v>
      </c>
      <c r="AD843" s="161">
        <v>192.53200000000001</v>
      </c>
      <c r="AG843" s="158" t="s">
        <v>237</v>
      </c>
      <c r="AH843" s="162">
        <v>5.1E-5</v>
      </c>
      <c r="AI843" s="162">
        <v>1.02442944584354E-2</v>
      </c>
      <c r="AJ843" s="162">
        <v>2.0321278862167201E-3</v>
      </c>
    </row>
    <row r="844" spans="1:36">
      <c r="A844" s="158">
        <v>559</v>
      </c>
      <c r="B844" s="158">
        <v>7206</v>
      </c>
      <c r="C844" s="158" t="s">
        <v>2566</v>
      </c>
      <c r="D844" s="158" t="s">
        <v>2567</v>
      </c>
      <c r="E844" s="158" t="s">
        <v>35</v>
      </c>
      <c r="F844" s="158" t="s">
        <v>2575</v>
      </c>
      <c r="G844" s="158" t="s">
        <v>2576</v>
      </c>
      <c r="H844" s="158" t="s">
        <v>38</v>
      </c>
      <c r="I844" s="158" t="s">
        <v>765</v>
      </c>
      <c r="J844" s="158" t="s">
        <v>39</v>
      </c>
      <c r="K844" s="158" t="s">
        <v>39</v>
      </c>
      <c r="L844" s="158" t="s">
        <v>40</v>
      </c>
      <c r="M844" s="158" t="s">
        <v>41</v>
      </c>
      <c r="N844" s="158" t="s">
        <v>1095</v>
      </c>
      <c r="O844" s="158" t="s">
        <v>45</v>
      </c>
      <c r="P844" s="158" t="s">
        <v>195</v>
      </c>
      <c r="Q844" s="158" t="s">
        <v>196</v>
      </c>
      <c r="R844" s="158" t="s">
        <v>197</v>
      </c>
      <c r="S844" s="158" t="s">
        <v>46</v>
      </c>
      <c r="T844" s="158" t="s">
        <v>2577</v>
      </c>
      <c r="U844" s="158" t="s">
        <v>2578</v>
      </c>
      <c r="V844" s="162">
        <v>2.7400000000000001E-2</v>
      </c>
      <c r="W844" s="162">
        <v>3.6920000000000001E-2</v>
      </c>
      <c r="X844" s="158" t="s">
        <v>232</v>
      </c>
      <c r="Z844" s="161">
        <v>181000.84</v>
      </c>
      <c r="AA844" s="160">
        <v>1</v>
      </c>
      <c r="AB844" s="163">
        <v>98.15</v>
      </c>
      <c r="AD844" s="161">
        <v>177.65199999999999</v>
      </c>
      <c r="AG844" s="158" t="s">
        <v>237</v>
      </c>
      <c r="AH844" s="162">
        <v>6.8999999999999997E-5</v>
      </c>
      <c r="AI844" s="162">
        <v>9.4525874076515793E-3</v>
      </c>
      <c r="AJ844" s="162">
        <v>1.87507949385159E-3</v>
      </c>
    </row>
    <row r="845" spans="1:36">
      <c r="A845" s="158">
        <v>559</v>
      </c>
      <c r="B845" s="158">
        <v>7206</v>
      </c>
      <c r="C845" s="158" t="s">
        <v>2566</v>
      </c>
      <c r="D845" s="158" t="s">
        <v>2567</v>
      </c>
      <c r="E845" s="158" t="s">
        <v>35</v>
      </c>
      <c r="F845" s="158" t="s">
        <v>2579</v>
      </c>
      <c r="G845" s="158" t="s">
        <v>2580</v>
      </c>
      <c r="H845" s="158" t="s">
        <v>38</v>
      </c>
      <c r="I845" s="158" t="s">
        <v>1383</v>
      </c>
      <c r="J845" s="158" t="s">
        <v>39</v>
      </c>
      <c r="K845" s="158" t="s">
        <v>39</v>
      </c>
      <c r="L845" s="158" t="s">
        <v>40</v>
      </c>
      <c r="M845" s="158" t="s">
        <v>41</v>
      </c>
      <c r="N845" s="158" t="s">
        <v>1095</v>
      </c>
      <c r="O845" s="158" t="s">
        <v>45</v>
      </c>
      <c r="P845" s="158" t="s">
        <v>195</v>
      </c>
      <c r="Q845" s="158" t="s">
        <v>196</v>
      </c>
      <c r="R845" s="158" t="s">
        <v>197</v>
      </c>
      <c r="S845" s="158" t="s">
        <v>46</v>
      </c>
      <c r="T845" s="158" t="s">
        <v>2581</v>
      </c>
      <c r="U845" s="158" t="s">
        <v>2582</v>
      </c>
      <c r="V845" s="162">
        <v>2.06E-2</v>
      </c>
      <c r="W845" s="162">
        <v>2.2120000000000001E-2</v>
      </c>
      <c r="X845" s="158" t="s">
        <v>232</v>
      </c>
      <c r="Z845" s="161">
        <v>46000</v>
      </c>
      <c r="AA845" s="160">
        <v>1</v>
      </c>
      <c r="AB845" s="163">
        <v>107.73</v>
      </c>
      <c r="AD845" s="161">
        <v>49.555999999999997</v>
      </c>
      <c r="AG845" s="158" t="s">
        <v>237</v>
      </c>
      <c r="AH845" s="162">
        <v>3.3000000000000003E-5</v>
      </c>
      <c r="AI845" s="162">
        <v>2.6367824484141299E-3</v>
      </c>
      <c r="AJ845" s="162">
        <v>5.2305009047226298E-4</v>
      </c>
    </row>
    <row r="846" spans="1:36">
      <c r="A846" s="158">
        <v>559</v>
      </c>
      <c r="B846" s="158">
        <v>7206</v>
      </c>
      <c r="C846" s="158" t="s">
        <v>2566</v>
      </c>
      <c r="D846" s="158" t="s">
        <v>2567</v>
      </c>
      <c r="E846" s="158" t="s">
        <v>35</v>
      </c>
      <c r="F846" s="158" t="s">
        <v>2583</v>
      </c>
      <c r="G846" s="158" t="s">
        <v>2584</v>
      </c>
      <c r="H846" s="158" t="s">
        <v>38</v>
      </c>
      <c r="I846" s="158" t="s">
        <v>1383</v>
      </c>
      <c r="J846" s="158" t="s">
        <v>39</v>
      </c>
      <c r="K846" s="158" t="s">
        <v>39</v>
      </c>
      <c r="L846" s="158" t="s">
        <v>40</v>
      </c>
      <c r="M846" s="158" t="s">
        <v>41</v>
      </c>
      <c r="N846" s="158" t="s">
        <v>1095</v>
      </c>
      <c r="O846" s="158" t="s">
        <v>45</v>
      </c>
      <c r="P846" s="158" t="s">
        <v>195</v>
      </c>
      <c r="Q846" s="158" t="s">
        <v>196</v>
      </c>
      <c r="R846" s="158" t="s">
        <v>197</v>
      </c>
      <c r="S846" s="158" t="s">
        <v>46</v>
      </c>
      <c r="T846" s="158" t="s">
        <v>2585</v>
      </c>
      <c r="U846" s="158" t="s">
        <v>2586</v>
      </c>
      <c r="V846" s="162">
        <v>1.9900000000000001E-2</v>
      </c>
      <c r="W846" s="162">
        <v>2.189E-2</v>
      </c>
      <c r="X846" s="158" t="s">
        <v>232</v>
      </c>
      <c r="Z846" s="161">
        <v>91222.22</v>
      </c>
      <c r="AA846" s="160">
        <v>1</v>
      </c>
      <c r="AB846" s="163">
        <v>107.39</v>
      </c>
      <c r="AD846" s="161">
        <v>97.963999999999999</v>
      </c>
      <c r="AG846" s="158" t="s">
        <v>237</v>
      </c>
      <c r="AH846" s="162">
        <v>4.1999999999999998E-5</v>
      </c>
      <c r="AI846" s="162">
        <v>5.2124786257716303E-3</v>
      </c>
      <c r="AJ846" s="162">
        <v>1.03398269297277E-3</v>
      </c>
    </row>
    <row r="847" spans="1:36">
      <c r="A847" s="158">
        <v>559</v>
      </c>
      <c r="B847" s="158">
        <v>7206</v>
      </c>
      <c r="C847" s="158" t="s">
        <v>2566</v>
      </c>
      <c r="D847" s="158" t="s">
        <v>2567</v>
      </c>
      <c r="E847" s="158" t="s">
        <v>35</v>
      </c>
      <c r="F847" s="158" t="s">
        <v>2587</v>
      </c>
      <c r="G847" s="158" t="s">
        <v>2588</v>
      </c>
      <c r="H847" s="158" t="s">
        <v>38</v>
      </c>
      <c r="I847" s="158" t="s">
        <v>1383</v>
      </c>
      <c r="J847" s="158" t="s">
        <v>39</v>
      </c>
      <c r="K847" s="158" t="s">
        <v>39</v>
      </c>
      <c r="L847" s="158" t="s">
        <v>40</v>
      </c>
      <c r="M847" s="158" t="s">
        <v>41</v>
      </c>
      <c r="N847" s="158" t="s">
        <v>1095</v>
      </c>
      <c r="O847" s="158" t="s">
        <v>45</v>
      </c>
      <c r="P847" s="158" t="s">
        <v>408</v>
      </c>
      <c r="Q847" s="158" t="s">
        <v>246</v>
      </c>
      <c r="R847" s="158" t="s">
        <v>197</v>
      </c>
      <c r="S847" s="158" t="s">
        <v>46</v>
      </c>
      <c r="T847" s="158" t="s">
        <v>2589</v>
      </c>
      <c r="U847" s="158" t="s">
        <v>2590</v>
      </c>
      <c r="V847" s="162">
        <v>5.0000000000000001E-3</v>
      </c>
      <c r="W847" s="162">
        <v>2.9499999999999998E-2</v>
      </c>
      <c r="X847" s="158" t="s">
        <v>232</v>
      </c>
      <c r="Z847" s="161">
        <v>190000</v>
      </c>
      <c r="AA847" s="160">
        <v>1</v>
      </c>
      <c r="AB847" s="163">
        <v>117.27</v>
      </c>
      <c r="AD847" s="161">
        <v>222.81299999999999</v>
      </c>
      <c r="AG847" s="158" t="s">
        <v>237</v>
      </c>
      <c r="AH847" s="162">
        <v>2.4899999999999998E-4</v>
      </c>
      <c r="AI847" s="162">
        <v>1.18555125268586E-2</v>
      </c>
      <c r="AJ847" s="162">
        <v>2.3517400548149002E-3</v>
      </c>
    </row>
    <row r="848" spans="1:36">
      <c r="A848" s="158">
        <v>559</v>
      </c>
      <c r="B848" s="158">
        <v>7206</v>
      </c>
      <c r="C848" s="158" t="s">
        <v>2566</v>
      </c>
      <c r="D848" s="158" t="s">
        <v>2567</v>
      </c>
      <c r="E848" s="158" t="s">
        <v>35</v>
      </c>
      <c r="F848" s="158" t="s">
        <v>2591</v>
      </c>
      <c r="G848" s="158" t="s">
        <v>2592</v>
      </c>
      <c r="H848" s="158" t="s">
        <v>38</v>
      </c>
      <c r="I848" s="158" t="s">
        <v>1383</v>
      </c>
      <c r="J848" s="158" t="s">
        <v>39</v>
      </c>
      <c r="K848" s="158" t="s">
        <v>39</v>
      </c>
      <c r="L848" s="158" t="s">
        <v>40</v>
      </c>
      <c r="M848" s="158" t="s">
        <v>41</v>
      </c>
      <c r="N848" s="158" t="s">
        <v>1095</v>
      </c>
      <c r="O848" s="158" t="s">
        <v>45</v>
      </c>
      <c r="P848" s="158" t="s">
        <v>195</v>
      </c>
      <c r="Q848" s="158" t="s">
        <v>196</v>
      </c>
      <c r="R848" s="158" t="s">
        <v>197</v>
      </c>
      <c r="S848" s="158" t="s">
        <v>46</v>
      </c>
      <c r="T848" s="158" t="s">
        <v>2593</v>
      </c>
      <c r="U848" s="158" t="s">
        <v>2594</v>
      </c>
      <c r="V848" s="162">
        <v>1.6400000000000001E-2</v>
      </c>
      <c r="W848" s="162">
        <v>2.094E-2</v>
      </c>
      <c r="X848" s="158" t="s">
        <v>232</v>
      </c>
      <c r="Z848" s="161">
        <v>141145.70000000001</v>
      </c>
      <c r="AA848" s="160">
        <v>1</v>
      </c>
      <c r="AB848" s="163">
        <v>110.39</v>
      </c>
      <c r="AD848" s="161">
        <v>155.81100000000001</v>
      </c>
      <c r="AG848" s="158" t="s">
        <v>237</v>
      </c>
      <c r="AH848" s="162">
        <v>1.75E-4</v>
      </c>
      <c r="AI848" s="162">
        <v>8.2904326000046904E-3</v>
      </c>
      <c r="AJ848" s="162">
        <v>1.64454656624959E-3</v>
      </c>
    </row>
    <row r="849" spans="1:36">
      <c r="A849" s="158">
        <v>559</v>
      </c>
      <c r="B849" s="158">
        <v>7206</v>
      </c>
      <c r="C849" s="158" t="s">
        <v>2566</v>
      </c>
      <c r="D849" s="158" t="s">
        <v>2567</v>
      </c>
      <c r="E849" s="158" t="s">
        <v>35</v>
      </c>
      <c r="F849" s="158" t="s">
        <v>2595</v>
      </c>
      <c r="G849" s="158" t="s">
        <v>2596</v>
      </c>
      <c r="H849" s="158" t="s">
        <v>38</v>
      </c>
      <c r="I849" s="158" t="s">
        <v>765</v>
      </c>
      <c r="J849" s="158" t="s">
        <v>39</v>
      </c>
      <c r="K849" s="158" t="s">
        <v>39</v>
      </c>
      <c r="L849" s="158" t="s">
        <v>40</v>
      </c>
      <c r="M849" s="158" t="s">
        <v>41</v>
      </c>
      <c r="N849" s="158" t="s">
        <v>1095</v>
      </c>
      <c r="O849" s="158" t="s">
        <v>45</v>
      </c>
      <c r="P849" s="158" t="s">
        <v>195</v>
      </c>
      <c r="Q849" s="158" t="s">
        <v>196</v>
      </c>
      <c r="R849" s="158" t="s">
        <v>197</v>
      </c>
      <c r="S849" s="158" t="s">
        <v>46</v>
      </c>
      <c r="T849" s="158" t="s">
        <v>2597</v>
      </c>
      <c r="U849" s="158" t="s">
        <v>2598</v>
      </c>
      <c r="V849" s="162">
        <v>3.9600000000000003E-2</v>
      </c>
      <c r="W849" s="162">
        <v>3.8960000000000002E-2</v>
      </c>
      <c r="X849" s="158" t="s">
        <v>232</v>
      </c>
      <c r="Z849" s="161">
        <v>73000</v>
      </c>
      <c r="AA849" s="160">
        <v>1</v>
      </c>
      <c r="AB849" s="163">
        <v>100.47</v>
      </c>
      <c r="AD849" s="161">
        <v>73.343000000000004</v>
      </c>
      <c r="AG849" s="158" t="s">
        <v>237</v>
      </c>
      <c r="AH849" s="162">
        <v>2.4000000000000001E-5</v>
      </c>
      <c r="AI849" s="162">
        <v>3.9024654791625299E-3</v>
      </c>
      <c r="AJ849" s="162">
        <v>7.7411958016046999E-4</v>
      </c>
    </row>
    <row r="850" spans="1:36">
      <c r="A850" s="158">
        <v>559</v>
      </c>
      <c r="B850" s="158">
        <v>7206</v>
      </c>
      <c r="C850" s="158" t="s">
        <v>2566</v>
      </c>
      <c r="D850" s="158" t="s">
        <v>2567</v>
      </c>
      <c r="E850" s="158" t="s">
        <v>35</v>
      </c>
      <c r="F850" s="158" t="s">
        <v>2599</v>
      </c>
      <c r="G850" s="158" t="s">
        <v>2600</v>
      </c>
      <c r="H850" s="158" t="s">
        <v>38</v>
      </c>
      <c r="I850" s="158" t="s">
        <v>1383</v>
      </c>
      <c r="J850" s="158" t="s">
        <v>39</v>
      </c>
      <c r="K850" s="158" t="s">
        <v>39</v>
      </c>
      <c r="L850" s="158" t="s">
        <v>40</v>
      </c>
      <c r="M850" s="158" t="s">
        <v>41</v>
      </c>
      <c r="N850" s="158" t="s">
        <v>1095</v>
      </c>
      <c r="O850" s="158" t="s">
        <v>45</v>
      </c>
      <c r="P850" s="158" t="s">
        <v>195</v>
      </c>
      <c r="Q850" s="158" t="s">
        <v>196</v>
      </c>
      <c r="R850" s="158" t="s">
        <v>197</v>
      </c>
      <c r="S850" s="158" t="s">
        <v>46</v>
      </c>
      <c r="T850" s="158" t="s">
        <v>2601</v>
      </c>
      <c r="U850" s="158" t="s">
        <v>2578</v>
      </c>
      <c r="V850" s="162">
        <v>1E-3</v>
      </c>
      <c r="W850" s="162">
        <v>2.1430000000000001E-2</v>
      </c>
      <c r="X850" s="158" t="s">
        <v>232</v>
      </c>
      <c r="Z850" s="161">
        <v>395000.29</v>
      </c>
      <c r="AA850" s="160">
        <v>1</v>
      </c>
      <c r="AB850" s="163">
        <v>108.95</v>
      </c>
      <c r="AD850" s="161">
        <v>430.35300000000001</v>
      </c>
      <c r="AG850" s="158" t="s">
        <v>237</v>
      </c>
      <c r="AH850" s="162">
        <v>2.12E-4</v>
      </c>
      <c r="AI850" s="162">
        <v>2.2898364101391601E-2</v>
      </c>
      <c r="AJ850" s="162">
        <v>4.5422751589169301E-3</v>
      </c>
    </row>
    <row r="851" spans="1:36">
      <c r="A851" s="158">
        <v>559</v>
      </c>
      <c r="B851" s="158">
        <v>7206</v>
      </c>
      <c r="C851" s="158" t="s">
        <v>2602</v>
      </c>
      <c r="D851" s="158" t="s">
        <v>2603</v>
      </c>
      <c r="E851" s="158" t="s">
        <v>35</v>
      </c>
      <c r="F851" s="158" t="s">
        <v>2604</v>
      </c>
      <c r="G851" s="158" t="s">
        <v>2605</v>
      </c>
      <c r="H851" s="158" t="s">
        <v>38</v>
      </c>
      <c r="I851" s="158" t="s">
        <v>1561</v>
      </c>
      <c r="J851" s="158" t="s">
        <v>39</v>
      </c>
      <c r="K851" s="158" t="s">
        <v>39</v>
      </c>
      <c r="L851" s="158" t="s">
        <v>40</v>
      </c>
      <c r="M851" s="158" t="s">
        <v>41</v>
      </c>
      <c r="N851" s="158" t="s">
        <v>1114</v>
      </c>
      <c r="O851" s="158" t="s">
        <v>45</v>
      </c>
      <c r="P851" s="158" t="s">
        <v>2315</v>
      </c>
      <c r="Q851" s="158" t="s">
        <v>246</v>
      </c>
      <c r="R851" s="158" t="s">
        <v>197</v>
      </c>
      <c r="S851" s="158" t="s">
        <v>46</v>
      </c>
      <c r="T851" s="158" t="s">
        <v>2606</v>
      </c>
      <c r="U851" s="158" t="s">
        <v>2607</v>
      </c>
      <c r="V851" s="162">
        <v>5.0000000000000001E-3</v>
      </c>
      <c r="W851" s="162">
        <v>3.2649999999999998E-2</v>
      </c>
      <c r="X851" s="158" t="s">
        <v>232</v>
      </c>
      <c r="Z851" s="161">
        <v>10000</v>
      </c>
      <c r="AA851" s="160">
        <v>1</v>
      </c>
      <c r="AB851" s="163">
        <v>88.6</v>
      </c>
      <c r="AD851" s="161">
        <v>8.86</v>
      </c>
      <c r="AG851" s="158" t="s">
        <v>237</v>
      </c>
      <c r="AH851" s="162">
        <v>3.4E-5</v>
      </c>
      <c r="AI851" s="162">
        <v>4.7142599842902699E-4</v>
      </c>
      <c r="AJ851" s="162">
        <v>9.3515265651735E-5</v>
      </c>
    </row>
    <row r="852" spans="1:36">
      <c r="A852" s="158">
        <v>559</v>
      </c>
      <c r="B852" s="158">
        <v>7206</v>
      </c>
      <c r="C852" s="158" t="s">
        <v>2608</v>
      </c>
      <c r="D852" s="158" t="s">
        <v>2609</v>
      </c>
      <c r="E852" s="158" t="s">
        <v>35</v>
      </c>
      <c r="F852" s="158" t="s">
        <v>2610</v>
      </c>
      <c r="G852" s="158" t="s">
        <v>2611</v>
      </c>
      <c r="H852" s="158" t="s">
        <v>38</v>
      </c>
      <c r="I852" s="158" t="s">
        <v>1383</v>
      </c>
      <c r="J852" s="158" t="s">
        <v>39</v>
      </c>
      <c r="K852" s="158" t="s">
        <v>39</v>
      </c>
      <c r="L852" s="158" t="s">
        <v>40</v>
      </c>
      <c r="M852" s="158" t="s">
        <v>41</v>
      </c>
      <c r="N852" s="158" t="s">
        <v>43</v>
      </c>
      <c r="O852" s="158" t="s">
        <v>45</v>
      </c>
      <c r="P852" s="158" t="s">
        <v>2140</v>
      </c>
      <c r="Q852" s="158" t="s">
        <v>196</v>
      </c>
      <c r="R852" s="158" t="s">
        <v>197</v>
      </c>
      <c r="S852" s="158" t="s">
        <v>46</v>
      </c>
      <c r="T852" s="158" t="s">
        <v>2612</v>
      </c>
      <c r="U852" s="158" t="s">
        <v>2613</v>
      </c>
      <c r="V852" s="162">
        <v>6.4999999999999997E-3</v>
      </c>
      <c r="W852" s="162">
        <v>2.2839999999999999E-2</v>
      </c>
      <c r="X852" s="158" t="s">
        <v>232</v>
      </c>
      <c r="Z852" s="161">
        <v>1977.27</v>
      </c>
      <c r="AA852" s="160">
        <v>1</v>
      </c>
      <c r="AB852" s="163">
        <v>115.38</v>
      </c>
      <c r="AC852" s="161">
        <v>3.5000000000000003E-2</v>
      </c>
      <c r="AD852" s="161">
        <v>2.3159999999999998</v>
      </c>
      <c r="AG852" s="158" t="s">
        <v>237</v>
      </c>
      <c r="AH852" s="162">
        <v>3.9999999999999998E-6</v>
      </c>
      <c r="AI852" s="162">
        <v>1.2324034019695399E-4</v>
      </c>
      <c r="AJ852" s="162">
        <v>2.4446791629934699E-5</v>
      </c>
    </row>
    <row r="853" spans="1:36">
      <c r="A853" s="158">
        <v>559</v>
      </c>
      <c r="B853" s="158">
        <v>7206</v>
      </c>
      <c r="C853" s="158" t="s">
        <v>2608</v>
      </c>
      <c r="D853" s="158" t="s">
        <v>2609</v>
      </c>
      <c r="E853" s="158" t="s">
        <v>35</v>
      </c>
      <c r="F853" s="158" t="s">
        <v>2614</v>
      </c>
      <c r="G853" s="158" t="s">
        <v>2615</v>
      </c>
      <c r="H853" s="158" t="s">
        <v>38</v>
      </c>
      <c r="I853" s="158" t="s">
        <v>1383</v>
      </c>
      <c r="J853" s="158" t="s">
        <v>39</v>
      </c>
      <c r="K853" s="158" t="s">
        <v>39</v>
      </c>
      <c r="L853" s="158" t="s">
        <v>40</v>
      </c>
      <c r="M853" s="158" t="s">
        <v>41</v>
      </c>
      <c r="N853" s="158" t="s">
        <v>43</v>
      </c>
      <c r="O853" s="158" t="s">
        <v>45</v>
      </c>
      <c r="P853" s="158" t="s">
        <v>2140</v>
      </c>
      <c r="Q853" s="158" t="s">
        <v>196</v>
      </c>
      <c r="R853" s="158" t="s">
        <v>197</v>
      </c>
      <c r="S853" s="158" t="s">
        <v>46</v>
      </c>
      <c r="T853" s="158" t="s">
        <v>2616</v>
      </c>
      <c r="U853" s="158" t="s">
        <v>2159</v>
      </c>
      <c r="V853" s="162">
        <v>1.43E-2</v>
      </c>
      <c r="W853" s="162">
        <v>2.2720000000000001E-2</v>
      </c>
      <c r="X853" s="158" t="s">
        <v>232</v>
      </c>
      <c r="Z853" s="161">
        <v>74443.59</v>
      </c>
      <c r="AA853" s="160">
        <v>1</v>
      </c>
      <c r="AB853" s="163">
        <v>116.54</v>
      </c>
      <c r="AC853" s="161">
        <v>1.6519999999999999</v>
      </c>
      <c r="AD853" s="161">
        <v>88.408000000000001</v>
      </c>
      <c r="AG853" s="158" t="s">
        <v>237</v>
      </c>
      <c r="AH853" s="162">
        <v>3.8999999999999999E-5</v>
      </c>
      <c r="AI853" s="162">
        <v>4.7040546109963803E-3</v>
      </c>
      <c r="AJ853" s="162">
        <v>9.3312824929790597E-4</v>
      </c>
    </row>
    <row r="854" spans="1:36">
      <c r="A854" s="158">
        <v>559</v>
      </c>
      <c r="B854" s="158">
        <v>7206</v>
      </c>
      <c r="C854" s="158" t="s">
        <v>2608</v>
      </c>
      <c r="D854" s="158" t="s">
        <v>2609</v>
      </c>
      <c r="E854" s="158" t="s">
        <v>35</v>
      </c>
      <c r="F854" s="158" t="s">
        <v>2617</v>
      </c>
      <c r="G854" s="158" t="s">
        <v>2618</v>
      </c>
      <c r="H854" s="158" t="s">
        <v>38</v>
      </c>
      <c r="I854" s="158" t="s">
        <v>1383</v>
      </c>
      <c r="J854" s="158" t="s">
        <v>39</v>
      </c>
      <c r="K854" s="158" t="s">
        <v>39</v>
      </c>
      <c r="L854" s="158" t="s">
        <v>40</v>
      </c>
      <c r="M854" s="158" t="s">
        <v>41</v>
      </c>
      <c r="N854" s="158" t="s">
        <v>43</v>
      </c>
      <c r="O854" s="158" t="s">
        <v>45</v>
      </c>
      <c r="P854" s="158" t="s">
        <v>2140</v>
      </c>
      <c r="Q854" s="158" t="s">
        <v>196</v>
      </c>
      <c r="R854" s="158" t="s">
        <v>197</v>
      </c>
      <c r="S854" s="158" t="s">
        <v>46</v>
      </c>
      <c r="T854" s="158" t="s">
        <v>2619</v>
      </c>
      <c r="U854" s="158" t="s">
        <v>2279</v>
      </c>
      <c r="V854" s="162">
        <v>2.35E-2</v>
      </c>
      <c r="W854" s="162">
        <v>3.3939999999999998E-2</v>
      </c>
      <c r="X854" s="158" t="s">
        <v>232</v>
      </c>
      <c r="Z854" s="161">
        <v>103179.41</v>
      </c>
      <c r="AA854" s="160">
        <v>1</v>
      </c>
      <c r="AB854" s="163">
        <v>120.57</v>
      </c>
      <c r="AD854" s="161">
        <v>124.40300000000001</v>
      </c>
      <c r="AG854" s="158" t="s">
        <v>237</v>
      </c>
      <c r="AH854" s="162">
        <v>1.15E-4</v>
      </c>
      <c r="AI854" s="162">
        <v>6.6193006719218904E-3</v>
      </c>
      <c r="AJ854" s="162">
        <v>1.31304947717404E-3</v>
      </c>
    </row>
    <row r="855" spans="1:36">
      <c r="A855" s="158">
        <v>559</v>
      </c>
      <c r="B855" s="158">
        <v>7206</v>
      </c>
      <c r="C855" s="158" t="s">
        <v>2620</v>
      </c>
      <c r="D855" s="158" t="s">
        <v>2621</v>
      </c>
      <c r="E855" s="158" t="s">
        <v>35</v>
      </c>
      <c r="F855" s="158" t="s">
        <v>2622</v>
      </c>
      <c r="G855" s="158" t="s">
        <v>2623</v>
      </c>
      <c r="H855" s="158" t="s">
        <v>38</v>
      </c>
      <c r="I855" s="158" t="s">
        <v>1383</v>
      </c>
      <c r="J855" s="158" t="s">
        <v>39</v>
      </c>
      <c r="K855" s="158" t="s">
        <v>39</v>
      </c>
      <c r="L855" s="158" t="s">
        <v>40</v>
      </c>
      <c r="M855" s="158" t="s">
        <v>41</v>
      </c>
      <c r="N855" s="158" t="s">
        <v>43</v>
      </c>
      <c r="O855" s="158" t="s">
        <v>45</v>
      </c>
      <c r="P855" s="158" t="s">
        <v>2624</v>
      </c>
      <c r="Q855" s="158" t="s">
        <v>246</v>
      </c>
      <c r="R855" s="158" t="s">
        <v>197</v>
      </c>
      <c r="S855" s="158" t="s">
        <v>46</v>
      </c>
      <c r="T855" s="158" t="s">
        <v>2625</v>
      </c>
      <c r="U855" s="158" t="s">
        <v>595</v>
      </c>
      <c r="V855" s="162">
        <v>2.75E-2</v>
      </c>
      <c r="W855" s="162">
        <v>2.469E-2</v>
      </c>
      <c r="X855" s="158" t="s">
        <v>232</v>
      </c>
      <c r="Z855" s="161">
        <v>50267.47</v>
      </c>
      <c r="AA855" s="160">
        <v>1</v>
      </c>
      <c r="AB855" s="163">
        <v>119.11</v>
      </c>
      <c r="AD855" s="161">
        <v>59.874000000000002</v>
      </c>
      <c r="AG855" s="158" t="s">
        <v>237</v>
      </c>
      <c r="AH855" s="162">
        <v>1.6000000000000001E-4</v>
      </c>
      <c r="AI855" s="162">
        <v>3.1857747053076098E-3</v>
      </c>
      <c r="AJ855" s="162">
        <v>6.3195192642365595E-4</v>
      </c>
    </row>
    <row r="856" spans="1:36">
      <c r="A856" s="158">
        <v>559</v>
      </c>
      <c r="B856" s="158">
        <v>7206</v>
      </c>
      <c r="C856" s="158" t="s">
        <v>2620</v>
      </c>
      <c r="D856" s="158" t="s">
        <v>2621</v>
      </c>
      <c r="E856" s="158" t="s">
        <v>35</v>
      </c>
      <c r="F856" s="158" t="s">
        <v>2626</v>
      </c>
      <c r="G856" s="158" t="s">
        <v>2627</v>
      </c>
      <c r="H856" s="158" t="s">
        <v>38</v>
      </c>
      <c r="I856" s="158" t="s">
        <v>1383</v>
      </c>
      <c r="J856" s="158" t="s">
        <v>39</v>
      </c>
      <c r="K856" s="158" t="s">
        <v>39</v>
      </c>
      <c r="L856" s="158" t="s">
        <v>40</v>
      </c>
      <c r="M856" s="158" t="s">
        <v>41</v>
      </c>
      <c r="N856" s="158" t="s">
        <v>43</v>
      </c>
      <c r="O856" s="158" t="s">
        <v>45</v>
      </c>
      <c r="P856" s="158" t="s">
        <v>2624</v>
      </c>
      <c r="Q856" s="158" t="s">
        <v>246</v>
      </c>
      <c r="R856" s="158" t="s">
        <v>197</v>
      </c>
      <c r="S856" s="158" t="s">
        <v>46</v>
      </c>
      <c r="T856" s="158" t="s">
        <v>2628</v>
      </c>
      <c r="U856" s="158" t="s">
        <v>259</v>
      </c>
      <c r="V856" s="162">
        <v>8.5000000000000006E-3</v>
      </c>
      <c r="W856" s="162">
        <v>2.3259999999999999E-2</v>
      </c>
      <c r="X856" s="158" t="s">
        <v>232</v>
      </c>
      <c r="Z856" s="161">
        <v>97000.89</v>
      </c>
      <c r="AA856" s="160">
        <v>1</v>
      </c>
      <c r="AB856" s="163">
        <v>113.2</v>
      </c>
      <c r="AD856" s="161">
        <v>109.80500000000001</v>
      </c>
      <c r="AG856" s="158" t="s">
        <v>237</v>
      </c>
      <c r="AH856" s="162">
        <v>1.64E-4</v>
      </c>
      <c r="AI856" s="162">
        <v>5.8425434857523502E-3</v>
      </c>
      <c r="AJ856" s="162">
        <v>1.15896664157821E-3</v>
      </c>
    </row>
    <row r="857" spans="1:36">
      <c r="A857" s="158">
        <v>559</v>
      </c>
      <c r="B857" s="158">
        <v>7206</v>
      </c>
      <c r="C857" s="158" t="s">
        <v>2629</v>
      </c>
      <c r="D857" s="158" t="s">
        <v>2630</v>
      </c>
      <c r="E857" s="158" t="s">
        <v>35</v>
      </c>
      <c r="F857" s="158" t="s">
        <v>2631</v>
      </c>
      <c r="G857" s="158" t="s">
        <v>2632</v>
      </c>
      <c r="H857" s="158" t="s">
        <v>38</v>
      </c>
      <c r="I857" s="158" t="s">
        <v>765</v>
      </c>
      <c r="J857" s="158" t="s">
        <v>39</v>
      </c>
      <c r="K857" s="158" t="s">
        <v>39</v>
      </c>
      <c r="L857" s="158" t="s">
        <v>40</v>
      </c>
      <c r="M857" s="158" t="s">
        <v>41</v>
      </c>
      <c r="N857" s="158" t="s">
        <v>1092</v>
      </c>
      <c r="O857" s="158" t="s">
        <v>45</v>
      </c>
      <c r="P857" s="158" t="s">
        <v>2218</v>
      </c>
      <c r="Q857" s="158" t="s">
        <v>246</v>
      </c>
      <c r="R857" s="158" t="s">
        <v>197</v>
      </c>
      <c r="S857" s="158" t="s">
        <v>46</v>
      </c>
      <c r="T857" s="158" t="s">
        <v>2193</v>
      </c>
      <c r="U857" s="158" t="s">
        <v>2194</v>
      </c>
      <c r="V857" s="162">
        <v>0.1065</v>
      </c>
      <c r="W857" s="162">
        <v>5.9700000000000003E-2</v>
      </c>
      <c r="X857" s="158" t="s">
        <v>232</v>
      </c>
      <c r="Z857" s="161">
        <v>28554.93</v>
      </c>
      <c r="AA857" s="160">
        <v>1</v>
      </c>
      <c r="AB857" s="163">
        <v>101.62</v>
      </c>
      <c r="AD857" s="161">
        <v>29.018000000000001</v>
      </c>
      <c r="AG857" s="158" t="s">
        <v>237</v>
      </c>
      <c r="AH857" s="162">
        <v>2.33E-4</v>
      </c>
      <c r="AI857" s="162">
        <v>1.5439744102441501E-3</v>
      </c>
      <c r="AJ857" s="162">
        <v>3.0627325946088997E-4</v>
      </c>
    </row>
    <row r="858" spans="1:36">
      <c r="A858" s="158">
        <v>559</v>
      </c>
      <c r="B858" s="158">
        <v>7206</v>
      </c>
      <c r="C858" s="158" t="s">
        <v>268</v>
      </c>
      <c r="D858" s="158" t="s">
        <v>269</v>
      </c>
      <c r="E858" s="158" t="s">
        <v>35</v>
      </c>
      <c r="F858" s="158" t="s">
        <v>2633</v>
      </c>
      <c r="G858" s="158" t="s">
        <v>2634</v>
      </c>
      <c r="H858" s="158" t="s">
        <v>38</v>
      </c>
      <c r="I858" s="158" t="s">
        <v>1383</v>
      </c>
      <c r="J858" s="158" t="s">
        <v>39</v>
      </c>
      <c r="K858" s="158" t="s">
        <v>39</v>
      </c>
      <c r="L858" s="158" t="s">
        <v>40</v>
      </c>
      <c r="M858" s="158" t="s">
        <v>41</v>
      </c>
      <c r="N858" s="158" t="s">
        <v>52</v>
      </c>
      <c r="O858" s="158" t="s">
        <v>45</v>
      </c>
      <c r="P858" s="158" t="s">
        <v>195</v>
      </c>
      <c r="Q858" s="158" t="s">
        <v>196</v>
      </c>
      <c r="R858" s="158" t="s">
        <v>197</v>
      </c>
      <c r="S858" s="158" t="s">
        <v>46</v>
      </c>
      <c r="T858" s="158" t="s">
        <v>2635</v>
      </c>
      <c r="U858" s="158" t="s">
        <v>595</v>
      </c>
      <c r="V858" s="162">
        <v>1E-3</v>
      </c>
      <c r="W858" s="162">
        <v>2.2270000000000002E-2</v>
      </c>
      <c r="X858" s="158" t="s">
        <v>232</v>
      </c>
      <c r="Z858" s="161">
        <v>224666.67</v>
      </c>
      <c r="AA858" s="160">
        <v>1</v>
      </c>
      <c r="AB858" s="163">
        <v>115.12</v>
      </c>
      <c r="AD858" s="161">
        <v>258.63600000000002</v>
      </c>
      <c r="AG858" s="158" t="s">
        <v>237</v>
      </c>
      <c r="AH858" s="162">
        <v>5.2499999999999997E-4</v>
      </c>
      <c r="AI858" s="162">
        <v>1.37616097124501E-2</v>
      </c>
      <c r="AJ858" s="162">
        <v>2.7298464495886599E-3</v>
      </c>
    </row>
    <row r="859" spans="1:36">
      <c r="A859" s="158">
        <v>559</v>
      </c>
      <c r="B859" s="158">
        <v>7206</v>
      </c>
      <c r="C859" s="158" t="s">
        <v>268</v>
      </c>
      <c r="D859" s="158" t="s">
        <v>269</v>
      </c>
      <c r="E859" s="158" t="s">
        <v>35</v>
      </c>
      <c r="F859" s="158" t="s">
        <v>2636</v>
      </c>
      <c r="G859" s="158" t="s">
        <v>2637</v>
      </c>
      <c r="H859" s="158" t="s">
        <v>38</v>
      </c>
      <c r="I859" s="158" t="s">
        <v>1383</v>
      </c>
      <c r="J859" s="158" t="s">
        <v>39</v>
      </c>
      <c r="K859" s="158" t="s">
        <v>39</v>
      </c>
      <c r="L859" s="158" t="s">
        <v>40</v>
      </c>
      <c r="M859" s="158" t="s">
        <v>41</v>
      </c>
      <c r="N859" s="158" t="s">
        <v>52</v>
      </c>
      <c r="O859" s="158" t="s">
        <v>45</v>
      </c>
      <c r="P859" s="158" t="s">
        <v>195</v>
      </c>
      <c r="Q859" s="158" t="s">
        <v>196</v>
      </c>
      <c r="R859" s="158" t="s">
        <v>197</v>
      </c>
      <c r="S859" s="158" t="s">
        <v>46</v>
      </c>
      <c r="T859" s="158" t="s">
        <v>2638</v>
      </c>
      <c r="U859" s="158" t="s">
        <v>2639</v>
      </c>
      <c r="V859" s="162">
        <v>2.07E-2</v>
      </c>
      <c r="W859" s="162">
        <v>2.7380000000000002E-2</v>
      </c>
      <c r="X859" s="158" t="s">
        <v>232</v>
      </c>
      <c r="Z859" s="161">
        <v>428219.79</v>
      </c>
      <c r="AA859" s="160">
        <v>1</v>
      </c>
      <c r="AB859" s="163">
        <v>109.08</v>
      </c>
      <c r="AD859" s="161">
        <v>467.10199999999998</v>
      </c>
      <c r="AG859" s="158" t="s">
        <v>237</v>
      </c>
      <c r="AH859" s="162">
        <v>5.1999999999999997E-5</v>
      </c>
      <c r="AI859" s="162">
        <v>2.4853735438573402E-2</v>
      </c>
      <c r="AJ859" s="162">
        <v>4.9301559093500799E-3</v>
      </c>
    </row>
    <row r="860" spans="1:36">
      <c r="A860" s="158">
        <v>559</v>
      </c>
      <c r="B860" s="158">
        <v>7206</v>
      </c>
      <c r="C860" s="158" t="s">
        <v>2640</v>
      </c>
      <c r="D860" s="158" t="s">
        <v>2641</v>
      </c>
      <c r="E860" s="158" t="s">
        <v>35</v>
      </c>
      <c r="F860" s="158" t="s">
        <v>2642</v>
      </c>
      <c r="G860" s="158" t="s">
        <v>2643</v>
      </c>
      <c r="H860" s="158" t="s">
        <v>38</v>
      </c>
      <c r="I860" s="158" t="s">
        <v>1383</v>
      </c>
      <c r="J860" s="158" t="s">
        <v>39</v>
      </c>
      <c r="K860" s="158" t="s">
        <v>39</v>
      </c>
      <c r="L860" s="158" t="s">
        <v>40</v>
      </c>
      <c r="M860" s="158" t="s">
        <v>41</v>
      </c>
      <c r="N860" s="158" t="s">
        <v>1115</v>
      </c>
      <c r="O860" s="158" t="s">
        <v>45</v>
      </c>
      <c r="P860" s="158" t="s">
        <v>2624</v>
      </c>
      <c r="Q860" s="158" t="s">
        <v>246</v>
      </c>
      <c r="R860" s="158" t="s">
        <v>197</v>
      </c>
      <c r="S860" s="158" t="s">
        <v>46</v>
      </c>
      <c r="T860" s="158" t="s">
        <v>2644</v>
      </c>
      <c r="U860" s="158" t="s">
        <v>2179</v>
      </c>
      <c r="V860" s="162">
        <v>2.7E-2</v>
      </c>
      <c r="W860" s="162">
        <v>2.479E-2</v>
      </c>
      <c r="X860" s="158" t="s">
        <v>232</v>
      </c>
      <c r="Z860" s="161">
        <v>32000</v>
      </c>
      <c r="AA860" s="160">
        <v>1</v>
      </c>
      <c r="AB860" s="163">
        <v>102.75</v>
      </c>
      <c r="AD860" s="161">
        <v>32.880000000000003</v>
      </c>
      <c r="AG860" s="158" t="s">
        <v>237</v>
      </c>
      <c r="AH860" s="162">
        <v>4.3000000000000002E-5</v>
      </c>
      <c r="AI860" s="162">
        <v>1.7494906126801801E-3</v>
      </c>
      <c r="AJ860" s="162">
        <v>3.4704085040959898E-4</v>
      </c>
    </row>
    <row r="861" spans="1:36">
      <c r="A861" s="158">
        <v>559</v>
      </c>
      <c r="B861" s="158">
        <v>7206</v>
      </c>
      <c r="C861" s="158" t="s">
        <v>2645</v>
      </c>
      <c r="D861" s="158" t="s">
        <v>2646</v>
      </c>
      <c r="E861" s="158" t="s">
        <v>35</v>
      </c>
      <c r="F861" s="158" t="s">
        <v>2647</v>
      </c>
      <c r="G861" s="158" t="s">
        <v>2648</v>
      </c>
      <c r="H861" s="158" t="s">
        <v>38</v>
      </c>
      <c r="I861" s="158" t="s">
        <v>1383</v>
      </c>
      <c r="J861" s="158" t="s">
        <v>39</v>
      </c>
      <c r="K861" s="158" t="s">
        <v>39</v>
      </c>
      <c r="L861" s="158" t="s">
        <v>40</v>
      </c>
      <c r="M861" s="158" t="s">
        <v>41</v>
      </c>
      <c r="N861" s="158" t="s">
        <v>1095</v>
      </c>
      <c r="O861" s="158" t="s">
        <v>45</v>
      </c>
      <c r="P861" s="158" t="s">
        <v>195</v>
      </c>
      <c r="Q861" s="158" t="s">
        <v>196</v>
      </c>
      <c r="R861" s="158" t="s">
        <v>197</v>
      </c>
      <c r="S861" s="158" t="s">
        <v>46</v>
      </c>
      <c r="T861" s="158" t="s">
        <v>2649</v>
      </c>
      <c r="U861" s="158" t="s">
        <v>2650</v>
      </c>
      <c r="V861" s="162">
        <v>1.4999999999999999E-2</v>
      </c>
      <c r="W861" s="162">
        <v>2.213E-2</v>
      </c>
      <c r="X861" s="158" t="s">
        <v>232</v>
      </c>
      <c r="Z861" s="161">
        <v>74405.2</v>
      </c>
      <c r="AA861" s="160">
        <v>1</v>
      </c>
      <c r="AB861" s="163">
        <v>118.34</v>
      </c>
      <c r="AD861" s="161">
        <v>88.051000000000002</v>
      </c>
      <c r="AG861" s="158" t="s">
        <v>237</v>
      </c>
      <c r="AH861" s="162">
        <v>3.9899999999999999E-4</v>
      </c>
      <c r="AI861" s="162">
        <v>4.6850546477857496E-3</v>
      </c>
      <c r="AJ861" s="162">
        <v>9.2935928743976496E-4</v>
      </c>
    </row>
    <row r="862" spans="1:36">
      <c r="A862" s="158">
        <v>559</v>
      </c>
      <c r="B862" s="158">
        <v>7206</v>
      </c>
      <c r="C862" s="158" t="s">
        <v>74</v>
      </c>
      <c r="D862" s="158" t="s">
        <v>75</v>
      </c>
      <c r="E862" s="158" t="s">
        <v>76</v>
      </c>
      <c r="F862" s="158" t="s">
        <v>2651</v>
      </c>
      <c r="G862" s="158" t="s">
        <v>2652</v>
      </c>
      <c r="H862" s="158" t="s">
        <v>38</v>
      </c>
      <c r="I862" s="158" t="s">
        <v>765</v>
      </c>
      <c r="J862" s="158" t="s">
        <v>39</v>
      </c>
      <c r="K862" s="158" t="s">
        <v>39</v>
      </c>
      <c r="L862" s="158" t="s">
        <v>40</v>
      </c>
      <c r="M862" s="158" t="s">
        <v>41</v>
      </c>
      <c r="N862" s="158" t="s">
        <v>80</v>
      </c>
      <c r="O862" s="158" t="s">
        <v>45</v>
      </c>
      <c r="P862" s="158" t="s">
        <v>2558</v>
      </c>
      <c r="Q862" s="158" t="s">
        <v>196</v>
      </c>
      <c r="R862" s="158" t="s">
        <v>197</v>
      </c>
      <c r="S862" s="158" t="s">
        <v>46</v>
      </c>
      <c r="T862" s="158" t="s">
        <v>2653</v>
      </c>
      <c r="U862" s="158" t="s">
        <v>2127</v>
      </c>
      <c r="V862" s="162">
        <v>0.06</v>
      </c>
      <c r="W862" s="162">
        <v>5.0610000000000002E-2</v>
      </c>
      <c r="X862" s="158" t="s">
        <v>232</v>
      </c>
      <c r="Z862" s="161">
        <v>31000</v>
      </c>
      <c r="AA862" s="160">
        <v>1</v>
      </c>
      <c r="AB862" s="163">
        <v>103.18</v>
      </c>
      <c r="AD862" s="161">
        <v>31.986000000000001</v>
      </c>
      <c r="AG862" s="158" t="s">
        <v>237</v>
      </c>
      <c r="AH862" s="162">
        <v>3.1000000000000001E-5</v>
      </c>
      <c r="AI862" s="162">
        <v>1.7019117043511501E-3</v>
      </c>
      <c r="AJ862" s="162">
        <v>3.3760277472723099E-4</v>
      </c>
    </row>
    <row r="863" spans="1:36">
      <c r="A863" s="158">
        <v>559</v>
      </c>
      <c r="B863" s="158">
        <v>7206</v>
      </c>
      <c r="C863" s="158" t="s">
        <v>74</v>
      </c>
      <c r="D863" s="158" t="s">
        <v>75</v>
      </c>
      <c r="E863" s="158" t="s">
        <v>76</v>
      </c>
      <c r="F863" s="158" t="s">
        <v>2654</v>
      </c>
      <c r="G863" s="158" t="s">
        <v>2655</v>
      </c>
      <c r="H863" s="158" t="s">
        <v>38</v>
      </c>
      <c r="I863" s="158" t="s">
        <v>296</v>
      </c>
      <c r="J863" s="158" t="s">
        <v>39</v>
      </c>
      <c r="K863" s="158" t="s">
        <v>39</v>
      </c>
      <c r="L863" s="158" t="s">
        <v>40</v>
      </c>
      <c r="M863" s="158" t="s">
        <v>41</v>
      </c>
      <c r="N863" s="158" t="s">
        <v>80</v>
      </c>
      <c r="O863" s="158" t="s">
        <v>45</v>
      </c>
      <c r="P863" s="158" t="s">
        <v>2558</v>
      </c>
      <c r="Q863" s="158" t="s">
        <v>196</v>
      </c>
      <c r="R863" s="158" t="s">
        <v>197</v>
      </c>
      <c r="S863" s="158" t="s">
        <v>46</v>
      </c>
      <c r="T863" s="158" t="s">
        <v>2656</v>
      </c>
      <c r="U863" s="158" t="s">
        <v>410</v>
      </c>
      <c r="V863" s="162">
        <v>7.9500000000000001E-2</v>
      </c>
      <c r="W863" s="162">
        <v>6.5369999999999998E-2</v>
      </c>
      <c r="X863" s="158" t="s">
        <v>232</v>
      </c>
      <c r="Z863" s="161">
        <v>60000</v>
      </c>
      <c r="AA863" s="160">
        <v>1</v>
      </c>
      <c r="AB863" s="163">
        <v>97.03</v>
      </c>
      <c r="AD863" s="161">
        <v>58.218000000000004</v>
      </c>
      <c r="AG863" s="158" t="s">
        <v>237</v>
      </c>
      <c r="AH863" s="162">
        <v>0</v>
      </c>
      <c r="AI863" s="162">
        <v>3.0976838348240501E-3</v>
      </c>
      <c r="AJ863" s="162">
        <v>6.1447762254093795E-4</v>
      </c>
    </row>
    <row r="864" spans="1:36">
      <c r="A864" s="158">
        <v>559</v>
      </c>
      <c r="B864" s="158">
        <v>7206</v>
      </c>
      <c r="C864" s="158" t="s">
        <v>74</v>
      </c>
      <c r="D864" s="158" t="s">
        <v>75</v>
      </c>
      <c r="E864" s="158" t="s">
        <v>76</v>
      </c>
      <c r="F864" s="158" t="s">
        <v>2657</v>
      </c>
      <c r="G864" s="158" t="s">
        <v>2655</v>
      </c>
      <c r="H864" s="158" t="s">
        <v>38</v>
      </c>
      <c r="I864" s="158" t="s">
        <v>296</v>
      </c>
      <c r="J864" s="158" t="s">
        <v>39</v>
      </c>
      <c r="K864" s="158" t="s">
        <v>39</v>
      </c>
      <c r="L864" s="158" t="s">
        <v>992</v>
      </c>
      <c r="M864" s="158" t="s">
        <v>41</v>
      </c>
      <c r="N864" s="158" t="s">
        <v>80</v>
      </c>
      <c r="O864" s="158" t="s">
        <v>45</v>
      </c>
      <c r="P864" s="158" t="s">
        <v>2558</v>
      </c>
      <c r="Q864" s="158" t="s">
        <v>196</v>
      </c>
      <c r="R864" s="158" t="s">
        <v>197</v>
      </c>
      <c r="S864" s="158" t="s">
        <v>46</v>
      </c>
      <c r="T864" s="158" t="s">
        <v>328</v>
      </c>
      <c r="U864" s="158" t="s">
        <v>410</v>
      </c>
      <c r="V864" s="162">
        <v>7.9500000000000001E-2</v>
      </c>
      <c r="W864" s="162">
        <v>6.5369999999999998E-2</v>
      </c>
      <c r="X864" s="158" t="s">
        <v>232</v>
      </c>
      <c r="Z864" s="161">
        <v>50000</v>
      </c>
      <c r="AA864" s="160">
        <v>1</v>
      </c>
      <c r="AB864" s="163">
        <v>96.593000000000004</v>
      </c>
      <c r="AD864" s="161">
        <v>48.296999999999997</v>
      </c>
      <c r="AG864" s="158" t="s">
        <v>237</v>
      </c>
      <c r="AH864" s="162">
        <v>0</v>
      </c>
      <c r="AI864" s="162">
        <v>2.5697868813061202E-3</v>
      </c>
      <c r="AJ864" s="162">
        <v>5.0976039436625303E-4</v>
      </c>
    </row>
    <row r="865" spans="1:36">
      <c r="A865" s="158">
        <v>559</v>
      </c>
      <c r="B865" s="158">
        <v>7206</v>
      </c>
      <c r="C865" s="158" t="s">
        <v>74</v>
      </c>
      <c r="D865" s="158" t="s">
        <v>75</v>
      </c>
      <c r="E865" s="158" t="s">
        <v>76</v>
      </c>
      <c r="F865" s="158" t="s">
        <v>2658</v>
      </c>
      <c r="G865" s="158" t="s">
        <v>2659</v>
      </c>
      <c r="H865" s="158" t="s">
        <v>38</v>
      </c>
      <c r="I865" s="158" t="s">
        <v>765</v>
      </c>
      <c r="J865" s="158" t="s">
        <v>39</v>
      </c>
      <c r="K865" s="158" t="s">
        <v>39</v>
      </c>
      <c r="L865" s="158" t="s">
        <v>40</v>
      </c>
      <c r="M865" s="158" t="s">
        <v>41</v>
      </c>
      <c r="N865" s="158" t="s">
        <v>80</v>
      </c>
      <c r="O865" s="158" t="s">
        <v>45</v>
      </c>
      <c r="P865" s="158" t="s">
        <v>2109</v>
      </c>
      <c r="Q865" s="158" t="s">
        <v>196</v>
      </c>
      <c r="R865" s="158" t="s">
        <v>197</v>
      </c>
      <c r="S865" s="158" t="s">
        <v>46</v>
      </c>
      <c r="T865" s="158" t="s">
        <v>2660</v>
      </c>
      <c r="U865" s="158" t="s">
        <v>2123</v>
      </c>
      <c r="V865" s="162">
        <v>6.7000000000000004E-2</v>
      </c>
      <c r="W865" s="162">
        <v>4.1869999999999997E-2</v>
      </c>
      <c r="X865" s="158" t="s">
        <v>232</v>
      </c>
      <c r="Z865" s="161">
        <v>14461.54</v>
      </c>
      <c r="AA865" s="160">
        <v>1</v>
      </c>
      <c r="AB865" s="163">
        <v>107.65</v>
      </c>
      <c r="AD865" s="161">
        <v>15.568</v>
      </c>
      <c r="AG865" s="158" t="s">
        <v>237</v>
      </c>
      <c r="AH865" s="162">
        <v>3.1000000000000001E-5</v>
      </c>
      <c r="AI865" s="162">
        <v>8.2833952564564202E-4</v>
      </c>
      <c r="AJ865" s="162">
        <v>1.6431505909457499E-4</v>
      </c>
    </row>
    <row r="866" spans="1:36">
      <c r="A866" s="158">
        <v>559</v>
      </c>
      <c r="B866" s="158">
        <v>7206</v>
      </c>
      <c r="C866" s="158" t="s">
        <v>2661</v>
      </c>
      <c r="D866" s="158" t="s">
        <v>2662</v>
      </c>
      <c r="E866" s="158" t="s">
        <v>35</v>
      </c>
      <c r="F866" s="158" t="s">
        <v>2663</v>
      </c>
      <c r="G866" s="158" t="s">
        <v>2664</v>
      </c>
      <c r="H866" s="158" t="s">
        <v>38</v>
      </c>
      <c r="I866" s="158" t="s">
        <v>765</v>
      </c>
      <c r="J866" s="158" t="s">
        <v>39</v>
      </c>
      <c r="K866" s="158" t="s">
        <v>39</v>
      </c>
      <c r="L866" s="158" t="s">
        <v>40</v>
      </c>
      <c r="M866" s="158" t="s">
        <v>41</v>
      </c>
      <c r="N866" s="158" t="s">
        <v>1092</v>
      </c>
      <c r="O866" s="158" t="s">
        <v>45</v>
      </c>
      <c r="P866" s="158" t="s">
        <v>2243</v>
      </c>
      <c r="Q866" s="158" t="s">
        <v>196</v>
      </c>
      <c r="R866" s="158" t="s">
        <v>197</v>
      </c>
      <c r="S866" s="158" t="s">
        <v>46</v>
      </c>
      <c r="T866" s="158" t="s">
        <v>2665</v>
      </c>
      <c r="U866" s="158" t="s">
        <v>2127</v>
      </c>
      <c r="V866" s="162">
        <v>0.05</v>
      </c>
      <c r="W866" s="162">
        <v>5.2069999999999998E-2</v>
      </c>
      <c r="X866" s="158" t="s">
        <v>232</v>
      </c>
      <c r="Z866" s="161">
        <v>80000</v>
      </c>
      <c r="AA866" s="160">
        <v>1</v>
      </c>
      <c r="AB866" s="163">
        <v>99.68</v>
      </c>
      <c r="AD866" s="161">
        <v>79.744</v>
      </c>
      <c r="AG866" s="158" t="s">
        <v>237</v>
      </c>
      <c r="AH866" s="162">
        <v>2.23E-4</v>
      </c>
      <c r="AI866" s="162">
        <v>4.2430468192691103E-3</v>
      </c>
      <c r="AJ866" s="162">
        <v>8.4167960994717297E-4</v>
      </c>
    </row>
    <row r="867" spans="1:36">
      <c r="A867" s="158">
        <v>559</v>
      </c>
      <c r="B867" s="158">
        <v>7206</v>
      </c>
      <c r="C867" s="158" t="s">
        <v>82</v>
      </c>
      <c r="D867" s="158" t="s">
        <v>83</v>
      </c>
      <c r="E867" s="158" t="s">
        <v>35</v>
      </c>
      <c r="F867" s="158" t="s">
        <v>2666</v>
      </c>
      <c r="G867" s="158" t="s">
        <v>86</v>
      </c>
      <c r="H867" s="158" t="s">
        <v>38</v>
      </c>
      <c r="I867" s="158" t="s">
        <v>765</v>
      </c>
      <c r="J867" s="158" t="s">
        <v>39</v>
      </c>
      <c r="K867" s="158" t="s">
        <v>39</v>
      </c>
      <c r="L867" s="158" t="s">
        <v>40</v>
      </c>
      <c r="M867" s="158" t="s">
        <v>41</v>
      </c>
      <c r="N867" s="158" t="s">
        <v>87</v>
      </c>
      <c r="O867" s="158" t="s">
        <v>45</v>
      </c>
      <c r="P867" s="158" t="s">
        <v>282</v>
      </c>
      <c r="Q867" s="158" t="s">
        <v>282</v>
      </c>
      <c r="R867" s="158" t="s">
        <v>282</v>
      </c>
      <c r="S867" s="158" t="s">
        <v>46</v>
      </c>
      <c r="T867" s="158" t="s">
        <v>2667</v>
      </c>
      <c r="U867" s="158" t="s">
        <v>2369</v>
      </c>
      <c r="V867" s="162">
        <v>5.8999999999999997E-2</v>
      </c>
      <c r="W867" s="162">
        <v>4.6210000000000001E-2</v>
      </c>
      <c r="X867" s="158" t="s">
        <v>232</v>
      </c>
      <c r="Z867" s="161">
        <v>5000</v>
      </c>
      <c r="AA867" s="160">
        <v>1</v>
      </c>
      <c r="AB867" s="163">
        <v>105.54</v>
      </c>
      <c r="AD867" s="161">
        <v>5.2770000000000001</v>
      </c>
      <c r="AG867" s="158" t="s">
        <v>237</v>
      </c>
      <c r="AH867" s="162">
        <v>5.0000000000000004E-6</v>
      </c>
      <c r="AI867" s="162">
        <v>2.8078047333069702E-4</v>
      </c>
      <c r="AJ867" s="162">
        <v>5.5697523345847099E-5</v>
      </c>
    </row>
    <row r="868" spans="1:36">
      <c r="A868" s="158">
        <v>559</v>
      </c>
      <c r="B868" s="158">
        <v>7206</v>
      </c>
      <c r="C868" s="158" t="s">
        <v>2668</v>
      </c>
      <c r="D868" s="158" t="s">
        <v>2669</v>
      </c>
      <c r="E868" s="158" t="s">
        <v>35</v>
      </c>
      <c r="F868" s="158" t="s">
        <v>2670</v>
      </c>
      <c r="G868" s="158" t="s">
        <v>2671</v>
      </c>
      <c r="H868" s="158" t="s">
        <v>38</v>
      </c>
      <c r="I868" s="158" t="s">
        <v>1561</v>
      </c>
      <c r="J868" s="158" t="s">
        <v>39</v>
      </c>
      <c r="K868" s="158" t="s">
        <v>39</v>
      </c>
      <c r="L868" s="158" t="s">
        <v>40</v>
      </c>
      <c r="M868" s="158" t="s">
        <v>41</v>
      </c>
      <c r="N868" s="158" t="s">
        <v>66</v>
      </c>
      <c r="O868" s="158" t="s">
        <v>45</v>
      </c>
      <c r="P868" s="158" t="s">
        <v>2218</v>
      </c>
      <c r="Q868" s="158" t="s">
        <v>246</v>
      </c>
      <c r="R868" s="158" t="s">
        <v>197</v>
      </c>
      <c r="S868" s="158" t="s">
        <v>46</v>
      </c>
      <c r="T868" s="158" t="s">
        <v>2672</v>
      </c>
      <c r="U868" s="158" t="s">
        <v>2117</v>
      </c>
      <c r="V868" s="162">
        <v>0.05</v>
      </c>
      <c r="W868" s="162">
        <v>-0.24590000000000001</v>
      </c>
      <c r="X868" s="158" t="s">
        <v>232</v>
      </c>
      <c r="Z868" s="161">
        <v>4900</v>
      </c>
      <c r="AA868" s="160">
        <v>1</v>
      </c>
      <c r="AB868" s="163">
        <v>224.3</v>
      </c>
      <c r="AD868" s="161">
        <v>10.991</v>
      </c>
      <c r="AG868" s="158" t="s">
        <v>237</v>
      </c>
      <c r="AH868" s="162">
        <v>4.7199999999999998E-4</v>
      </c>
      <c r="AI868" s="162">
        <v>5.8479703396545205E-4</v>
      </c>
      <c r="AJ868" s="162">
        <v>1.16004314920827E-4</v>
      </c>
    </row>
    <row r="869" spans="1:36">
      <c r="A869" s="158">
        <v>559</v>
      </c>
      <c r="B869" s="158">
        <v>7206</v>
      </c>
      <c r="C869" s="158" t="s">
        <v>2668</v>
      </c>
      <c r="D869" s="158" t="s">
        <v>2669</v>
      </c>
      <c r="E869" s="158" t="s">
        <v>35</v>
      </c>
      <c r="F869" s="158" t="s">
        <v>2673</v>
      </c>
      <c r="G869" s="158" t="s">
        <v>2674</v>
      </c>
      <c r="H869" s="158" t="s">
        <v>38</v>
      </c>
      <c r="I869" s="158" t="s">
        <v>765</v>
      </c>
      <c r="J869" s="158" t="s">
        <v>39</v>
      </c>
      <c r="K869" s="158" t="s">
        <v>39</v>
      </c>
      <c r="L869" s="158" t="s">
        <v>40</v>
      </c>
      <c r="M869" s="158" t="s">
        <v>41</v>
      </c>
      <c r="N869" s="158" t="s">
        <v>66</v>
      </c>
      <c r="O869" s="158" t="s">
        <v>45</v>
      </c>
      <c r="P869" s="158" t="s">
        <v>2218</v>
      </c>
      <c r="Q869" s="158" t="s">
        <v>246</v>
      </c>
      <c r="R869" s="158" t="s">
        <v>197</v>
      </c>
      <c r="S869" s="158" t="s">
        <v>46</v>
      </c>
      <c r="T869" s="158" t="s">
        <v>2675</v>
      </c>
      <c r="U869" s="158" t="s">
        <v>2127</v>
      </c>
      <c r="V869" s="162">
        <v>6.9500000000000006E-2</v>
      </c>
      <c r="W869" s="162">
        <v>4.861E-2</v>
      </c>
      <c r="X869" s="158" t="s">
        <v>232</v>
      </c>
      <c r="Z869" s="161">
        <v>16105.26</v>
      </c>
      <c r="AA869" s="160">
        <v>1</v>
      </c>
      <c r="AB869" s="163">
        <v>105.79</v>
      </c>
      <c r="AD869" s="161">
        <v>17.038</v>
      </c>
      <c r="AG869" s="158" t="s">
        <v>237</v>
      </c>
      <c r="AH869" s="162">
        <v>2.1999999999999999E-5</v>
      </c>
      <c r="AI869" s="162">
        <v>9.0655084103929496E-4</v>
      </c>
      <c r="AJ869" s="162">
        <v>1.79829587271599E-4</v>
      </c>
    </row>
    <row r="870" spans="1:36">
      <c r="A870" s="158">
        <v>559</v>
      </c>
      <c r="B870" s="158">
        <v>7206</v>
      </c>
      <c r="C870" s="158" t="s">
        <v>2676</v>
      </c>
      <c r="D870" s="158" t="s">
        <v>2677</v>
      </c>
      <c r="E870" s="158" t="s">
        <v>35</v>
      </c>
      <c r="F870" s="158" t="s">
        <v>2678</v>
      </c>
      <c r="G870" s="158" t="s">
        <v>2679</v>
      </c>
      <c r="H870" s="158" t="s">
        <v>38</v>
      </c>
      <c r="I870" s="158" t="s">
        <v>1383</v>
      </c>
      <c r="J870" s="158" t="s">
        <v>39</v>
      </c>
      <c r="K870" s="158" t="s">
        <v>39</v>
      </c>
      <c r="L870" s="158" t="s">
        <v>40</v>
      </c>
      <c r="M870" s="158" t="s">
        <v>41</v>
      </c>
      <c r="N870" s="158" t="s">
        <v>43</v>
      </c>
      <c r="O870" s="158" t="s">
        <v>45</v>
      </c>
      <c r="P870" s="158" t="s">
        <v>195</v>
      </c>
      <c r="Q870" s="158" t="s">
        <v>196</v>
      </c>
      <c r="R870" s="158" t="s">
        <v>197</v>
      </c>
      <c r="S870" s="158" t="s">
        <v>46</v>
      </c>
      <c r="T870" s="158" t="s">
        <v>2680</v>
      </c>
      <c r="U870" s="158" t="s">
        <v>410</v>
      </c>
      <c r="V870" s="162">
        <v>1.6500000000000001E-2</v>
      </c>
      <c r="W870" s="162">
        <v>2.1180000000000001E-2</v>
      </c>
      <c r="X870" s="158" t="s">
        <v>232</v>
      </c>
      <c r="Z870" s="161">
        <v>90000</v>
      </c>
      <c r="AA870" s="160">
        <v>1</v>
      </c>
      <c r="AB870" s="163">
        <v>118.55</v>
      </c>
      <c r="AD870" s="161">
        <v>106.69499999999999</v>
      </c>
      <c r="AG870" s="158" t="s">
        <v>237</v>
      </c>
      <c r="AH870" s="162">
        <v>4.3000000000000002E-5</v>
      </c>
      <c r="AI870" s="162">
        <v>5.6770651131360103E-3</v>
      </c>
      <c r="AJ870" s="162">
        <v>1.12614122671691E-3</v>
      </c>
    </row>
    <row r="871" spans="1:36">
      <c r="A871" s="158">
        <v>559</v>
      </c>
      <c r="B871" s="158">
        <v>7206</v>
      </c>
      <c r="C871" s="158" t="s">
        <v>2676</v>
      </c>
      <c r="D871" s="158" t="s">
        <v>2677</v>
      </c>
      <c r="E871" s="158" t="s">
        <v>35</v>
      </c>
      <c r="F871" s="158" t="s">
        <v>2681</v>
      </c>
      <c r="G871" s="158" t="s">
        <v>2682</v>
      </c>
      <c r="H871" s="158" t="s">
        <v>38</v>
      </c>
      <c r="I871" s="158" t="s">
        <v>1383</v>
      </c>
      <c r="J871" s="158" t="s">
        <v>39</v>
      </c>
      <c r="K871" s="158" t="s">
        <v>39</v>
      </c>
      <c r="L871" s="158" t="s">
        <v>40</v>
      </c>
      <c r="M871" s="158" t="s">
        <v>41</v>
      </c>
      <c r="N871" s="158" t="s">
        <v>43</v>
      </c>
      <c r="O871" s="158" t="s">
        <v>45</v>
      </c>
      <c r="P871" s="158" t="s">
        <v>195</v>
      </c>
      <c r="Q871" s="158" t="s">
        <v>196</v>
      </c>
      <c r="R871" s="158" t="s">
        <v>197</v>
      </c>
      <c r="S871" s="158" t="s">
        <v>46</v>
      </c>
      <c r="T871" s="158" t="s">
        <v>2130</v>
      </c>
      <c r="U871" s="158" t="s">
        <v>786</v>
      </c>
      <c r="V871" s="162">
        <v>8.3000000000000001E-3</v>
      </c>
      <c r="W871" s="162">
        <v>3.2059999999999998E-2</v>
      </c>
      <c r="X871" s="158" t="s">
        <v>232</v>
      </c>
      <c r="Z871" s="161">
        <v>8320</v>
      </c>
      <c r="AA871" s="160">
        <v>1</v>
      </c>
      <c r="AB871" s="163">
        <v>119</v>
      </c>
      <c r="AD871" s="161">
        <v>9.9009999999999998</v>
      </c>
      <c r="AG871" s="158" t="s">
        <v>237</v>
      </c>
      <c r="AH871" s="162">
        <v>3.8000000000000002E-5</v>
      </c>
      <c r="AI871" s="162">
        <v>5.2680525115644599E-4</v>
      </c>
      <c r="AJ871" s="162">
        <v>1.04500670673216E-4</v>
      </c>
    </row>
    <row r="872" spans="1:36">
      <c r="A872" s="158">
        <v>559</v>
      </c>
      <c r="B872" s="158">
        <v>7206</v>
      </c>
      <c r="C872" s="158" t="s">
        <v>2676</v>
      </c>
      <c r="D872" s="158" t="s">
        <v>2677</v>
      </c>
      <c r="E872" s="158" t="s">
        <v>35</v>
      </c>
      <c r="F872" s="158" t="s">
        <v>2683</v>
      </c>
      <c r="G872" s="158" t="s">
        <v>2684</v>
      </c>
      <c r="H872" s="158" t="s">
        <v>38</v>
      </c>
      <c r="I872" s="158" t="s">
        <v>1383</v>
      </c>
      <c r="J872" s="158" t="s">
        <v>39</v>
      </c>
      <c r="K872" s="158" t="s">
        <v>39</v>
      </c>
      <c r="L872" s="158" t="s">
        <v>40</v>
      </c>
      <c r="M872" s="158" t="s">
        <v>41</v>
      </c>
      <c r="N872" s="158" t="s">
        <v>43</v>
      </c>
      <c r="O872" s="158" t="s">
        <v>45</v>
      </c>
      <c r="P872" s="158" t="s">
        <v>195</v>
      </c>
      <c r="Q872" s="158" t="s">
        <v>196</v>
      </c>
      <c r="R872" s="158" t="s">
        <v>197</v>
      </c>
      <c r="S872" s="158" t="s">
        <v>46</v>
      </c>
      <c r="T872" s="158" t="s">
        <v>2685</v>
      </c>
      <c r="U872" s="158" t="s">
        <v>2686</v>
      </c>
      <c r="V872" s="162">
        <v>9.5999999999999992E-3</v>
      </c>
      <c r="W872" s="162">
        <v>2.649E-2</v>
      </c>
      <c r="X872" s="158" t="s">
        <v>232</v>
      </c>
      <c r="Z872" s="161">
        <v>135000</v>
      </c>
      <c r="AA872" s="160">
        <v>1</v>
      </c>
      <c r="AB872" s="163">
        <v>96.9</v>
      </c>
      <c r="AD872" s="161">
        <v>130.815</v>
      </c>
      <c r="AG872" s="158" t="s">
        <v>237</v>
      </c>
      <c r="AH872" s="162">
        <v>1.2400000000000001E-4</v>
      </c>
      <c r="AI872" s="162">
        <v>6.9604505625838796E-3</v>
      </c>
      <c r="AJ872" s="162">
        <v>1.3807222885137401E-3</v>
      </c>
    </row>
    <row r="873" spans="1:36">
      <c r="A873" s="158">
        <v>559</v>
      </c>
      <c r="B873" s="158">
        <v>7206</v>
      </c>
      <c r="C873" s="158" t="s">
        <v>385</v>
      </c>
      <c r="D873" s="158" t="s">
        <v>386</v>
      </c>
      <c r="E873" s="158" t="s">
        <v>35</v>
      </c>
      <c r="F873" s="158" t="s">
        <v>2687</v>
      </c>
      <c r="G873" s="158" t="s">
        <v>2688</v>
      </c>
      <c r="H873" s="158" t="s">
        <v>38</v>
      </c>
      <c r="I873" s="158" t="s">
        <v>1383</v>
      </c>
      <c r="J873" s="158" t="s">
        <v>39</v>
      </c>
      <c r="K873" s="158" t="s">
        <v>39</v>
      </c>
      <c r="L873" s="158" t="s">
        <v>40</v>
      </c>
      <c r="M873" s="158" t="s">
        <v>41</v>
      </c>
      <c r="N873" s="158" t="s">
        <v>52</v>
      </c>
      <c r="O873" s="158" t="s">
        <v>45</v>
      </c>
      <c r="P873" s="158" t="s">
        <v>195</v>
      </c>
      <c r="Q873" s="158" t="s">
        <v>196</v>
      </c>
      <c r="R873" s="158" t="s">
        <v>197</v>
      </c>
      <c r="S873" s="158" t="s">
        <v>46</v>
      </c>
      <c r="T873" s="158" t="s">
        <v>2689</v>
      </c>
      <c r="U873" s="158" t="s">
        <v>2690</v>
      </c>
      <c r="V873" s="162">
        <v>2.6499999999999999E-2</v>
      </c>
      <c r="W873" s="162">
        <v>2.1479999999999999E-2</v>
      </c>
      <c r="X873" s="158" t="s">
        <v>232</v>
      </c>
      <c r="Z873" s="161">
        <v>203869.29</v>
      </c>
      <c r="AA873" s="160">
        <v>1</v>
      </c>
      <c r="AB873" s="163">
        <v>122.68</v>
      </c>
      <c r="AD873" s="161">
        <v>250.107</v>
      </c>
      <c r="AG873" s="158" t="s">
        <v>237</v>
      </c>
      <c r="AH873" s="162">
        <v>1.4899999999999999E-4</v>
      </c>
      <c r="AI873" s="162">
        <v>1.3307773036665801E-2</v>
      </c>
      <c r="AJ873" s="162">
        <v>2.6398203215433299E-3</v>
      </c>
    </row>
    <row r="874" spans="1:36">
      <c r="A874" s="158">
        <v>559</v>
      </c>
      <c r="B874" s="158">
        <v>7206</v>
      </c>
      <c r="C874" s="158" t="s">
        <v>2691</v>
      </c>
      <c r="D874" s="158" t="s">
        <v>2692</v>
      </c>
      <c r="E874" s="158" t="s">
        <v>35</v>
      </c>
      <c r="F874" s="158" t="s">
        <v>2693</v>
      </c>
      <c r="G874" s="158" t="s">
        <v>2694</v>
      </c>
      <c r="H874" s="158" t="s">
        <v>38</v>
      </c>
      <c r="I874" s="158" t="s">
        <v>765</v>
      </c>
      <c r="J874" s="158" t="s">
        <v>39</v>
      </c>
      <c r="K874" s="158" t="s">
        <v>39</v>
      </c>
      <c r="L874" s="158" t="s">
        <v>40</v>
      </c>
      <c r="M874" s="158" t="s">
        <v>41</v>
      </c>
      <c r="N874" s="158" t="s">
        <v>106</v>
      </c>
      <c r="O874" s="158" t="s">
        <v>45</v>
      </c>
      <c r="P874" s="158" t="s">
        <v>282</v>
      </c>
      <c r="Q874" s="158" t="s">
        <v>282</v>
      </c>
      <c r="R874" s="158" t="s">
        <v>282</v>
      </c>
      <c r="S874" s="158" t="s">
        <v>46</v>
      </c>
      <c r="T874" s="158" t="s">
        <v>2695</v>
      </c>
      <c r="U874" s="158" t="s">
        <v>2696</v>
      </c>
      <c r="V874" s="162">
        <v>4.4999999999999998E-2</v>
      </c>
      <c r="W874" s="162">
        <v>8.9529999999999998E-2</v>
      </c>
      <c r="X874" s="158" t="s">
        <v>232</v>
      </c>
      <c r="Z874" s="161">
        <v>79166.66</v>
      </c>
      <c r="AA874" s="160">
        <v>1</v>
      </c>
      <c r="AB874" s="163">
        <v>94.9</v>
      </c>
      <c r="AD874" s="161">
        <v>75.129000000000005</v>
      </c>
      <c r="AG874" s="158" t="s">
        <v>237</v>
      </c>
      <c r="AH874" s="162">
        <v>7.9199999999999995E-4</v>
      </c>
      <c r="AI874" s="162">
        <v>3.9974988063678297E-3</v>
      </c>
      <c r="AJ874" s="162">
        <v>7.9297103695111595E-4</v>
      </c>
    </row>
    <row r="875" spans="1:36">
      <c r="A875" s="158">
        <v>559</v>
      </c>
      <c r="B875" s="158">
        <v>7206</v>
      </c>
      <c r="C875" s="158" t="s">
        <v>2691</v>
      </c>
      <c r="D875" s="158" t="s">
        <v>2692</v>
      </c>
      <c r="E875" s="158" t="s">
        <v>35</v>
      </c>
      <c r="F875" s="158" t="s">
        <v>2697</v>
      </c>
      <c r="G875" s="158" t="s">
        <v>2698</v>
      </c>
      <c r="H875" s="158" t="s">
        <v>38</v>
      </c>
      <c r="I875" s="158" t="s">
        <v>765</v>
      </c>
      <c r="J875" s="158" t="s">
        <v>39</v>
      </c>
      <c r="K875" s="158" t="s">
        <v>39</v>
      </c>
      <c r="L875" s="158" t="s">
        <v>40</v>
      </c>
      <c r="M875" s="158" t="s">
        <v>41</v>
      </c>
      <c r="N875" s="158" t="s">
        <v>106</v>
      </c>
      <c r="O875" s="158" t="s">
        <v>45</v>
      </c>
      <c r="P875" s="158" t="s">
        <v>282</v>
      </c>
      <c r="Q875" s="158" t="s">
        <v>282</v>
      </c>
      <c r="R875" s="158" t="s">
        <v>282</v>
      </c>
      <c r="S875" s="158" t="s">
        <v>46</v>
      </c>
      <c r="T875" s="158" t="s">
        <v>2699</v>
      </c>
      <c r="U875" s="158" t="s">
        <v>2238</v>
      </c>
      <c r="V875" s="162">
        <v>6.5000000000000002E-2</v>
      </c>
      <c r="W875" s="162">
        <v>9.1230000000000006E-2</v>
      </c>
      <c r="X875" s="158" t="s">
        <v>232</v>
      </c>
      <c r="Z875" s="161">
        <v>42125</v>
      </c>
      <c r="AA875" s="160">
        <v>1</v>
      </c>
      <c r="AB875" s="163">
        <v>93.49</v>
      </c>
      <c r="AD875" s="161">
        <v>39.383000000000003</v>
      </c>
      <c r="AG875" s="158" t="s">
        <v>237</v>
      </c>
      <c r="AH875" s="162">
        <v>2.1599999999999999E-4</v>
      </c>
      <c r="AI875" s="162">
        <v>2.0954865677038298E-3</v>
      </c>
      <c r="AJ875" s="162">
        <v>4.1567496001807197E-4</v>
      </c>
    </row>
    <row r="876" spans="1:36">
      <c r="A876" s="158">
        <v>559</v>
      </c>
      <c r="B876" s="158">
        <v>7206</v>
      </c>
      <c r="C876" s="158" t="s">
        <v>2700</v>
      </c>
      <c r="D876" s="158" t="s">
        <v>2701</v>
      </c>
      <c r="E876" s="158" t="s">
        <v>35</v>
      </c>
      <c r="F876" s="158" t="s">
        <v>2702</v>
      </c>
      <c r="G876" s="158" t="s">
        <v>2703</v>
      </c>
      <c r="H876" s="158" t="s">
        <v>38</v>
      </c>
      <c r="I876" s="158" t="s">
        <v>1383</v>
      </c>
      <c r="J876" s="158" t="s">
        <v>39</v>
      </c>
      <c r="K876" s="158" t="s">
        <v>39</v>
      </c>
      <c r="L876" s="158" t="s">
        <v>40</v>
      </c>
      <c r="M876" s="158" t="s">
        <v>41</v>
      </c>
      <c r="N876" s="158" t="s">
        <v>43</v>
      </c>
      <c r="O876" s="158" t="s">
        <v>45</v>
      </c>
      <c r="P876" s="158" t="s">
        <v>282</v>
      </c>
      <c r="Q876" s="158" t="s">
        <v>282</v>
      </c>
      <c r="R876" s="158" t="s">
        <v>282</v>
      </c>
      <c r="S876" s="158" t="s">
        <v>46</v>
      </c>
      <c r="T876" s="158" t="s">
        <v>2704</v>
      </c>
      <c r="U876" s="158" t="s">
        <v>2179</v>
      </c>
      <c r="V876" s="162">
        <v>3.39E-2</v>
      </c>
      <c r="W876" s="162">
        <v>3.2809999999999999E-2</v>
      </c>
      <c r="X876" s="158" t="s">
        <v>232</v>
      </c>
      <c r="Z876" s="161">
        <v>55290</v>
      </c>
      <c r="AA876" s="160">
        <v>1</v>
      </c>
      <c r="AB876" s="163">
        <v>102.55</v>
      </c>
      <c r="AD876" s="161">
        <v>56.7</v>
      </c>
      <c r="AG876" s="158" t="s">
        <v>237</v>
      </c>
      <c r="AH876" s="162">
        <v>2.5900000000000001E-4</v>
      </c>
      <c r="AI876" s="162">
        <v>3.0169079696609502E-3</v>
      </c>
      <c r="AJ876" s="162">
        <v>5.9845437283865502E-4</v>
      </c>
    </row>
    <row r="877" spans="1:36">
      <c r="A877" s="158">
        <v>559</v>
      </c>
      <c r="B877" s="158">
        <v>7206</v>
      </c>
      <c r="C877" s="158" t="s">
        <v>2705</v>
      </c>
      <c r="D877" s="158" t="s">
        <v>2706</v>
      </c>
      <c r="E877" s="158" t="s">
        <v>35</v>
      </c>
      <c r="F877" s="158" t="s">
        <v>2707</v>
      </c>
      <c r="G877" s="158" t="s">
        <v>2708</v>
      </c>
      <c r="H877" s="158" t="s">
        <v>38</v>
      </c>
      <c r="I877" s="158" t="s">
        <v>765</v>
      </c>
      <c r="J877" s="158" t="s">
        <v>39</v>
      </c>
      <c r="K877" s="158" t="s">
        <v>512</v>
      </c>
      <c r="L877" s="158" t="s">
        <v>40</v>
      </c>
      <c r="M877" s="158" t="s">
        <v>41</v>
      </c>
      <c r="N877" s="158" t="s">
        <v>226</v>
      </c>
      <c r="O877" s="158" t="s">
        <v>45</v>
      </c>
      <c r="P877" s="158" t="s">
        <v>1958</v>
      </c>
      <c r="Q877" s="158" t="s">
        <v>246</v>
      </c>
      <c r="R877" s="158" t="s">
        <v>197</v>
      </c>
      <c r="S877" s="158" t="s">
        <v>46</v>
      </c>
      <c r="T877" s="158" t="s">
        <v>2130</v>
      </c>
      <c r="U877" s="158" t="s">
        <v>786</v>
      </c>
      <c r="V877" s="162">
        <v>2.75E-2</v>
      </c>
      <c r="W877" s="162">
        <v>3.9620000000000002E-2</v>
      </c>
      <c r="X877" s="158" t="s">
        <v>232</v>
      </c>
      <c r="Z877" s="161">
        <v>56458.3</v>
      </c>
      <c r="AA877" s="160">
        <v>1</v>
      </c>
      <c r="AB877" s="163">
        <v>99.43</v>
      </c>
      <c r="AD877" s="161">
        <v>56.136000000000003</v>
      </c>
      <c r="AG877" s="158" t="s">
        <v>237</v>
      </c>
      <c r="AH877" s="162">
        <v>8.2399999999999997E-4</v>
      </c>
      <c r="AI877" s="162">
        <v>2.9869299952096002E-3</v>
      </c>
      <c r="AJ877" s="162">
        <v>5.9250773804578999E-4</v>
      </c>
    </row>
    <row r="878" spans="1:36">
      <c r="A878" s="158">
        <v>559</v>
      </c>
      <c r="B878" s="158">
        <v>7206</v>
      </c>
      <c r="C878" s="158" t="s">
        <v>89</v>
      </c>
      <c r="D878" s="158" t="s">
        <v>90</v>
      </c>
      <c r="E878" s="158" t="s">
        <v>35</v>
      </c>
      <c r="F878" s="158" t="s">
        <v>2709</v>
      </c>
      <c r="G878" s="158" t="s">
        <v>2710</v>
      </c>
      <c r="H878" s="158" t="s">
        <v>38</v>
      </c>
      <c r="I878" s="158" t="s">
        <v>1383</v>
      </c>
      <c r="J878" s="158" t="s">
        <v>39</v>
      </c>
      <c r="K878" s="158" t="s">
        <v>39</v>
      </c>
      <c r="L878" s="158" t="s">
        <v>40</v>
      </c>
      <c r="M878" s="158" t="s">
        <v>41</v>
      </c>
      <c r="N878" s="158" t="s">
        <v>66</v>
      </c>
      <c r="O878" s="158" t="s">
        <v>45</v>
      </c>
      <c r="P878" s="158" t="s">
        <v>282</v>
      </c>
      <c r="Q878" s="158" t="s">
        <v>282</v>
      </c>
      <c r="R878" s="158" t="s">
        <v>282</v>
      </c>
      <c r="S878" s="158" t="s">
        <v>46</v>
      </c>
      <c r="T878" s="158" t="s">
        <v>2711</v>
      </c>
      <c r="U878" s="158" t="s">
        <v>2127</v>
      </c>
      <c r="V878" s="162">
        <v>4.9000000000000002E-2</v>
      </c>
      <c r="W878" s="162">
        <v>3.943E-2</v>
      </c>
      <c r="X878" s="158" t="s">
        <v>232</v>
      </c>
      <c r="Z878" s="161">
        <v>83000</v>
      </c>
      <c r="AA878" s="160">
        <v>1</v>
      </c>
      <c r="AB878" s="163">
        <v>106.79</v>
      </c>
      <c r="AD878" s="161">
        <v>88.635999999999996</v>
      </c>
      <c r="AG878" s="158" t="s">
        <v>237</v>
      </c>
      <c r="AH878" s="162">
        <v>1.1900000000000001E-4</v>
      </c>
      <c r="AI878" s="162">
        <v>4.7161595224555E-3</v>
      </c>
      <c r="AJ878" s="162">
        <v>9.3552946182025797E-4</v>
      </c>
    </row>
    <row r="879" spans="1:36">
      <c r="A879" s="158">
        <v>559</v>
      </c>
      <c r="B879" s="158">
        <v>7206</v>
      </c>
      <c r="C879" s="158" t="s">
        <v>89</v>
      </c>
      <c r="D879" s="158" t="s">
        <v>90</v>
      </c>
      <c r="E879" s="158" t="s">
        <v>35</v>
      </c>
      <c r="F879" s="158" t="s">
        <v>2712</v>
      </c>
      <c r="G879" s="158" t="s">
        <v>2710</v>
      </c>
      <c r="H879" s="158" t="s">
        <v>38</v>
      </c>
      <c r="I879" s="158" t="s">
        <v>1383</v>
      </c>
      <c r="J879" s="158" t="s">
        <v>39</v>
      </c>
      <c r="K879" s="158" t="s">
        <v>39</v>
      </c>
      <c r="L879" s="158" t="s">
        <v>992</v>
      </c>
      <c r="M879" s="158" t="s">
        <v>41</v>
      </c>
      <c r="N879" s="158" t="s">
        <v>66</v>
      </c>
      <c r="O879" s="158" t="s">
        <v>45</v>
      </c>
      <c r="P879" s="158" t="s">
        <v>282</v>
      </c>
      <c r="Q879" s="158" t="s">
        <v>282</v>
      </c>
      <c r="R879" s="158" t="s">
        <v>282</v>
      </c>
      <c r="S879" s="158" t="s">
        <v>46</v>
      </c>
      <c r="T879" s="158" t="s">
        <v>2713</v>
      </c>
      <c r="U879" s="158" t="s">
        <v>2127</v>
      </c>
      <c r="V879" s="162">
        <v>4.9000000000000002E-2</v>
      </c>
      <c r="W879" s="162">
        <v>3.943E-2</v>
      </c>
      <c r="X879" s="158" t="s">
        <v>232</v>
      </c>
      <c r="Z879" s="161">
        <v>50000</v>
      </c>
      <c r="AA879" s="160">
        <v>1</v>
      </c>
      <c r="AB879" s="163">
        <v>106.583</v>
      </c>
      <c r="AD879" s="161">
        <v>53.292000000000002</v>
      </c>
      <c r="AG879" s="158" t="s">
        <v>237</v>
      </c>
      <c r="AH879" s="162">
        <v>1.1E-4</v>
      </c>
      <c r="AI879" s="162">
        <v>2.8355634492968199E-3</v>
      </c>
      <c r="AJ879" s="162">
        <v>5.6248164105710203E-4</v>
      </c>
    </row>
    <row r="880" spans="1:36">
      <c r="A880" s="158">
        <v>559</v>
      </c>
      <c r="B880" s="158">
        <v>7206</v>
      </c>
      <c r="C880" s="158" t="s">
        <v>2714</v>
      </c>
      <c r="D880" s="158" t="s">
        <v>2715</v>
      </c>
      <c r="E880" s="158" t="s">
        <v>277</v>
      </c>
      <c r="F880" s="158" t="s">
        <v>2716</v>
      </c>
      <c r="G880" s="158" t="s">
        <v>2717</v>
      </c>
      <c r="H880" s="158" t="s">
        <v>38</v>
      </c>
      <c r="I880" s="158" t="s">
        <v>296</v>
      </c>
      <c r="J880" s="158" t="s">
        <v>39</v>
      </c>
      <c r="K880" s="158" t="s">
        <v>138</v>
      </c>
      <c r="L880" s="158" t="s">
        <v>40</v>
      </c>
      <c r="M880" s="158" t="s">
        <v>41</v>
      </c>
      <c r="N880" s="158" t="s">
        <v>1092</v>
      </c>
      <c r="O880" s="158" t="s">
        <v>45</v>
      </c>
      <c r="P880" s="158" t="s">
        <v>2718</v>
      </c>
      <c r="Q880" s="158" t="s">
        <v>246</v>
      </c>
      <c r="R880" s="158" t="s">
        <v>197</v>
      </c>
      <c r="S880" s="158" t="s">
        <v>46</v>
      </c>
      <c r="T880" s="158" t="s">
        <v>2719</v>
      </c>
      <c r="U880" s="158" t="s">
        <v>81</v>
      </c>
      <c r="V880" s="162">
        <v>7.2317999999999993E-2</v>
      </c>
      <c r="W880" s="162">
        <v>0.10448</v>
      </c>
      <c r="X880" s="158" t="s">
        <v>232</v>
      </c>
      <c r="Z880" s="161">
        <v>22000</v>
      </c>
      <c r="AA880" s="160">
        <v>1</v>
      </c>
      <c r="AB880" s="163">
        <v>81.48</v>
      </c>
      <c r="AD880" s="161">
        <v>17.925999999999998</v>
      </c>
      <c r="AG880" s="158" t="s">
        <v>237</v>
      </c>
      <c r="AH880" s="162">
        <v>5.1999999999999997E-5</v>
      </c>
      <c r="AI880" s="162">
        <v>9.5379163402250198E-4</v>
      </c>
      <c r="AJ880" s="162">
        <v>1.8920059209556899E-4</v>
      </c>
    </row>
    <row r="881" spans="1:36">
      <c r="A881" s="158">
        <v>559</v>
      </c>
      <c r="B881" s="158">
        <v>7206</v>
      </c>
      <c r="C881" s="158" t="s">
        <v>2720</v>
      </c>
      <c r="D881" s="158" t="s">
        <v>2721</v>
      </c>
      <c r="E881" s="158" t="s">
        <v>277</v>
      </c>
      <c r="F881" s="158" t="s">
        <v>2722</v>
      </c>
      <c r="G881" s="158" t="s">
        <v>2723</v>
      </c>
      <c r="H881" s="158" t="s">
        <v>38</v>
      </c>
      <c r="I881" s="158" t="s">
        <v>765</v>
      </c>
      <c r="J881" s="158" t="s">
        <v>39</v>
      </c>
      <c r="K881" s="158" t="s">
        <v>39</v>
      </c>
      <c r="L881" s="158" t="s">
        <v>40</v>
      </c>
      <c r="M881" s="158" t="s">
        <v>41</v>
      </c>
      <c r="N881" s="158" t="s">
        <v>1102</v>
      </c>
      <c r="O881" s="158" t="s">
        <v>45</v>
      </c>
      <c r="P881" s="158" t="s">
        <v>310</v>
      </c>
      <c r="Q881" s="158" t="s">
        <v>246</v>
      </c>
      <c r="R881" s="158" t="s">
        <v>197</v>
      </c>
      <c r="S881" s="158" t="s">
        <v>46</v>
      </c>
      <c r="T881" s="158" t="s">
        <v>2724</v>
      </c>
      <c r="U881" s="158" t="s">
        <v>2725</v>
      </c>
      <c r="V881" s="162">
        <v>7.0000000000000007E-2</v>
      </c>
      <c r="W881" s="162">
        <v>0.57096999999999998</v>
      </c>
      <c r="X881" s="158" t="s">
        <v>232</v>
      </c>
      <c r="Z881" s="161">
        <v>41000</v>
      </c>
      <c r="AA881" s="160">
        <v>1</v>
      </c>
      <c r="AB881" s="163">
        <v>29</v>
      </c>
      <c r="AC881" s="161">
        <v>0.23</v>
      </c>
      <c r="AD881" s="161">
        <v>12.12</v>
      </c>
      <c r="AG881" s="158" t="s">
        <v>237</v>
      </c>
      <c r="AH881" s="162">
        <v>6.6000000000000005E-5</v>
      </c>
      <c r="AI881" s="162">
        <v>6.4488522584196502E-4</v>
      </c>
      <c r="AJ881" s="162">
        <v>1.2792381712178601E-4</v>
      </c>
    </row>
    <row r="882" spans="1:36">
      <c r="A882" s="158">
        <v>559</v>
      </c>
      <c r="B882" s="158">
        <v>7206</v>
      </c>
      <c r="C882" s="158" t="s">
        <v>2726</v>
      </c>
      <c r="D882" s="158" t="s">
        <v>2727</v>
      </c>
      <c r="E882" s="158" t="s">
        <v>35</v>
      </c>
      <c r="F882" s="158" t="s">
        <v>2728</v>
      </c>
      <c r="G882" s="158" t="s">
        <v>2729</v>
      </c>
      <c r="H882" s="158" t="s">
        <v>38</v>
      </c>
      <c r="I882" s="158" t="s">
        <v>1383</v>
      </c>
      <c r="J882" s="158" t="s">
        <v>39</v>
      </c>
      <c r="K882" s="158" t="s">
        <v>39</v>
      </c>
      <c r="L882" s="158" t="s">
        <v>40</v>
      </c>
      <c r="M882" s="158" t="s">
        <v>41</v>
      </c>
      <c r="N882" s="158" t="s">
        <v>43</v>
      </c>
      <c r="O882" s="158" t="s">
        <v>45</v>
      </c>
      <c r="P882" s="158" t="s">
        <v>2624</v>
      </c>
      <c r="Q882" s="158" t="s">
        <v>246</v>
      </c>
      <c r="R882" s="158" t="s">
        <v>197</v>
      </c>
      <c r="S882" s="158" t="s">
        <v>46</v>
      </c>
      <c r="T882" s="158" t="s">
        <v>2730</v>
      </c>
      <c r="U882" s="158" t="s">
        <v>2731</v>
      </c>
      <c r="V882" s="162">
        <v>1.9599999999999999E-2</v>
      </c>
      <c r="W882" s="162">
        <v>2.4039999999999999E-2</v>
      </c>
      <c r="X882" s="158" t="s">
        <v>232</v>
      </c>
      <c r="Z882" s="161">
        <v>141750.60999999999</v>
      </c>
      <c r="AA882" s="160">
        <v>1</v>
      </c>
      <c r="AB882" s="163">
        <v>119.64</v>
      </c>
      <c r="AD882" s="161">
        <v>169.59</v>
      </c>
      <c r="AG882" s="158" t="s">
        <v>237</v>
      </c>
      <c r="AH882" s="162">
        <v>1.65E-4</v>
      </c>
      <c r="AI882" s="162">
        <v>9.0236272792729704E-3</v>
      </c>
      <c r="AJ882" s="162">
        <v>1.78998804685248E-3</v>
      </c>
    </row>
    <row r="883" spans="1:36">
      <c r="A883" s="158">
        <v>559</v>
      </c>
      <c r="B883" s="158">
        <v>7206</v>
      </c>
      <c r="C883" s="158" t="s">
        <v>2726</v>
      </c>
      <c r="D883" s="158" t="s">
        <v>2727</v>
      </c>
      <c r="E883" s="158" t="s">
        <v>35</v>
      </c>
      <c r="F883" s="158" t="s">
        <v>2732</v>
      </c>
      <c r="G883" s="158" t="s">
        <v>2733</v>
      </c>
      <c r="H883" s="158" t="s">
        <v>38</v>
      </c>
      <c r="I883" s="158" t="s">
        <v>1383</v>
      </c>
      <c r="J883" s="158" t="s">
        <v>39</v>
      </c>
      <c r="K883" s="158" t="s">
        <v>39</v>
      </c>
      <c r="L883" s="158" t="s">
        <v>40</v>
      </c>
      <c r="M883" s="158" t="s">
        <v>41</v>
      </c>
      <c r="N883" s="158" t="s">
        <v>43</v>
      </c>
      <c r="O883" s="158" t="s">
        <v>45</v>
      </c>
      <c r="P883" s="158" t="s">
        <v>2140</v>
      </c>
      <c r="Q883" s="158" t="s">
        <v>196</v>
      </c>
      <c r="R883" s="158" t="s">
        <v>197</v>
      </c>
      <c r="S883" s="158" t="s">
        <v>46</v>
      </c>
      <c r="T883" s="158" t="s">
        <v>2734</v>
      </c>
      <c r="U883" s="158" t="s">
        <v>2735</v>
      </c>
      <c r="V883" s="162">
        <v>0.03</v>
      </c>
      <c r="W883" s="162">
        <v>2.6859999999999998E-2</v>
      </c>
      <c r="X883" s="158" t="s">
        <v>232</v>
      </c>
      <c r="Z883" s="161">
        <v>42458.33</v>
      </c>
      <c r="AA883" s="160">
        <v>1</v>
      </c>
      <c r="AB883" s="163">
        <v>109.89</v>
      </c>
      <c r="AD883" s="161">
        <v>46.656999999999996</v>
      </c>
      <c r="AG883" s="158" t="s">
        <v>237</v>
      </c>
      <c r="AH883" s="162">
        <v>4.0000000000000003E-5</v>
      </c>
      <c r="AI883" s="162">
        <v>2.48256649169232E-3</v>
      </c>
      <c r="AJ883" s="162">
        <v>4.92458764986111E-4</v>
      </c>
    </row>
    <row r="884" spans="1:36">
      <c r="A884" s="158">
        <v>559</v>
      </c>
      <c r="B884" s="158">
        <v>7206</v>
      </c>
      <c r="C884" s="158" t="s">
        <v>2736</v>
      </c>
      <c r="D884" s="158" t="s">
        <v>2737</v>
      </c>
      <c r="E884" s="158" t="s">
        <v>35</v>
      </c>
      <c r="F884" s="158" t="s">
        <v>2738</v>
      </c>
      <c r="G884" s="158" t="s">
        <v>2739</v>
      </c>
      <c r="H884" s="158" t="s">
        <v>38</v>
      </c>
      <c r="I884" s="158" t="s">
        <v>765</v>
      </c>
      <c r="J884" s="158" t="s">
        <v>39</v>
      </c>
      <c r="K884" s="158" t="s">
        <v>39</v>
      </c>
      <c r="L884" s="158" t="s">
        <v>40</v>
      </c>
      <c r="M884" s="158" t="s">
        <v>41</v>
      </c>
      <c r="N884" s="158" t="s">
        <v>1120</v>
      </c>
      <c r="O884" s="158" t="s">
        <v>45</v>
      </c>
      <c r="P884" s="158" t="s">
        <v>257</v>
      </c>
      <c r="Q884" s="158" t="s">
        <v>196</v>
      </c>
      <c r="R884" s="158" t="s">
        <v>197</v>
      </c>
      <c r="S884" s="158" t="s">
        <v>46</v>
      </c>
      <c r="T884" s="158" t="s">
        <v>2740</v>
      </c>
      <c r="U884" s="158" t="s">
        <v>2741</v>
      </c>
      <c r="V884" s="162">
        <v>3.5499999999999997E-2</v>
      </c>
      <c r="W884" s="162">
        <v>0.12033000000000001</v>
      </c>
      <c r="X884" s="158" t="s">
        <v>232</v>
      </c>
      <c r="Z884" s="161">
        <v>9000</v>
      </c>
      <c r="AA884" s="160">
        <v>1</v>
      </c>
      <c r="AB884" s="163">
        <v>101.68</v>
      </c>
      <c r="AD884" s="161">
        <v>9.1509999999999998</v>
      </c>
      <c r="AG884" s="158" t="s">
        <v>237</v>
      </c>
      <c r="AH884" s="162">
        <v>6.3E-5</v>
      </c>
      <c r="AI884" s="162">
        <v>4.8692027052186398E-4</v>
      </c>
      <c r="AJ884" s="162">
        <v>9.6588814789182499E-5</v>
      </c>
    </row>
    <row r="885" spans="1:36">
      <c r="A885" s="158">
        <v>559</v>
      </c>
      <c r="B885" s="158">
        <v>7206</v>
      </c>
      <c r="C885" s="158" t="s">
        <v>2736</v>
      </c>
      <c r="D885" s="158" t="s">
        <v>2737</v>
      </c>
      <c r="E885" s="158" t="s">
        <v>35</v>
      </c>
      <c r="F885" s="158" t="s">
        <v>2742</v>
      </c>
      <c r="G885" s="158" t="s">
        <v>2743</v>
      </c>
      <c r="H885" s="158" t="s">
        <v>38</v>
      </c>
      <c r="I885" s="158" t="s">
        <v>765</v>
      </c>
      <c r="J885" s="158" t="s">
        <v>39</v>
      </c>
      <c r="K885" s="158" t="s">
        <v>39</v>
      </c>
      <c r="L885" s="158" t="s">
        <v>40</v>
      </c>
      <c r="M885" s="158" t="s">
        <v>41</v>
      </c>
      <c r="N885" s="158" t="s">
        <v>1120</v>
      </c>
      <c r="O885" s="158" t="s">
        <v>45</v>
      </c>
      <c r="P885" s="158" t="s">
        <v>257</v>
      </c>
      <c r="Q885" s="158" t="s">
        <v>196</v>
      </c>
      <c r="R885" s="158" t="s">
        <v>197</v>
      </c>
      <c r="S885" s="158" t="s">
        <v>46</v>
      </c>
      <c r="T885" s="158" t="s">
        <v>2744</v>
      </c>
      <c r="U885" s="158" t="s">
        <v>67</v>
      </c>
      <c r="V885" s="162">
        <v>2.5000000000000001E-2</v>
      </c>
      <c r="W885" s="162">
        <v>3.9E-2</v>
      </c>
      <c r="X885" s="158" t="s">
        <v>232</v>
      </c>
      <c r="Z885" s="161">
        <v>3000</v>
      </c>
      <c r="AA885" s="160">
        <v>1</v>
      </c>
      <c r="AB885" s="163">
        <v>99.85</v>
      </c>
      <c r="AD885" s="161">
        <v>2.9950000000000001</v>
      </c>
      <c r="AG885" s="158" t="s">
        <v>237</v>
      </c>
      <c r="AH885" s="162">
        <v>6.0000000000000002E-6</v>
      </c>
      <c r="AI885" s="162">
        <v>1.59385618317624E-4</v>
      </c>
      <c r="AJ885" s="162">
        <v>3.1616814702005901E-5</v>
      </c>
    </row>
    <row r="886" spans="1:36">
      <c r="A886" s="158">
        <v>559</v>
      </c>
      <c r="B886" s="158">
        <v>7206</v>
      </c>
      <c r="C886" s="158" t="s">
        <v>2745</v>
      </c>
      <c r="D886" s="158" t="s">
        <v>2746</v>
      </c>
      <c r="E886" s="158" t="s">
        <v>277</v>
      </c>
      <c r="F886" s="158" t="s">
        <v>2747</v>
      </c>
      <c r="G886" s="158" t="s">
        <v>2748</v>
      </c>
      <c r="H886" s="158" t="s">
        <v>38</v>
      </c>
      <c r="I886" s="158" t="s">
        <v>765</v>
      </c>
      <c r="J886" s="158" t="s">
        <v>39</v>
      </c>
      <c r="K886" s="158" t="s">
        <v>39</v>
      </c>
      <c r="L886" s="158" t="s">
        <v>40</v>
      </c>
      <c r="M886" s="158" t="s">
        <v>41</v>
      </c>
      <c r="N886" s="158" t="s">
        <v>226</v>
      </c>
      <c r="O886" s="158" t="s">
        <v>45</v>
      </c>
      <c r="P886" s="158" t="s">
        <v>265</v>
      </c>
      <c r="Q886" s="158" t="s">
        <v>196</v>
      </c>
      <c r="R886" s="158" t="s">
        <v>197</v>
      </c>
      <c r="S886" s="158" t="s">
        <v>46</v>
      </c>
      <c r="T886" s="158" t="s">
        <v>2749</v>
      </c>
      <c r="U886" s="158" t="s">
        <v>2750</v>
      </c>
      <c r="V886" s="162">
        <v>6.3899999999999998E-2</v>
      </c>
      <c r="W886" s="162">
        <v>6.2399999999999997E-2</v>
      </c>
      <c r="X886" s="158" t="s">
        <v>232</v>
      </c>
      <c r="Z886" s="161">
        <v>69309.100000000006</v>
      </c>
      <c r="AA886" s="160">
        <v>1</v>
      </c>
      <c r="AB886" s="163">
        <v>102.17</v>
      </c>
      <c r="AD886" s="161">
        <v>70.813000000000002</v>
      </c>
      <c r="AG886" s="158" t="s">
        <v>237</v>
      </c>
      <c r="AH886" s="162">
        <v>1.75E-4</v>
      </c>
      <c r="AI886" s="162">
        <v>3.7678487461519999E-3</v>
      </c>
      <c r="AJ886" s="162">
        <v>7.4741608991895096E-4</v>
      </c>
    </row>
    <row r="887" spans="1:36">
      <c r="A887" s="158">
        <v>559</v>
      </c>
      <c r="B887" s="158">
        <v>7206</v>
      </c>
      <c r="C887" s="158" t="s">
        <v>2745</v>
      </c>
      <c r="D887" s="158" t="s">
        <v>2746</v>
      </c>
      <c r="E887" s="158" t="s">
        <v>277</v>
      </c>
      <c r="F887" s="158" t="s">
        <v>2751</v>
      </c>
      <c r="G887" s="158" t="s">
        <v>2752</v>
      </c>
      <c r="H887" s="158" t="s">
        <v>38</v>
      </c>
      <c r="I887" s="158" t="s">
        <v>765</v>
      </c>
      <c r="J887" s="158" t="s">
        <v>39</v>
      </c>
      <c r="K887" s="158" t="s">
        <v>138</v>
      </c>
      <c r="L887" s="158" t="s">
        <v>40</v>
      </c>
      <c r="M887" s="158" t="s">
        <v>41</v>
      </c>
      <c r="N887" s="158" t="s">
        <v>226</v>
      </c>
      <c r="O887" s="158" t="s">
        <v>45</v>
      </c>
      <c r="P887" s="158" t="s">
        <v>265</v>
      </c>
      <c r="Q887" s="158" t="s">
        <v>196</v>
      </c>
      <c r="R887" s="158" t="s">
        <v>197</v>
      </c>
      <c r="S887" s="158" t="s">
        <v>46</v>
      </c>
      <c r="T887" s="158" t="s">
        <v>2753</v>
      </c>
      <c r="U887" s="158" t="s">
        <v>1878</v>
      </c>
      <c r="V887" s="162">
        <v>6.4399999999999999E-2</v>
      </c>
      <c r="W887" s="162">
        <v>6.1339999999999999E-2</v>
      </c>
      <c r="X887" s="158" t="s">
        <v>232</v>
      </c>
      <c r="Z887" s="161">
        <v>23268.67</v>
      </c>
      <c r="AA887" s="160">
        <v>1</v>
      </c>
      <c r="AB887" s="163">
        <v>102.09</v>
      </c>
      <c r="AD887" s="161">
        <v>23.754999999999999</v>
      </c>
      <c r="AG887" s="158" t="s">
        <v>237</v>
      </c>
      <c r="AH887" s="162">
        <v>6.3E-5</v>
      </c>
      <c r="AI887" s="162">
        <v>1.2639636136558699E-3</v>
      </c>
      <c r="AJ887" s="162">
        <v>2.5072841442568602E-4</v>
      </c>
    </row>
    <row r="888" spans="1:36">
      <c r="A888" s="158">
        <v>559</v>
      </c>
      <c r="B888" s="158">
        <v>7206</v>
      </c>
      <c r="C888" s="158" t="s">
        <v>2754</v>
      </c>
      <c r="D888" s="158" t="s">
        <v>2755</v>
      </c>
      <c r="E888" s="158" t="s">
        <v>35</v>
      </c>
      <c r="F888" s="158" t="s">
        <v>2756</v>
      </c>
      <c r="G888" s="158" t="s">
        <v>2757</v>
      </c>
      <c r="H888" s="158" t="s">
        <v>38</v>
      </c>
      <c r="I888" s="158" t="s">
        <v>1383</v>
      </c>
      <c r="J888" s="158" t="s">
        <v>39</v>
      </c>
      <c r="K888" s="158" t="s">
        <v>39</v>
      </c>
      <c r="L888" s="158" t="s">
        <v>40</v>
      </c>
      <c r="M888" s="158" t="s">
        <v>41</v>
      </c>
      <c r="N888" s="158" t="s">
        <v>43</v>
      </c>
      <c r="O888" s="158" t="s">
        <v>45</v>
      </c>
      <c r="P888" s="158" t="s">
        <v>717</v>
      </c>
      <c r="Q888" s="158" t="s">
        <v>196</v>
      </c>
      <c r="R888" s="158" t="s">
        <v>197</v>
      </c>
      <c r="S888" s="158" t="s">
        <v>46</v>
      </c>
      <c r="T888" s="158" t="s">
        <v>2758</v>
      </c>
      <c r="U888" s="158" t="s">
        <v>2759</v>
      </c>
      <c r="V888" s="162">
        <v>1.34E-2</v>
      </c>
      <c r="W888" s="162">
        <v>2.307E-2</v>
      </c>
      <c r="X888" s="158" t="s">
        <v>232</v>
      </c>
      <c r="Z888" s="161">
        <v>110000.44</v>
      </c>
      <c r="AA888" s="160">
        <v>1</v>
      </c>
      <c r="AB888" s="163">
        <v>118.34</v>
      </c>
      <c r="AC888" s="161">
        <v>17.658000000000001</v>
      </c>
      <c r="AD888" s="161">
        <v>147.83199999999999</v>
      </c>
      <c r="AG888" s="158" t="s">
        <v>237</v>
      </c>
      <c r="AH888" s="162">
        <v>6.2000000000000003E-5</v>
      </c>
      <c r="AI888" s="162">
        <v>7.8659045742113104E-3</v>
      </c>
      <c r="AJ888" s="162">
        <v>1.5603343012472999E-3</v>
      </c>
    </row>
    <row r="889" spans="1:36">
      <c r="A889" s="158">
        <v>559</v>
      </c>
      <c r="B889" s="158">
        <v>7206</v>
      </c>
      <c r="C889" s="158" t="s">
        <v>2754</v>
      </c>
      <c r="D889" s="158" t="s">
        <v>2755</v>
      </c>
      <c r="E889" s="158" t="s">
        <v>35</v>
      </c>
      <c r="F889" s="158" t="s">
        <v>2760</v>
      </c>
      <c r="G889" s="158" t="s">
        <v>2761</v>
      </c>
      <c r="H889" s="158" t="s">
        <v>38</v>
      </c>
      <c r="I889" s="158" t="s">
        <v>1383</v>
      </c>
      <c r="J889" s="158" t="s">
        <v>39</v>
      </c>
      <c r="K889" s="158" t="s">
        <v>39</v>
      </c>
      <c r="L889" s="158" t="s">
        <v>40</v>
      </c>
      <c r="M889" s="158" t="s">
        <v>41</v>
      </c>
      <c r="N889" s="158" t="s">
        <v>43</v>
      </c>
      <c r="O889" s="158" t="s">
        <v>45</v>
      </c>
      <c r="P889" s="158" t="s">
        <v>1958</v>
      </c>
      <c r="Q889" s="158" t="s">
        <v>246</v>
      </c>
      <c r="R889" s="158" t="s">
        <v>197</v>
      </c>
      <c r="S889" s="158" t="s">
        <v>46</v>
      </c>
      <c r="T889" s="158" t="s">
        <v>2762</v>
      </c>
      <c r="U889" s="158" t="s">
        <v>2111</v>
      </c>
      <c r="V889" s="162">
        <v>1.77E-2</v>
      </c>
      <c r="W889" s="162">
        <v>2.2970000000000001E-2</v>
      </c>
      <c r="X889" s="158" t="s">
        <v>232</v>
      </c>
      <c r="Z889" s="161">
        <v>125000.47</v>
      </c>
      <c r="AA889" s="160">
        <v>1</v>
      </c>
      <c r="AB889" s="163">
        <v>118.43</v>
      </c>
      <c r="AD889" s="161">
        <v>148.03800000000001</v>
      </c>
      <c r="AG889" s="158" t="s">
        <v>237</v>
      </c>
      <c r="AH889" s="162">
        <v>7.7000000000000001E-5</v>
      </c>
      <c r="AI889" s="162">
        <v>7.8768610212243493E-3</v>
      </c>
      <c r="AJ889" s="162">
        <v>1.56250769655524E-3</v>
      </c>
    </row>
    <row r="890" spans="1:36">
      <c r="A890" s="158">
        <v>559</v>
      </c>
      <c r="B890" s="158">
        <v>7206</v>
      </c>
      <c r="C890" s="158" t="s">
        <v>2763</v>
      </c>
      <c r="D890" s="158" t="s">
        <v>2764</v>
      </c>
      <c r="E890" s="158" t="s">
        <v>35</v>
      </c>
      <c r="F890" s="158" t="s">
        <v>2765</v>
      </c>
      <c r="G890" s="158" t="s">
        <v>2766</v>
      </c>
      <c r="H890" s="158" t="s">
        <v>38</v>
      </c>
      <c r="I890" s="158" t="s">
        <v>765</v>
      </c>
      <c r="J890" s="158" t="s">
        <v>39</v>
      </c>
      <c r="K890" s="158" t="s">
        <v>39</v>
      </c>
      <c r="L890" s="158" t="s">
        <v>40</v>
      </c>
      <c r="M890" s="158" t="s">
        <v>41</v>
      </c>
      <c r="N890" s="158" t="s">
        <v>43</v>
      </c>
      <c r="O890" s="158" t="s">
        <v>45</v>
      </c>
      <c r="P890" s="158" t="s">
        <v>195</v>
      </c>
      <c r="Q890" s="158" t="s">
        <v>196</v>
      </c>
      <c r="R890" s="158" t="s">
        <v>197</v>
      </c>
      <c r="S890" s="158" t="s">
        <v>46</v>
      </c>
      <c r="T890" s="158" t="s">
        <v>2767</v>
      </c>
      <c r="U890" s="158" t="s">
        <v>2358</v>
      </c>
      <c r="V890" s="162">
        <v>1.44E-2</v>
      </c>
      <c r="W890" s="162">
        <v>3.2779999999999997E-2</v>
      </c>
      <c r="X890" s="158" t="s">
        <v>232</v>
      </c>
      <c r="Z890" s="161">
        <v>158000.01999999999</v>
      </c>
      <c r="AA890" s="160">
        <v>1</v>
      </c>
      <c r="AB890" s="163">
        <v>98.61</v>
      </c>
      <c r="AD890" s="161">
        <v>155.804</v>
      </c>
      <c r="AG890" s="158" t="s">
        <v>237</v>
      </c>
      <c r="AH890" s="162">
        <v>7.9000000000000001E-4</v>
      </c>
      <c r="AI890" s="162">
        <v>8.29006447759594E-3</v>
      </c>
      <c r="AJ890" s="162">
        <v>1.6444735429862101E-3</v>
      </c>
    </row>
    <row r="891" spans="1:36">
      <c r="A891" s="158">
        <v>559</v>
      </c>
      <c r="B891" s="158">
        <v>7206</v>
      </c>
      <c r="C891" s="158" t="s">
        <v>2768</v>
      </c>
      <c r="D891" s="158" t="s">
        <v>2769</v>
      </c>
      <c r="E891" s="158" t="s">
        <v>35</v>
      </c>
      <c r="F891" s="158" t="s">
        <v>2770</v>
      </c>
      <c r="G891" s="158" t="s">
        <v>2771</v>
      </c>
      <c r="H891" s="158" t="s">
        <v>38</v>
      </c>
      <c r="I891" s="158" t="s">
        <v>765</v>
      </c>
      <c r="J891" s="158" t="s">
        <v>39</v>
      </c>
      <c r="K891" s="158" t="s">
        <v>39</v>
      </c>
      <c r="L891" s="158" t="s">
        <v>40</v>
      </c>
      <c r="M891" s="158" t="s">
        <v>41</v>
      </c>
      <c r="N891" s="158" t="s">
        <v>106</v>
      </c>
      <c r="O891" s="158" t="s">
        <v>45</v>
      </c>
      <c r="P891" s="158" t="s">
        <v>2218</v>
      </c>
      <c r="Q891" s="158" t="s">
        <v>246</v>
      </c>
      <c r="R891" s="158" t="s">
        <v>197</v>
      </c>
      <c r="S891" s="158" t="s">
        <v>46</v>
      </c>
      <c r="T891" s="158" t="s">
        <v>2772</v>
      </c>
      <c r="U891" s="158" t="s">
        <v>595</v>
      </c>
      <c r="V891" s="162">
        <v>7.3999999999999996E-2</v>
      </c>
      <c r="W891" s="162">
        <v>4.129E-2</v>
      </c>
      <c r="X891" s="158" t="s">
        <v>232</v>
      </c>
      <c r="Z891" s="161">
        <v>11789.47</v>
      </c>
      <c r="AA891" s="160">
        <v>1</v>
      </c>
      <c r="AB891" s="163">
        <v>102.81</v>
      </c>
      <c r="AD891" s="161">
        <v>12.121</v>
      </c>
      <c r="AG891" s="158" t="s">
        <v>237</v>
      </c>
      <c r="AH891" s="162">
        <v>1.34E-4</v>
      </c>
      <c r="AI891" s="162">
        <v>6.4492535063264203E-4</v>
      </c>
      <c r="AJ891" s="162">
        <v>1.27931776548021E-4</v>
      </c>
    </row>
    <row r="892" spans="1:36">
      <c r="A892" s="158">
        <v>559</v>
      </c>
      <c r="B892" s="158">
        <v>7206</v>
      </c>
      <c r="C892" s="158" t="s">
        <v>2768</v>
      </c>
      <c r="D892" s="158" t="s">
        <v>2769</v>
      </c>
      <c r="E892" s="158" t="s">
        <v>35</v>
      </c>
      <c r="F892" s="158" t="s">
        <v>2773</v>
      </c>
      <c r="G892" s="158" t="s">
        <v>2774</v>
      </c>
      <c r="H892" s="158" t="s">
        <v>38</v>
      </c>
      <c r="I892" s="158" t="s">
        <v>765</v>
      </c>
      <c r="J892" s="158" t="s">
        <v>39</v>
      </c>
      <c r="K892" s="158" t="s">
        <v>39</v>
      </c>
      <c r="L892" s="158" t="s">
        <v>40</v>
      </c>
      <c r="M892" s="158" t="s">
        <v>41</v>
      </c>
      <c r="N892" s="158" t="s">
        <v>43</v>
      </c>
      <c r="O892" s="158" t="s">
        <v>45</v>
      </c>
      <c r="P892" s="158" t="s">
        <v>2218</v>
      </c>
      <c r="Q892" s="158" t="s">
        <v>246</v>
      </c>
      <c r="R892" s="158" t="s">
        <v>197</v>
      </c>
      <c r="S892" s="158" t="s">
        <v>46</v>
      </c>
      <c r="T892" s="158" t="s">
        <v>2775</v>
      </c>
      <c r="U892" s="158" t="s">
        <v>410</v>
      </c>
      <c r="V892" s="162">
        <v>5.1400000000000001E-2</v>
      </c>
      <c r="W892" s="162">
        <v>5.0700000000000002E-2</v>
      </c>
      <c r="X892" s="158" t="s">
        <v>232</v>
      </c>
      <c r="Z892" s="161">
        <v>36000</v>
      </c>
      <c r="AA892" s="160">
        <v>1</v>
      </c>
      <c r="AB892" s="163">
        <v>101.23</v>
      </c>
      <c r="AD892" s="161">
        <v>36.442999999999998</v>
      </c>
      <c r="AG892" s="158" t="s">
        <v>237</v>
      </c>
      <c r="AH892" s="162">
        <v>1.45E-4</v>
      </c>
      <c r="AI892" s="162">
        <v>1.93906132906878E-3</v>
      </c>
      <c r="AJ892" s="162">
        <v>3.8464538635361699E-4</v>
      </c>
    </row>
    <row r="893" spans="1:36">
      <c r="A893" s="158">
        <v>559</v>
      </c>
      <c r="B893" s="158">
        <v>7206</v>
      </c>
      <c r="C893" s="158" t="s">
        <v>749</v>
      </c>
      <c r="D893" s="158" t="s">
        <v>750</v>
      </c>
      <c r="E893" s="158" t="s">
        <v>35</v>
      </c>
      <c r="F893" s="158" t="s">
        <v>2776</v>
      </c>
      <c r="G893" s="158" t="s">
        <v>2777</v>
      </c>
      <c r="H893" s="158" t="s">
        <v>38</v>
      </c>
      <c r="I893" s="158" t="s">
        <v>765</v>
      </c>
      <c r="J893" s="158" t="s">
        <v>39</v>
      </c>
      <c r="K893" s="158" t="s">
        <v>39</v>
      </c>
      <c r="L893" s="158" t="s">
        <v>40</v>
      </c>
      <c r="M893" s="158" t="s">
        <v>41</v>
      </c>
      <c r="N893" s="158" t="s">
        <v>1095</v>
      </c>
      <c r="O893" s="158" t="s">
        <v>45</v>
      </c>
      <c r="P893" s="158" t="s">
        <v>195</v>
      </c>
      <c r="Q893" s="158" t="s">
        <v>196</v>
      </c>
      <c r="R893" s="158" t="s">
        <v>197</v>
      </c>
      <c r="S893" s="158" t="s">
        <v>46</v>
      </c>
      <c r="T893" s="158" t="s">
        <v>2778</v>
      </c>
      <c r="U893" s="158" t="s">
        <v>2779</v>
      </c>
      <c r="V893" s="162">
        <v>4.8800000000000003E-2</v>
      </c>
      <c r="W893" s="162">
        <v>3.8870000000000002E-2</v>
      </c>
      <c r="X893" s="158" t="s">
        <v>232</v>
      </c>
      <c r="Z893" s="161">
        <v>231300</v>
      </c>
      <c r="AA893" s="160">
        <v>1</v>
      </c>
      <c r="AB893" s="163">
        <v>104.48</v>
      </c>
      <c r="AD893" s="161">
        <v>241.66200000000001</v>
      </c>
      <c r="AG893" s="158" t="s">
        <v>237</v>
      </c>
      <c r="AH893" s="162">
        <v>4.8000000000000001E-5</v>
      </c>
      <c r="AI893" s="162">
        <v>1.2858449523091999E-2</v>
      </c>
      <c r="AJ893" s="162">
        <v>2.5506894550331098E-3</v>
      </c>
    </row>
    <row r="894" spans="1:36">
      <c r="A894" s="158">
        <v>559</v>
      </c>
      <c r="B894" s="158">
        <v>7206</v>
      </c>
      <c r="C894" s="158" t="s">
        <v>749</v>
      </c>
      <c r="D894" s="158" t="s">
        <v>750</v>
      </c>
      <c r="E894" s="158" t="s">
        <v>35</v>
      </c>
      <c r="F894" s="158" t="s">
        <v>2780</v>
      </c>
      <c r="G894" s="158" t="s">
        <v>2777</v>
      </c>
      <c r="H894" s="158" t="s">
        <v>38</v>
      </c>
      <c r="I894" s="158" t="s">
        <v>765</v>
      </c>
      <c r="J894" s="158" t="s">
        <v>39</v>
      </c>
      <c r="K894" s="158" t="s">
        <v>39</v>
      </c>
      <c r="L894" s="158" t="s">
        <v>992</v>
      </c>
      <c r="M894" s="158" t="s">
        <v>41</v>
      </c>
      <c r="N894" s="158" t="s">
        <v>1095</v>
      </c>
      <c r="O894" s="158" t="s">
        <v>45</v>
      </c>
      <c r="P894" s="158" t="s">
        <v>195</v>
      </c>
      <c r="Q894" s="158" t="s">
        <v>196</v>
      </c>
      <c r="R894" s="158" t="s">
        <v>197</v>
      </c>
      <c r="S894" s="158" t="s">
        <v>46</v>
      </c>
      <c r="T894" s="158" t="s">
        <v>328</v>
      </c>
      <c r="U894" s="158" t="s">
        <v>2779</v>
      </c>
      <c r="V894" s="162">
        <v>4.8800000000000003E-2</v>
      </c>
      <c r="W894" s="162">
        <v>3.8870000000000002E-2</v>
      </c>
      <c r="X894" s="158" t="s">
        <v>232</v>
      </c>
      <c r="Z894" s="161">
        <v>100000</v>
      </c>
      <c r="AA894" s="160">
        <v>1</v>
      </c>
      <c r="AB894" s="163">
        <v>103.92</v>
      </c>
      <c r="AD894" s="161">
        <v>103.92</v>
      </c>
      <c r="AG894" s="158" t="s">
        <v>237</v>
      </c>
      <c r="AH894" s="162">
        <v>0</v>
      </c>
      <c r="AI894" s="162">
        <v>5.5293927246648604E-3</v>
      </c>
      <c r="AJ894" s="162">
        <v>1.09684792791005E-3</v>
      </c>
    </row>
    <row r="895" spans="1:36">
      <c r="A895" s="158">
        <v>559</v>
      </c>
      <c r="B895" s="158">
        <v>7206</v>
      </c>
      <c r="C895" s="158" t="s">
        <v>749</v>
      </c>
      <c r="D895" s="158" t="s">
        <v>750</v>
      </c>
      <c r="E895" s="158" t="s">
        <v>35</v>
      </c>
      <c r="F895" s="158" t="s">
        <v>2781</v>
      </c>
      <c r="G895" s="158" t="s">
        <v>2782</v>
      </c>
      <c r="H895" s="158" t="s">
        <v>38</v>
      </c>
      <c r="I895" s="158" t="s">
        <v>1383</v>
      </c>
      <c r="J895" s="158" t="s">
        <v>39</v>
      </c>
      <c r="K895" s="158" t="s">
        <v>39</v>
      </c>
      <c r="L895" s="158" t="s">
        <v>40</v>
      </c>
      <c r="M895" s="158" t="s">
        <v>41</v>
      </c>
      <c r="N895" s="158" t="s">
        <v>1095</v>
      </c>
      <c r="O895" s="158" t="s">
        <v>45</v>
      </c>
      <c r="P895" s="158" t="s">
        <v>195</v>
      </c>
      <c r="Q895" s="158" t="s">
        <v>196</v>
      </c>
      <c r="R895" s="158" t="s">
        <v>197</v>
      </c>
      <c r="S895" s="158" t="s">
        <v>46</v>
      </c>
      <c r="T895" s="158" t="s">
        <v>2783</v>
      </c>
      <c r="U895" s="158" t="s">
        <v>2784</v>
      </c>
      <c r="V895" s="162">
        <v>1E-3</v>
      </c>
      <c r="W895" s="162">
        <v>2.1069999999999998E-2</v>
      </c>
      <c r="X895" s="158" t="s">
        <v>232</v>
      </c>
      <c r="Z895" s="161">
        <v>115000.67</v>
      </c>
      <c r="AA895" s="160">
        <v>1</v>
      </c>
      <c r="AB895" s="163">
        <v>109.94</v>
      </c>
      <c r="AD895" s="161">
        <v>126.432</v>
      </c>
      <c r="AG895" s="158" t="s">
        <v>237</v>
      </c>
      <c r="AH895" s="162">
        <v>1.36E-4</v>
      </c>
      <c r="AI895" s="162">
        <v>6.7272243407255003E-3</v>
      </c>
      <c r="AJ895" s="162">
        <v>1.33445794974855E-3</v>
      </c>
    </row>
    <row r="896" spans="1:36">
      <c r="A896" s="158">
        <v>559</v>
      </c>
      <c r="B896" s="158">
        <v>7206</v>
      </c>
      <c r="C896" s="158" t="s">
        <v>749</v>
      </c>
      <c r="D896" s="158" t="s">
        <v>750</v>
      </c>
      <c r="E896" s="158" t="s">
        <v>35</v>
      </c>
      <c r="F896" s="158" t="s">
        <v>2785</v>
      </c>
      <c r="G896" s="158" t="s">
        <v>2786</v>
      </c>
      <c r="H896" s="158" t="s">
        <v>38</v>
      </c>
      <c r="I896" s="158" t="s">
        <v>1383</v>
      </c>
      <c r="J896" s="158" t="s">
        <v>39</v>
      </c>
      <c r="K896" s="158" t="s">
        <v>39</v>
      </c>
      <c r="L896" s="158" t="s">
        <v>40</v>
      </c>
      <c r="M896" s="158" t="s">
        <v>41</v>
      </c>
      <c r="N896" s="158" t="s">
        <v>1095</v>
      </c>
      <c r="O896" s="158" t="s">
        <v>45</v>
      </c>
      <c r="P896" s="158" t="s">
        <v>195</v>
      </c>
      <c r="Q896" s="158" t="s">
        <v>196</v>
      </c>
      <c r="R896" s="158" t="s">
        <v>197</v>
      </c>
      <c r="S896" s="158" t="s">
        <v>46</v>
      </c>
      <c r="T896" s="158" t="s">
        <v>2787</v>
      </c>
      <c r="U896" s="158" t="s">
        <v>2788</v>
      </c>
      <c r="V896" s="162">
        <v>1.3899999999999999E-2</v>
      </c>
      <c r="W896" s="162">
        <v>2.1690000000000001E-2</v>
      </c>
      <c r="X896" s="158" t="s">
        <v>232</v>
      </c>
      <c r="Z896" s="161">
        <v>390000.1</v>
      </c>
      <c r="AA896" s="160">
        <v>1</v>
      </c>
      <c r="AB896" s="163">
        <v>108.9</v>
      </c>
      <c r="AD896" s="161">
        <v>424.71</v>
      </c>
      <c r="AG896" s="158" t="s">
        <v>237</v>
      </c>
      <c r="AH896" s="162">
        <v>1.26E-4</v>
      </c>
      <c r="AI896" s="162">
        <v>2.2598124958361498E-2</v>
      </c>
      <c r="AJ896" s="162">
        <v>4.4827176815757097E-3</v>
      </c>
    </row>
    <row r="897" spans="1:36">
      <c r="A897" s="158">
        <v>559</v>
      </c>
      <c r="B897" s="158">
        <v>7206</v>
      </c>
      <c r="C897" s="158" t="s">
        <v>749</v>
      </c>
      <c r="D897" s="158" t="s">
        <v>750</v>
      </c>
      <c r="E897" s="158" t="s">
        <v>35</v>
      </c>
      <c r="F897" s="158" t="s">
        <v>2789</v>
      </c>
      <c r="G897" s="158" t="s">
        <v>2790</v>
      </c>
      <c r="H897" s="158" t="s">
        <v>38</v>
      </c>
      <c r="I897" s="158" t="s">
        <v>1383</v>
      </c>
      <c r="J897" s="158" t="s">
        <v>39</v>
      </c>
      <c r="K897" s="158" t="s">
        <v>39</v>
      </c>
      <c r="L897" s="158" t="s">
        <v>40</v>
      </c>
      <c r="M897" s="158" t="s">
        <v>41</v>
      </c>
      <c r="N897" s="158" t="s">
        <v>1095</v>
      </c>
      <c r="O897" s="158" t="s">
        <v>45</v>
      </c>
      <c r="P897" s="158" t="s">
        <v>195</v>
      </c>
      <c r="Q897" s="158" t="s">
        <v>196</v>
      </c>
      <c r="R897" s="158" t="s">
        <v>197</v>
      </c>
      <c r="S897" s="158" t="s">
        <v>46</v>
      </c>
      <c r="T897" s="158" t="s">
        <v>2791</v>
      </c>
      <c r="U897" s="158" t="s">
        <v>2000</v>
      </c>
      <c r="V897" s="162">
        <v>6.0000000000000001E-3</v>
      </c>
      <c r="W897" s="162">
        <v>2.2159999999999999E-2</v>
      </c>
      <c r="X897" s="158" t="s">
        <v>232</v>
      </c>
      <c r="Z897" s="161">
        <v>184000.15</v>
      </c>
      <c r="AA897" s="160">
        <v>1</v>
      </c>
      <c r="AB897" s="163">
        <v>118</v>
      </c>
      <c r="AD897" s="161">
        <v>217.12</v>
      </c>
      <c r="AG897" s="158" t="s">
        <v>237</v>
      </c>
      <c r="AH897" s="162">
        <v>4.1399999999999998E-4</v>
      </c>
      <c r="AI897" s="162">
        <v>1.15526067969878E-2</v>
      </c>
      <c r="AJ897" s="162">
        <v>2.2916536151813402E-3</v>
      </c>
    </row>
    <row r="898" spans="1:36">
      <c r="A898" s="158">
        <v>559</v>
      </c>
      <c r="B898" s="158">
        <v>7206</v>
      </c>
      <c r="C898" s="158" t="s">
        <v>749</v>
      </c>
      <c r="D898" s="158" t="s">
        <v>750</v>
      </c>
      <c r="E898" s="158" t="s">
        <v>35</v>
      </c>
      <c r="F898" s="158" t="s">
        <v>2792</v>
      </c>
      <c r="G898" s="158" t="s">
        <v>2793</v>
      </c>
      <c r="H898" s="158" t="s">
        <v>38</v>
      </c>
      <c r="I898" s="158" t="s">
        <v>1383</v>
      </c>
      <c r="J898" s="158" t="s">
        <v>39</v>
      </c>
      <c r="K898" s="158" t="s">
        <v>39</v>
      </c>
      <c r="L898" s="158" t="s">
        <v>40</v>
      </c>
      <c r="M898" s="158" t="s">
        <v>41</v>
      </c>
      <c r="N898" s="158" t="s">
        <v>1095</v>
      </c>
      <c r="O898" s="158" t="s">
        <v>45</v>
      </c>
      <c r="P898" s="158" t="s">
        <v>195</v>
      </c>
      <c r="Q898" s="158" t="s">
        <v>196</v>
      </c>
      <c r="R898" s="158" t="s">
        <v>197</v>
      </c>
      <c r="S898" s="158" t="s">
        <v>46</v>
      </c>
      <c r="T898" s="158" t="s">
        <v>2794</v>
      </c>
      <c r="U898" s="158" t="s">
        <v>2795</v>
      </c>
      <c r="V898" s="162">
        <v>1.7500000000000002E-2</v>
      </c>
      <c r="W898" s="162">
        <v>2.1829999999999999E-2</v>
      </c>
      <c r="X898" s="158" t="s">
        <v>232</v>
      </c>
      <c r="Z898" s="161">
        <v>450731.02</v>
      </c>
      <c r="AA898" s="160">
        <v>1</v>
      </c>
      <c r="AB898" s="163">
        <v>118.62</v>
      </c>
      <c r="AD898" s="161">
        <v>534.65700000000004</v>
      </c>
      <c r="AG898" s="158" t="s">
        <v>237</v>
      </c>
      <c r="AH898" s="162">
        <v>2.43E-4</v>
      </c>
      <c r="AI898" s="162">
        <v>2.84482250699973E-2</v>
      </c>
      <c r="AJ898" s="162">
        <v>5.6431833068316803E-3</v>
      </c>
    </row>
    <row r="899" spans="1:36">
      <c r="A899" s="158">
        <v>559</v>
      </c>
      <c r="B899" s="158">
        <v>7206</v>
      </c>
      <c r="C899" s="158" t="s">
        <v>749</v>
      </c>
      <c r="D899" s="158" t="s">
        <v>750</v>
      </c>
      <c r="E899" s="158" t="s">
        <v>35</v>
      </c>
      <c r="F899" s="158" t="s">
        <v>2796</v>
      </c>
      <c r="G899" s="158" t="s">
        <v>2797</v>
      </c>
      <c r="H899" s="158" t="s">
        <v>38</v>
      </c>
      <c r="I899" s="158" t="s">
        <v>1383</v>
      </c>
      <c r="J899" s="158" t="s">
        <v>39</v>
      </c>
      <c r="K899" s="158" t="s">
        <v>39</v>
      </c>
      <c r="L899" s="158" t="s">
        <v>40</v>
      </c>
      <c r="M899" s="158" t="s">
        <v>41</v>
      </c>
      <c r="N899" s="158" t="s">
        <v>1095</v>
      </c>
      <c r="O899" s="158" t="s">
        <v>45</v>
      </c>
      <c r="P899" s="158" t="s">
        <v>195</v>
      </c>
      <c r="Q899" s="158" t="s">
        <v>196</v>
      </c>
      <c r="R899" s="158" t="s">
        <v>197</v>
      </c>
      <c r="S899" s="158" t="s">
        <v>46</v>
      </c>
      <c r="T899" s="158" t="s">
        <v>2798</v>
      </c>
      <c r="U899" s="158" t="s">
        <v>2799</v>
      </c>
      <c r="V899" s="162">
        <v>2.6100000000000002E-2</v>
      </c>
      <c r="W899" s="162">
        <v>2.2329999999999999E-2</v>
      </c>
      <c r="X899" s="158" t="s">
        <v>232</v>
      </c>
      <c r="Z899" s="161">
        <v>320000</v>
      </c>
      <c r="AA899" s="160">
        <v>1</v>
      </c>
      <c r="AB899" s="163">
        <v>105.16</v>
      </c>
      <c r="AD899" s="161">
        <v>336.512</v>
      </c>
      <c r="AG899" s="158" t="s">
        <v>237</v>
      </c>
      <c r="AH899" s="162">
        <v>9.3999999999999994E-5</v>
      </c>
      <c r="AI899" s="162">
        <v>1.7905248937172501E-2</v>
      </c>
      <c r="AJ899" s="162">
        <v>3.5518068933404799E-3</v>
      </c>
    </row>
    <row r="900" spans="1:36">
      <c r="A900" s="158">
        <v>559</v>
      </c>
      <c r="B900" s="158">
        <v>7206</v>
      </c>
      <c r="C900" s="158" t="s">
        <v>2800</v>
      </c>
      <c r="D900" s="158" t="s">
        <v>2801</v>
      </c>
      <c r="E900" s="158" t="s">
        <v>35</v>
      </c>
      <c r="F900" s="158" t="s">
        <v>2802</v>
      </c>
      <c r="G900" s="158" t="s">
        <v>2803</v>
      </c>
      <c r="H900" s="158" t="s">
        <v>38</v>
      </c>
      <c r="I900" s="158" t="s">
        <v>765</v>
      </c>
      <c r="J900" s="158" t="s">
        <v>39</v>
      </c>
      <c r="K900" s="158" t="s">
        <v>39</v>
      </c>
      <c r="L900" s="158" t="s">
        <v>40</v>
      </c>
      <c r="M900" s="158" t="s">
        <v>41</v>
      </c>
      <c r="N900" s="158" t="s">
        <v>1114</v>
      </c>
      <c r="O900" s="158" t="s">
        <v>45</v>
      </c>
      <c r="P900" s="158" t="s">
        <v>257</v>
      </c>
      <c r="Q900" s="158" t="s">
        <v>196</v>
      </c>
      <c r="R900" s="158" t="s">
        <v>197</v>
      </c>
      <c r="S900" s="158" t="s">
        <v>46</v>
      </c>
      <c r="T900" s="158" t="s">
        <v>2804</v>
      </c>
      <c r="U900" s="158" t="s">
        <v>2805</v>
      </c>
      <c r="V900" s="162">
        <v>2.29E-2</v>
      </c>
      <c r="W900" s="162">
        <v>4.394E-2</v>
      </c>
      <c r="X900" s="158" t="s">
        <v>232</v>
      </c>
      <c r="Z900" s="161">
        <v>150000.10999999999</v>
      </c>
      <c r="AA900" s="160">
        <v>1</v>
      </c>
      <c r="AB900" s="163">
        <v>99.35</v>
      </c>
      <c r="AD900" s="161">
        <v>149.02500000000001</v>
      </c>
      <c r="AG900" s="158" t="s">
        <v>237</v>
      </c>
      <c r="AH900" s="162">
        <v>9.0600000000000001E-4</v>
      </c>
      <c r="AI900" s="162">
        <v>7.9293804667805896E-3</v>
      </c>
      <c r="AJ900" s="162">
        <v>1.5729258107861899E-3</v>
      </c>
    </row>
    <row r="901" spans="1:36">
      <c r="A901" s="158">
        <v>559</v>
      </c>
      <c r="B901" s="158">
        <v>7206</v>
      </c>
      <c r="C901" s="158" t="s">
        <v>115</v>
      </c>
      <c r="D901" s="158" t="s">
        <v>116</v>
      </c>
      <c r="E901" s="158" t="s">
        <v>35</v>
      </c>
      <c r="F901" s="158" t="s">
        <v>3058</v>
      </c>
      <c r="G901" s="158" t="s">
        <v>3059</v>
      </c>
      <c r="H901" s="158" t="s">
        <v>38</v>
      </c>
      <c r="I901" s="158" t="s">
        <v>765</v>
      </c>
      <c r="J901" s="158" t="s">
        <v>39</v>
      </c>
      <c r="K901" s="158" t="s">
        <v>39</v>
      </c>
      <c r="L901" s="158" t="s">
        <v>40</v>
      </c>
      <c r="M901" s="158" t="s">
        <v>41</v>
      </c>
      <c r="N901" s="158" t="s">
        <v>113</v>
      </c>
      <c r="O901" s="158" t="s">
        <v>45</v>
      </c>
      <c r="P901" s="158" t="s">
        <v>282</v>
      </c>
      <c r="Q901" s="158" t="s">
        <v>282</v>
      </c>
      <c r="R901" s="158" t="s">
        <v>282</v>
      </c>
      <c r="S901" s="158" t="s">
        <v>46</v>
      </c>
      <c r="T901" s="158" t="s">
        <v>3060</v>
      </c>
      <c r="U901" s="158" t="s">
        <v>3061</v>
      </c>
      <c r="V901" s="162">
        <v>7.4999999999999997E-2</v>
      </c>
      <c r="W901" s="162">
        <v>6.4890000000000003E-2</v>
      </c>
      <c r="X901" s="158" t="s">
        <v>232</v>
      </c>
      <c r="Z901" s="161">
        <v>560.91</v>
      </c>
      <c r="AA901" s="160">
        <v>1</v>
      </c>
      <c r="AB901" s="163">
        <v>127.91</v>
      </c>
      <c r="AD901" s="161">
        <v>0.71699999999999997</v>
      </c>
      <c r="AG901" s="158" t="s">
        <v>237</v>
      </c>
      <c r="AH901" s="162">
        <v>5.8E-5</v>
      </c>
      <c r="AI901" s="162">
        <v>3.81748631913991E-5</v>
      </c>
      <c r="AJ901" s="162">
        <v>7.5726253631719798E-6</v>
      </c>
    </row>
    <row r="902" spans="1:36">
      <c r="A902" s="158">
        <v>559</v>
      </c>
      <c r="B902" s="158">
        <v>7206</v>
      </c>
      <c r="C902" s="158" t="s">
        <v>115</v>
      </c>
      <c r="D902" s="158" t="s">
        <v>116</v>
      </c>
      <c r="E902" s="158" t="s">
        <v>35</v>
      </c>
      <c r="F902" s="158" t="s">
        <v>2806</v>
      </c>
      <c r="G902" s="158" t="s">
        <v>2807</v>
      </c>
      <c r="H902" s="158" t="s">
        <v>38</v>
      </c>
      <c r="I902" s="158" t="s">
        <v>765</v>
      </c>
      <c r="J902" s="158" t="s">
        <v>39</v>
      </c>
      <c r="K902" s="158" t="s">
        <v>39</v>
      </c>
      <c r="L902" s="158" t="s">
        <v>40</v>
      </c>
      <c r="M902" s="158" t="s">
        <v>41</v>
      </c>
      <c r="N902" s="158" t="s">
        <v>113</v>
      </c>
      <c r="O902" s="158" t="s">
        <v>45</v>
      </c>
      <c r="P902" s="158" t="s">
        <v>282</v>
      </c>
      <c r="Q902" s="158" t="s">
        <v>282</v>
      </c>
      <c r="R902" s="158" t="s">
        <v>282</v>
      </c>
      <c r="S902" s="158" t="s">
        <v>46</v>
      </c>
      <c r="T902" s="158" t="s">
        <v>2808</v>
      </c>
      <c r="U902" s="158" t="s">
        <v>2259</v>
      </c>
      <c r="V902" s="162">
        <v>0.10539999999999999</v>
      </c>
      <c r="W902" s="162">
        <v>-0.12512000000000001</v>
      </c>
      <c r="X902" s="158" t="s">
        <v>232</v>
      </c>
      <c r="Z902" s="161">
        <v>10000</v>
      </c>
      <c r="AA902" s="160">
        <v>1</v>
      </c>
      <c r="AB902" s="163">
        <v>175.01</v>
      </c>
      <c r="AD902" s="161">
        <v>17.501000000000001</v>
      </c>
      <c r="AG902" s="158" t="s">
        <v>237</v>
      </c>
      <c r="AH902" s="162">
        <v>6.7000000000000002E-5</v>
      </c>
      <c r="AI902" s="162">
        <v>9.3119936777724601E-4</v>
      </c>
      <c r="AJ902" s="162">
        <v>1.8471903658815101E-4</v>
      </c>
    </row>
    <row r="903" spans="1:36">
      <c r="A903" s="158">
        <v>559</v>
      </c>
      <c r="B903" s="158">
        <v>7206</v>
      </c>
      <c r="C903" s="158" t="s">
        <v>3062</v>
      </c>
      <c r="D903" s="158" t="s">
        <v>3063</v>
      </c>
      <c r="E903" s="158" t="s">
        <v>277</v>
      </c>
      <c r="F903" s="158" t="s">
        <v>3064</v>
      </c>
      <c r="G903" s="158" t="s">
        <v>3065</v>
      </c>
      <c r="H903" s="158" t="s">
        <v>38</v>
      </c>
      <c r="I903" s="158" t="s">
        <v>1383</v>
      </c>
      <c r="J903" s="158" t="s">
        <v>39</v>
      </c>
      <c r="K903" s="158" t="s">
        <v>39</v>
      </c>
      <c r="L903" s="158" t="s">
        <v>40</v>
      </c>
      <c r="M903" s="158" t="s">
        <v>41</v>
      </c>
      <c r="N903" s="158" t="s">
        <v>106</v>
      </c>
      <c r="O903" s="158" t="s">
        <v>45</v>
      </c>
      <c r="P903" s="158" t="s">
        <v>282</v>
      </c>
      <c r="Q903" s="158" t="s">
        <v>282</v>
      </c>
      <c r="R903" s="158" t="s">
        <v>282</v>
      </c>
      <c r="S903" s="158" t="s">
        <v>46</v>
      </c>
      <c r="T903" s="158" t="s">
        <v>311</v>
      </c>
      <c r="U903" s="158" t="s">
        <v>3066</v>
      </c>
      <c r="V903" s="162">
        <v>0.06</v>
      </c>
      <c r="W903" s="162">
        <v>1E-4</v>
      </c>
      <c r="X903" s="158" t="s">
        <v>232</v>
      </c>
      <c r="Z903" s="161">
        <v>82762.17</v>
      </c>
      <c r="AA903" s="160">
        <v>1</v>
      </c>
      <c r="AB903" s="163">
        <v>1.97</v>
      </c>
      <c r="AD903" s="161">
        <v>1.63</v>
      </c>
      <c r="AG903" s="158" t="s">
        <v>237</v>
      </c>
      <c r="AH903" s="162">
        <v>7.0299999999999996E-4</v>
      </c>
      <c r="AI903" s="162">
        <v>8.6751681817238895E-5</v>
      </c>
      <c r="AJ903" s="162">
        <v>1.7208653315489999E-5</v>
      </c>
    </row>
    <row r="904" spans="1:36">
      <c r="A904" s="158">
        <v>559</v>
      </c>
      <c r="B904" s="158">
        <v>7206</v>
      </c>
      <c r="C904" s="158" t="s">
        <v>3062</v>
      </c>
      <c r="D904" s="158" t="s">
        <v>3063</v>
      </c>
      <c r="E904" s="158" t="s">
        <v>277</v>
      </c>
      <c r="F904" s="158" t="s">
        <v>3067</v>
      </c>
      <c r="G904" s="158" t="s">
        <v>3068</v>
      </c>
      <c r="H904" s="158" t="s">
        <v>38</v>
      </c>
      <c r="I904" s="158" t="s">
        <v>1383</v>
      </c>
      <c r="J904" s="158" t="s">
        <v>39</v>
      </c>
      <c r="K904" s="158" t="s">
        <v>39</v>
      </c>
      <c r="L904" s="158" t="s">
        <v>40</v>
      </c>
      <c r="M904" s="158" t="s">
        <v>41</v>
      </c>
      <c r="N904" s="158" t="s">
        <v>106</v>
      </c>
      <c r="O904" s="158" t="s">
        <v>45</v>
      </c>
      <c r="P904" s="158" t="s">
        <v>282</v>
      </c>
      <c r="Q904" s="158" t="s">
        <v>282</v>
      </c>
      <c r="R904" s="158" t="s">
        <v>282</v>
      </c>
      <c r="S904" s="158" t="s">
        <v>46</v>
      </c>
      <c r="T904" s="158" t="s">
        <v>311</v>
      </c>
      <c r="U904" s="158" t="s">
        <v>3066</v>
      </c>
      <c r="V904" s="162">
        <v>6.9000000000000006E-2</v>
      </c>
      <c r="W904" s="162">
        <v>1E-4</v>
      </c>
      <c r="X904" s="158" t="s">
        <v>232</v>
      </c>
      <c r="Z904" s="161">
        <v>54939.83</v>
      </c>
      <c r="AA904" s="160">
        <v>1</v>
      </c>
      <c r="AB904" s="163">
        <v>2.21</v>
      </c>
      <c r="AD904" s="161">
        <v>1.214</v>
      </c>
      <c r="AG904" s="158" t="s">
        <v>237</v>
      </c>
      <c r="AH904" s="162">
        <v>3.1799999999999998E-4</v>
      </c>
      <c r="AI904" s="162">
        <v>6.4603997637594705E-5</v>
      </c>
      <c r="AJ904" s="162">
        <v>1.28152881287333E-5</v>
      </c>
    </row>
    <row r="905" spans="1:36">
      <c r="A905" s="158">
        <v>559</v>
      </c>
      <c r="B905" s="158">
        <v>7206</v>
      </c>
      <c r="C905" s="158" t="s">
        <v>2809</v>
      </c>
      <c r="D905" s="158" t="s">
        <v>2810</v>
      </c>
      <c r="E905" s="158" t="s">
        <v>35</v>
      </c>
      <c r="F905" s="158" t="s">
        <v>2811</v>
      </c>
      <c r="G905" s="158" t="s">
        <v>2812</v>
      </c>
      <c r="H905" s="158" t="s">
        <v>38</v>
      </c>
      <c r="I905" s="158" t="s">
        <v>765</v>
      </c>
      <c r="J905" s="158" t="s">
        <v>39</v>
      </c>
      <c r="K905" s="158" t="s">
        <v>39</v>
      </c>
      <c r="L905" s="158" t="s">
        <v>40</v>
      </c>
      <c r="M905" s="158" t="s">
        <v>41</v>
      </c>
      <c r="N905" s="158" t="s">
        <v>1094</v>
      </c>
      <c r="O905" s="158" t="s">
        <v>45</v>
      </c>
      <c r="P905" s="158" t="s">
        <v>2140</v>
      </c>
      <c r="Q905" s="158" t="s">
        <v>196</v>
      </c>
      <c r="R905" s="158" t="s">
        <v>197</v>
      </c>
      <c r="S905" s="158" t="s">
        <v>46</v>
      </c>
      <c r="T905" s="158" t="s">
        <v>2719</v>
      </c>
      <c r="U905" s="158" t="s">
        <v>81</v>
      </c>
      <c r="V905" s="162">
        <v>3.3000000000000002E-2</v>
      </c>
      <c r="W905" s="162">
        <v>4.2299999999999997E-2</v>
      </c>
      <c r="X905" s="158" t="s">
        <v>232</v>
      </c>
      <c r="Z905" s="161">
        <v>25000</v>
      </c>
      <c r="AA905" s="160">
        <v>1</v>
      </c>
      <c r="AB905" s="163">
        <v>100.96</v>
      </c>
      <c r="AD905" s="161">
        <v>25.24</v>
      </c>
      <c r="AG905" s="158" t="s">
        <v>237</v>
      </c>
      <c r="AH905" s="162">
        <v>8.1000000000000004E-5</v>
      </c>
      <c r="AI905" s="162">
        <v>1.34297880365109E-3</v>
      </c>
      <c r="AJ905" s="162">
        <v>2.6640240463315901E-4</v>
      </c>
    </row>
    <row r="906" spans="1:36">
      <c r="A906" s="158">
        <v>559</v>
      </c>
      <c r="B906" s="158">
        <v>7206</v>
      </c>
      <c r="C906" s="158" t="s">
        <v>2813</v>
      </c>
      <c r="D906" s="158" t="s">
        <v>2814</v>
      </c>
      <c r="E906" s="158" t="s">
        <v>35</v>
      </c>
      <c r="F906" s="158" t="s">
        <v>2815</v>
      </c>
      <c r="G906" s="158" t="s">
        <v>2816</v>
      </c>
      <c r="H906" s="158" t="s">
        <v>38</v>
      </c>
      <c r="I906" s="158" t="s">
        <v>765</v>
      </c>
      <c r="J906" s="158" t="s">
        <v>39</v>
      </c>
      <c r="K906" s="158" t="s">
        <v>39</v>
      </c>
      <c r="L906" s="158" t="s">
        <v>40</v>
      </c>
      <c r="M906" s="158" t="s">
        <v>41</v>
      </c>
      <c r="N906" s="158" t="s">
        <v>1120</v>
      </c>
      <c r="O906" s="158" t="s">
        <v>45</v>
      </c>
      <c r="P906" s="158" t="s">
        <v>257</v>
      </c>
      <c r="Q906" s="158" t="s">
        <v>196</v>
      </c>
      <c r="R906" s="158" t="s">
        <v>197</v>
      </c>
      <c r="S906" s="158" t="s">
        <v>46</v>
      </c>
      <c r="T906" s="158" t="s">
        <v>2817</v>
      </c>
      <c r="U906" s="158" t="s">
        <v>2818</v>
      </c>
      <c r="V906" s="162">
        <v>0.04</v>
      </c>
      <c r="W906" s="162">
        <v>3.6889999999999999E-2</v>
      </c>
      <c r="X906" s="158" t="s">
        <v>232</v>
      </c>
      <c r="Z906" s="161">
        <v>13333.33</v>
      </c>
      <c r="AA906" s="160">
        <v>1</v>
      </c>
      <c r="AB906" s="163">
        <v>100.37</v>
      </c>
      <c r="AD906" s="161">
        <v>13.382999999999999</v>
      </c>
      <c r="AG906" s="158" t="s">
        <v>237</v>
      </c>
      <c r="AH906" s="162">
        <v>3.8999999999999999E-5</v>
      </c>
      <c r="AI906" s="162">
        <v>7.1206946024175396E-4</v>
      </c>
      <c r="AJ906" s="162">
        <v>1.4125093855429401E-4</v>
      </c>
    </row>
    <row r="907" spans="1:36">
      <c r="A907" s="158">
        <v>559</v>
      </c>
      <c r="B907" s="158">
        <v>7206</v>
      </c>
      <c r="C907" s="158" t="s">
        <v>2819</v>
      </c>
      <c r="D907" s="158" t="s">
        <v>2820</v>
      </c>
      <c r="E907" s="158" t="s">
        <v>35</v>
      </c>
      <c r="F907" s="158" t="s">
        <v>2821</v>
      </c>
      <c r="G907" s="158" t="s">
        <v>2822</v>
      </c>
      <c r="H907" s="158" t="s">
        <v>38</v>
      </c>
      <c r="I907" s="158" t="s">
        <v>765</v>
      </c>
      <c r="J907" s="158" t="s">
        <v>39</v>
      </c>
      <c r="K907" s="158" t="s">
        <v>39</v>
      </c>
      <c r="L907" s="158" t="s">
        <v>40</v>
      </c>
      <c r="M907" s="158" t="s">
        <v>41</v>
      </c>
      <c r="N907" s="158" t="s">
        <v>601</v>
      </c>
      <c r="O907" s="158" t="s">
        <v>45</v>
      </c>
      <c r="P907" s="158" t="s">
        <v>282</v>
      </c>
      <c r="Q907" s="158" t="s">
        <v>282</v>
      </c>
      <c r="R907" s="158" t="s">
        <v>282</v>
      </c>
      <c r="S907" s="158" t="s">
        <v>46</v>
      </c>
      <c r="T907" s="158" t="s">
        <v>2823</v>
      </c>
      <c r="U907" s="158" t="s">
        <v>2127</v>
      </c>
      <c r="V907" s="162">
        <v>4.9200000000000001E-2</v>
      </c>
      <c r="W907" s="162">
        <v>4.1329999999999999E-2</v>
      </c>
      <c r="X907" s="158" t="s">
        <v>232</v>
      </c>
      <c r="Z907" s="161">
        <v>50000</v>
      </c>
      <c r="AA907" s="160">
        <v>1</v>
      </c>
      <c r="AB907" s="163">
        <v>103.04</v>
      </c>
      <c r="AD907" s="161">
        <v>51.52</v>
      </c>
      <c r="AG907" s="158" t="s">
        <v>237</v>
      </c>
      <c r="AH907" s="162">
        <v>1.66E-4</v>
      </c>
      <c r="AI907" s="162">
        <v>2.7412942933480199E-3</v>
      </c>
      <c r="AJ907" s="162">
        <v>5.4378177047148795E-4</v>
      </c>
    </row>
    <row r="908" spans="1:36">
      <c r="A908" s="158">
        <v>559</v>
      </c>
      <c r="B908" s="158">
        <v>7206</v>
      </c>
      <c r="C908" s="158" t="s">
        <v>2824</v>
      </c>
      <c r="D908" s="158" t="s">
        <v>2825</v>
      </c>
      <c r="E908" s="158" t="s">
        <v>35</v>
      </c>
      <c r="F908" s="158" t="s">
        <v>3069</v>
      </c>
      <c r="G908" s="158" t="s">
        <v>3070</v>
      </c>
      <c r="H908" s="158" t="s">
        <v>38</v>
      </c>
      <c r="I908" s="158" t="s">
        <v>1383</v>
      </c>
      <c r="J908" s="158" t="s">
        <v>39</v>
      </c>
      <c r="K908" s="158" t="s">
        <v>39</v>
      </c>
      <c r="L908" s="158" t="s">
        <v>40</v>
      </c>
      <c r="M908" s="158" t="s">
        <v>41</v>
      </c>
      <c r="N908" s="158" t="s">
        <v>66</v>
      </c>
      <c r="O908" s="158" t="s">
        <v>45</v>
      </c>
      <c r="P908" s="158" t="s">
        <v>282</v>
      </c>
      <c r="Q908" s="158" t="s">
        <v>282</v>
      </c>
      <c r="R908" s="158" t="s">
        <v>282</v>
      </c>
      <c r="S908" s="158" t="s">
        <v>46</v>
      </c>
      <c r="T908" s="158" t="s">
        <v>3071</v>
      </c>
      <c r="U908" s="158" t="s">
        <v>2111</v>
      </c>
      <c r="V908" s="162">
        <v>0.04</v>
      </c>
      <c r="W908" s="162">
        <v>3.9899999999999998E-2</v>
      </c>
      <c r="X908" s="158" t="s">
        <v>232</v>
      </c>
      <c r="Z908" s="161">
        <v>13000</v>
      </c>
      <c r="AA908" s="160">
        <v>1</v>
      </c>
      <c r="AB908" s="163">
        <v>116.28</v>
      </c>
      <c r="AD908" s="161">
        <v>15.116</v>
      </c>
      <c r="AG908" s="158" t="s">
        <v>237</v>
      </c>
      <c r="AH908" s="162">
        <v>2.7999999999999998E-4</v>
      </c>
      <c r="AI908" s="162">
        <v>8.0431873167635898E-4</v>
      </c>
      <c r="AJ908" s="162">
        <v>1.59550131117143E-4</v>
      </c>
    </row>
    <row r="909" spans="1:36">
      <c r="A909" s="158">
        <v>559</v>
      </c>
      <c r="B909" s="158">
        <v>7206</v>
      </c>
      <c r="C909" s="158" t="s">
        <v>2824</v>
      </c>
      <c r="D909" s="158" t="s">
        <v>2825</v>
      </c>
      <c r="E909" s="158" t="s">
        <v>35</v>
      </c>
      <c r="F909" s="158" t="s">
        <v>2826</v>
      </c>
      <c r="G909" s="158" t="s">
        <v>2827</v>
      </c>
      <c r="H909" s="158" t="s">
        <v>38</v>
      </c>
      <c r="I909" s="158" t="s">
        <v>765</v>
      </c>
      <c r="J909" s="158" t="s">
        <v>39</v>
      </c>
      <c r="K909" s="158" t="s">
        <v>39</v>
      </c>
      <c r="L909" s="158" t="s">
        <v>40</v>
      </c>
      <c r="M909" s="158" t="s">
        <v>41</v>
      </c>
      <c r="N909" s="158" t="s">
        <v>66</v>
      </c>
      <c r="O909" s="158" t="s">
        <v>45</v>
      </c>
      <c r="P909" s="158" t="s">
        <v>282</v>
      </c>
      <c r="Q909" s="158" t="s">
        <v>282</v>
      </c>
      <c r="R909" s="158" t="s">
        <v>282</v>
      </c>
      <c r="S909" s="158" t="s">
        <v>46</v>
      </c>
      <c r="T909" s="158" t="s">
        <v>2828</v>
      </c>
      <c r="U909" s="158" t="s">
        <v>2238</v>
      </c>
      <c r="V909" s="162">
        <v>7.3499999999999996E-2</v>
      </c>
      <c r="W909" s="162">
        <v>6.2590000000000007E-2</v>
      </c>
      <c r="X909" s="158" t="s">
        <v>232</v>
      </c>
      <c r="Z909" s="161">
        <v>1000</v>
      </c>
      <c r="AA909" s="160">
        <v>1</v>
      </c>
      <c r="AB909" s="163">
        <v>103.05</v>
      </c>
      <c r="AD909" s="161">
        <v>1.03</v>
      </c>
      <c r="AG909" s="158" t="s">
        <v>237</v>
      </c>
      <c r="AH909" s="162">
        <v>3.0000000000000001E-6</v>
      </c>
      <c r="AI909" s="162">
        <v>5.4831206702157199E-5</v>
      </c>
      <c r="AJ909" s="162">
        <v>1.08766908864687E-5</v>
      </c>
    </row>
    <row r="910" spans="1:36">
      <c r="A910" s="158">
        <v>559</v>
      </c>
      <c r="B910" s="158">
        <v>7206</v>
      </c>
      <c r="C910" s="158" t="s">
        <v>2824</v>
      </c>
      <c r="D910" s="158" t="s">
        <v>2825</v>
      </c>
      <c r="E910" s="158" t="s">
        <v>35</v>
      </c>
      <c r="F910" s="158" t="s">
        <v>2829</v>
      </c>
      <c r="G910" s="158" t="s">
        <v>2830</v>
      </c>
      <c r="H910" s="158" t="s">
        <v>38</v>
      </c>
      <c r="I910" s="158" t="s">
        <v>765</v>
      </c>
      <c r="J910" s="158" t="s">
        <v>39</v>
      </c>
      <c r="K910" s="158" t="s">
        <v>39</v>
      </c>
      <c r="L910" s="158" t="s">
        <v>40</v>
      </c>
      <c r="M910" s="158" t="s">
        <v>41</v>
      </c>
      <c r="N910" s="158" t="s">
        <v>66</v>
      </c>
      <c r="O910" s="158" t="s">
        <v>45</v>
      </c>
      <c r="P910" s="158" t="s">
        <v>282</v>
      </c>
      <c r="Q910" s="158" t="s">
        <v>282</v>
      </c>
      <c r="R910" s="158" t="s">
        <v>282</v>
      </c>
      <c r="S910" s="158" t="s">
        <v>46</v>
      </c>
      <c r="T910" s="158" t="s">
        <v>2831</v>
      </c>
      <c r="U910" s="158" t="s">
        <v>2188</v>
      </c>
      <c r="V910" s="162">
        <v>6.3200000000000006E-2</v>
      </c>
      <c r="W910" s="162">
        <v>6.0249999999999998E-2</v>
      </c>
      <c r="X910" s="158" t="s">
        <v>232</v>
      </c>
      <c r="Z910" s="161">
        <v>41000</v>
      </c>
      <c r="AA910" s="160">
        <v>1</v>
      </c>
      <c r="AB910" s="163">
        <v>101.52</v>
      </c>
      <c r="AD910" s="161">
        <v>41.622999999999998</v>
      </c>
      <c r="AG910" s="158" t="s">
        <v>237</v>
      </c>
      <c r="AH910" s="162">
        <v>1.18E-4</v>
      </c>
      <c r="AI910" s="162">
        <v>2.2147018755994401E-3</v>
      </c>
      <c r="AJ910" s="162">
        <v>4.3932331887983002E-4</v>
      </c>
    </row>
    <row r="911" spans="1:36">
      <c r="A911" s="158">
        <v>559</v>
      </c>
      <c r="B911" s="158">
        <v>7206</v>
      </c>
      <c r="C911" s="158" t="s">
        <v>2832</v>
      </c>
      <c r="D911" s="158" t="s">
        <v>2833</v>
      </c>
      <c r="E911" s="158" t="s">
        <v>35</v>
      </c>
      <c r="F911" s="158" t="s">
        <v>2834</v>
      </c>
      <c r="G911" s="158" t="s">
        <v>2835</v>
      </c>
      <c r="H911" s="158" t="s">
        <v>38</v>
      </c>
      <c r="I911" s="158" t="s">
        <v>1383</v>
      </c>
      <c r="J911" s="158" t="s">
        <v>39</v>
      </c>
      <c r="K911" s="158" t="s">
        <v>39</v>
      </c>
      <c r="L911" s="158" t="s">
        <v>40</v>
      </c>
      <c r="M911" s="158" t="s">
        <v>41</v>
      </c>
      <c r="N911" s="158" t="s">
        <v>106</v>
      </c>
      <c r="O911" s="158" t="s">
        <v>45</v>
      </c>
      <c r="P911" s="158" t="s">
        <v>2718</v>
      </c>
      <c r="Q911" s="158" t="s">
        <v>246</v>
      </c>
      <c r="R911" s="158" t="s">
        <v>197</v>
      </c>
      <c r="S911" s="158" t="s">
        <v>46</v>
      </c>
      <c r="T911" s="158" t="s">
        <v>2836</v>
      </c>
      <c r="U911" s="158" t="s">
        <v>2837</v>
      </c>
      <c r="V911" s="162">
        <v>2.6700000000000002E-2</v>
      </c>
      <c r="W911" s="162">
        <v>2.7660000000000001E-2</v>
      </c>
      <c r="X911" s="158" t="s">
        <v>232</v>
      </c>
      <c r="Z911" s="161">
        <v>31000</v>
      </c>
      <c r="AA911" s="160">
        <v>1</v>
      </c>
      <c r="AB911" s="163">
        <v>100.62</v>
      </c>
      <c r="AD911" s="161">
        <v>31.192</v>
      </c>
      <c r="AG911" s="158" t="s">
        <v>237</v>
      </c>
      <c r="AH911" s="162">
        <v>7.7000000000000001E-5</v>
      </c>
      <c r="AI911" s="162">
        <v>1.6596855562300099E-3</v>
      </c>
      <c r="AJ911" s="162">
        <v>3.2922650894605501E-4</v>
      </c>
    </row>
    <row r="912" spans="1:36">
      <c r="A912" s="158">
        <v>559</v>
      </c>
      <c r="B912" s="158">
        <v>7206</v>
      </c>
      <c r="C912" s="158" t="s">
        <v>2838</v>
      </c>
      <c r="D912" s="158" t="s">
        <v>2839</v>
      </c>
      <c r="E912" s="158" t="s">
        <v>35</v>
      </c>
      <c r="F912" s="158" t="s">
        <v>2840</v>
      </c>
      <c r="G912" s="158" t="s">
        <v>2841</v>
      </c>
      <c r="H912" s="158" t="s">
        <v>38</v>
      </c>
      <c r="I912" s="158" t="s">
        <v>765</v>
      </c>
      <c r="J912" s="158" t="s">
        <v>39</v>
      </c>
      <c r="K912" s="158" t="s">
        <v>39</v>
      </c>
      <c r="L912" s="158" t="s">
        <v>40</v>
      </c>
      <c r="M912" s="158" t="s">
        <v>41</v>
      </c>
      <c r="N912" s="158" t="s">
        <v>226</v>
      </c>
      <c r="O912" s="158" t="s">
        <v>45</v>
      </c>
      <c r="P912" s="158" t="s">
        <v>2092</v>
      </c>
      <c r="Q912" s="158" t="s">
        <v>246</v>
      </c>
      <c r="R912" s="158" t="s">
        <v>197</v>
      </c>
      <c r="S912" s="158" t="s">
        <v>46</v>
      </c>
      <c r="T912" s="158" t="s">
        <v>2193</v>
      </c>
      <c r="U912" s="158" t="s">
        <v>2194</v>
      </c>
      <c r="V912" s="162">
        <v>4.99E-2</v>
      </c>
      <c r="W912" s="162">
        <v>4.8710000000000003E-2</v>
      </c>
      <c r="X912" s="158" t="s">
        <v>232</v>
      </c>
      <c r="Z912" s="161">
        <v>171579.35</v>
      </c>
      <c r="AA912" s="160">
        <v>1</v>
      </c>
      <c r="AB912" s="163">
        <v>101.3</v>
      </c>
      <c r="AD912" s="161">
        <v>173.81</v>
      </c>
      <c r="AG912" s="158" t="s">
        <v>237</v>
      </c>
      <c r="AH912" s="162">
        <v>9.5299999999999996E-4</v>
      </c>
      <c r="AI912" s="162">
        <v>9.2481373528825808E-3</v>
      </c>
      <c r="AJ912" s="162">
        <v>1.8345233912014499E-3</v>
      </c>
    </row>
    <row r="913" spans="1:36">
      <c r="A913" s="158">
        <v>559</v>
      </c>
      <c r="B913" s="158">
        <v>7206</v>
      </c>
      <c r="C913" s="158" t="s">
        <v>2842</v>
      </c>
      <c r="D913" s="158" t="s">
        <v>2843</v>
      </c>
      <c r="E913" s="158" t="s">
        <v>277</v>
      </c>
      <c r="F913" s="158" t="s">
        <v>2844</v>
      </c>
      <c r="G913" s="158" t="s">
        <v>2845</v>
      </c>
      <c r="H913" s="158" t="s">
        <v>38</v>
      </c>
      <c r="I913" s="158" t="s">
        <v>765</v>
      </c>
      <c r="J913" s="158" t="s">
        <v>39</v>
      </c>
      <c r="K913" s="158" t="s">
        <v>39</v>
      </c>
      <c r="L913" s="158" t="s">
        <v>40</v>
      </c>
      <c r="M913" s="158" t="s">
        <v>41</v>
      </c>
      <c r="N913" s="158" t="s">
        <v>1092</v>
      </c>
      <c r="O913" s="158" t="s">
        <v>45</v>
      </c>
      <c r="P913" s="158" t="s">
        <v>2718</v>
      </c>
      <c r="Q913" s="158" t="s">
        <v>246</v>
      </c>
      <c r="R913" s="158" t="s">
        <v>197</v>
      </c>
      <c r="S913" s="158" t="s">
        <v>46</v>
      </c>
      <c r="T913" s="158" t="s">
        <v>2846</v>
      </c>
      <c r="U913" s="158" t="s">
        <v>2847</v>
      </c>
      <c r="V913" s="162">
        <v>5.8500000000000003E-2</v>
      </c>
      <c r="W913" s="162">
        <v>6.2370000000000002E-2</v>
      </c>
      <c r="X913" s="158" t="s">
        <v>232</v>
      </c>
      <c r="Z913" s="161">
        <v>150150</v>
      </c>
      <c r="AA913" s="160">
        <v>1</v>
      </c>
      <c r="AB913" s="163">
        <v>99.03</v>
      </c>
      <c r="AC913" s="161">
        <v>8.3539999999999992</v>
      </c>
      <c r="AD913" s="161">
        <v>157.048</v>
      </c>
      <c r="AG913" s="158" t="s">
        <v>237</v>
      </c>
      <c r="AH913" s="162">
        <v>3.8499999999999998E-4</v>
      </c>
      <c r="AI913" s="162">
        <v>8.3562676541142009E-3</v>
      </c>
      <c r="AJ913" s="162">
        <v>1.6576060551084201E-3</v>
      </c>
    </row>
    <row r="914" spans="1:36">
      <c r="A914" s="158">
        <v>559</v>
      </c>
      <c r="B914" s="158">
        <v>7206</v>
      </c>
      <c r="C914" s="158" t="s">
        <v>2848</v>
      </c>
      <c r="D914" s="158" t="s">
        <v>2849</v>
      </c>
      <c r="E914" s="158" t="s">
        <v>35</v>
      </c>
      <c r="F914" s="158" t="s">
        <v>2850</v>
      </c>
      <c r="G914" s="158" t="s">
        <v>2851</v>
      </c>
      <c r="H914" s="158" t="s">
        <v>38</v>
      </c>
      <c r="I914" s="158" t="s">
        <v>765</v>
      </c>
      <c r="J914" s="158" t="s">
        <v>39</v>
      </c>
      <c r="K914" s="158" t="s">
        <v>39</v>
      </c>
      <c r="L914" s="158" t="s">
        <v>40</v>
      </c>
      <c r="M914" s="158" t="s">
        <v>41</v>
      </c>
      <c r="N914" s="158" t="s">
        <v>99</v>
      </c>
      <c r="O914" s="158" t="s">
        <v>45</v>
      </c>
      <c r="P914" s="158" t="s">
        <v>257</v>
      </c>
      <c r="Q914" s="158" t="s">
        <v>196</v>
      </c>
      <c r="R914" s="158" t="s">
        <v>197</v>
      </c>
      <c r="S914" s="158" t="s">
        <v>46</v>
      </c>
      <c r="T914" s="158" t="s">
        <v>2244</v>
      </c>
      <c r="U914" s="158" t="s">
        <v>2245</v>
      </c>
      <c r="V914" s="162">
        <v>2.75E-2</v>
      </c>
      <c r="W914" s="162">
        <v>3.6470000000000002E-2</v>
      </c>
      <c r="X914" s="158" t="s">
        <v>232</v>
      </c>
      <c r="Z914" s="161">
        <v>28858.74</v>
      </c>
      <c r="AA914" s="160">
        <v>1</v>
      </c>
      <c r="AB914" s="163">
        <v>100.77</v>
      </c>
      <c r="AD914" s="161">
        <v>29.081</v>
      </c>
      <c r="AG914" s="158" t="s">
        <v>237</v>
      </c>
      <c r="AH914" s="162">
        <v>6.2799999999999998E-4</v>
      </c>
      <c r="AI914" s="162">
        <v>1.5473495454121401E-3</v>
      </c>
      <c r="AJ914" s="162">
        <v>3.0694277421590302E-4</v>
      </c>
    </row>
    <row r="915" spans="1:36">
      <c r="A915" s="158">
        <v>559</v>
      </c>
      <c r="B915" s="158">
        <v>7206</v>
      </c>
      <c r="C915" s="158" t="s">
        <v>2848</v>
      </c>
      <c r="D915" s="158" t="s">
        <v>2849</v>
      </c>
      <c r="E915" s="158" t="s">
        <v>35</v>
      </c>
      <c r="F915" s="158" t="s">
        <v>2852</v>
      </c>
      <c r="G915" s="158" t="s">
        <v>2853</v>
      </c>
      <c r="H915" s="158" t="s">
        <v>38</v>
      </c>
      <c r="I915" s="158" t="s">
        <v>765</v>
      </c>
      <c r="J915" s="158" t="s">
        <v>39</v>
      </c>
      <c r="K915" s="158" t="s">
        <v>39</v>
      </c>
      <c r="L915" s="158" t="s">
        <v>40</v>
      </c>
      <c r="M915" s="158" t="s">
        <v>41</v>
      </c>
      <c r="N915" s="158" t="s">
        <v>99</v>
      </c>
      <c r="O915" s="158" t="s">
        <v>45</v>
      </c>
      <c r="P915" s="158" t="s">
        <v>257</v>
      </c>
      <c r="Q915" s="158" t="s">
        <v>196</v>
      </c>
      <c r="R915" s="158" t="s">
        <v>197</v>
      </c>
      <c r="S915" s="158" t="s">
        <v>46</v>
      </c>
      <c r="T915" s="158" t="s">
        <v>2570</v>
      </c>
      <c r="U915" s="158" t="s">
        <v>2854</v>
      </c>
      <c r="V915" s="162">
        <v>2.1499999999999998E-2</v>
      </c>
      <c r="W915" s="162">
        <v>4.0090000000000001E-2</v>
      </c>
      <c r="X915" s="158" t="s">
        <v>232</v>
      </c>
      <c r="Z915" s="161">
        <v>43214.91</v>
      </c>
      <c r="AA915" s="160">
        <v>1</v>
      </c>
      <c r="AB915" s="163">
        <v>97.82</v>
      </c>
      <c r="AC915" s="161">
        <v>5.0439999999999996</v>
      </c>
      <c r="AD915" s="161">
        <v>47.317</v>
      </c>
      <c r="AG915" s="158" t="s">
        <v>237</v>
      </c>
      <c r="AH915" s="162">
        <v>8.7999999999999998E-5</v>
      </c>
      <c r="AI915" s="162">
        <v>2.5176337819574298E-3</v>
      </c>
      <c r="AJ915" s="162">
        <v>4.9941495105933697E-4</v>
      </c>
    </row>
    <row r="916" spans="1:36">
      <c r="A916" s="158">
        <v>559</v>
      </c>
      <c r="B916" s="158">
        <v>7206</v>
      </c>
      <c r="C916" s="158" t="s">
        <v>2855</v>
      </c>
      <c r="D916" s="158" t="s">
        <v>2856</v>
      </c>
      <c r="E916" s="158" t="s">
        <v>35</v>
      </c>
      <c r="F916" s="158" t="s">
        <v>2857</v>
      </c>
      <c r="G916" s="158" t="s">
        <v>2858</v>
      </c>
      <c r="H916" s="158" t="s">
        <v>38</v>
      </c>
      <c r="I916" s="158" t="s">
        <v>1383</v>
      </c>
      <c r="J916" s="158" t="s">
        <v>39</v>
      </c>
      <c r="K916" s="158" t="s">
        <v>39</v>
      </c>
      <c r="L916" s="158" t="s">
        <v>40</v>
      </c>
      <c r="M916" s="158" t="s">
        <v>41</v>
      </c>
      <c r="N916" s="158" t="s">
        <v>43</v>
      </c>
      <c r="O916" s="158" t="s">
        <v>45</v>
      </c>
      <c r="P916" s="158" t="s">
        <v>2140</v>
      </c>
      <c r="Q916" s="158" t="s">
        <v>196</v>
      </c>
      <c r="R916" s="158" t="s">
        <v>197</v>
      </c>
      <c r="S916" s="158" t="s">
        <v>46</v>
      </c>
      <c r="T916" s="158" t="s">
        <v>2859</v>
      </c>
      <c r="U916" s="158" t="s">
        <v>2004</v>
      </c>
      <c r="V916" s="162">
        <v>2.1499999999999998E-2</v>
      </c>
      <c r="W916" s="162">
        <v>3.508E-2</v>
      </c>
      <c r="X916" s="158" t="s">
        <v>232</v>
      </c>
      <c r="Z916" s="161">
        <v>51500</v>
      </c>
      <c r="AA916" s="160">
        <v>1</v>
      </c>
      <c r="AB916" s="163">
        <v>120.56</v>
      </c>
      <c r="AD916" s="161">
        <v>62.088000000000001</v>
      </c>
      <c r="AG916" s="158" t="s">
        <v>237</v>
      </c>
      <c r="AH916" s="162">
        <v>7.3999999999999996E-5</v>
      </c>
      <c r="AI916" s="162">
        <v>3.3036214402777401E-3</v>
      </c>
      <c r="AJ916" s="162">
        <v>6.5532880585679205E-4</v>
      </c>
    </row>
    <row r="917" spans="1:36">
      <c r="A917" s="158">
        <v>559</v>
      </c>
      <c r="B917" s="158">
        <v>7206</v>
      </c>
      <c r="C917" s="158" t="s">
        <v>2855</v>
      </c>
      <c r="D917" s="158" t="s">
        <v>2856</v>
      </c>
      <c r="E917" s="158" t="s">
        <v>35</v>
      </c>
      <c r="F917" s="158" t="s">
        <v>2860</v>
      </c>
      <c r="G917" s="158" t="s">
        <v>2861</v>
      </c>
      <c r="H917" s="158" t="s">
        <v>38</v>
      </c>
      <c r="I917" s="158" t="s">
        <v>1383</v>
      </c>
      <c r="J917" s="158" t="s">
        <v>39</v>
      </c>
      <c r="K917" s="158" t="s">
        <v>39</v>
      </c>
      <c r="L917" s="158" t="s">
        <v>40</v>
      </c>
      <c r="M917" s="158" t="s">
        <v>41</v>
      </c>
      <c r="N917" s="158" t="s">
        <v>43</v>
      </c>
      <c r="O917" s="158" t="s">
        <v>45</v>
      </c>
      <c r="P917" s="158" t="s">
        <v>2140</v>
      </c>
      <c r="Q917" s="158" t="s">
        <v>196</v>
      </c>
      <c r="R917" s="158" t="s">
        <v>197</v>
      </c>
      <c r="S917" s="158" t="s">
        <v>46</v>
      </c>
      <c r="T917" s="158" t="s">
        <v>2859</v>
      </c>
      <c r="U917" s="158" t="s">
        <v>2004</v>
      </c>
      <c r="V917" s="162">
        <v>1.6E-2</v>
      </c>
      <c r="W917" s="162">
        <v>3.6159999999999998E-2</v>
      </c>
      <c r="X917" s="158" t="s">
        <v>232</v>
      </c>
      <c r="Z917" s="161">
        <v>66000.039999999994</v>
      </c>
      <c r="AA917" s="160">
        <v>1</v>
      </c>
      <c r="AB917" s="163">
        <v>120.18</v>
      </c>
      <c r="AD917" s="161">
        <v>79.319000000000003</v>
      </c>
      <c r="AG917" s="158" t="s">
        <v>237</v>
      </c>
      <c r="AH917" s="162">
        <v>4.55E-4</v>
      </c>
      <c r="AI917" s="162">
        <v>4.2204251858445696E-3</v>
      </c>
      <c r="AJ917" s="162">
        <v>8.3719222896644298E-4</v>
      </c>
    </row>
    <row r="918" spans="1:36">
      <c r="A918" s="158">
        <v>559</v>
      </c>
      <c r="B918" s="158">
        <v>7206</v>
      </c>
      <c r="C918" s="158" t="s">
        <v>2855</v>
      </c>
      <c r="D918" s="158" t="s">
        <v>2856</v>
      </c>
      <c r="E918" s="158" t="s">
        <v>35</v>
      </c>
      <c r="F918" s="158" t="s">
        <v>2862</v>
      </c>
      <c r="G918" s="158" t="s">
        <v>2863</v>
      </c>
      <c r="H918" s="158" t="s">
        <v>38</v>
      </c>
      <c r="I918" s="158" t="s">
        <v>1383</v>
      </c>
      <c r="J918" s="158" t="s">
        <v>39</v>
      </c>
      <c r="K918" s="158" t="s">
        <v>39</v>
      </c>
      <c r="L918" s="158" t="s">
        <v>40</v>
      </c>
      <c r="M918" s="158" t="s">
        <v>41</v>
      </c>
      <c r="N918" s="158" t="s">
        <v>43</v>
      </c>
      <c r="O918" s="158" t="s">
        <v>45</v>
      </c>
      <c r="P918" s="158" t="s">
        <v>2140</v>
      </c>
      <c r="Q918" s="158" t="s">
        <v>196</v>
      </c>
      <c r="R918" s="158" t="s">
        <v>197</v>
      </c>
      <c r="S918" s="158" t="s">
        <v>46</v>
      </c>
      <c r="T918" s="158" t="s">
        <v>2864</v>
      </c>
      <c r="U918" s="158" t="s">
        <v>1920</v>
      </c>
      <c r="V918" s="162">
        <v>1.4200000000000001E-2</v>
      </c>
      <c r="W918" s="162">
        <v>2.4039999999999999E-2</v>
      </c>
      <c r="X918" s="158" t="s">
        <v>232</v>
      </c>
      <c r="Z918" s="161">
        <v>117000.5</v>
      </c>
      <c r="AA918" s="160">
        <v>1</v>
      </c>
      <c r="AB918" s="163">
        <v>117.91</v>
      </c>
      <c r="AD918" s="161">
        <v>137.95500000000001</v>
      </c>
      <c r="AG918" s="158" t="s">
        <v>237</v>
      </c>
      <c r="AH918" s="162">
        <v>1.4100000000000001E-4</v>
      </c>
      <c r="AI918" s="162">
        <v>7.3403736021077004E-3</v>
      </c>
      <c r="AJ918" s="162">
        <v>1.45608640522915E-3</v>
      </c>
    </row>
    <row r="919" spans="1:36">
      <c r="A919" s="158">
        <v>559</v>
      </c>
      <c r="B919" s="158">
        <v>7206</v>
      </c>
      <c r="C919" s="158" t="s">
        <v>2865</v>
      </c>
      <c r="D919" s="158" t="s">
        <v>2866</v>
      </c>
      <c r="E919" s="158" t="s">
        <v>35</v>
      </c>
      <c r="F919" s="158" t="s">
        <v>2867</v>
      </c>
      <c r="G919" s="158" t="s">
        <v>2868</v>
      </c>
      <c r="H919" s="158" t="s">
        <v>38</v>
      </c>
      <c r="I919" s="158" t="s">
        <v>1383</v>
      </c>
      <c r="J919" s="158" t="s">
        <v>39</v>
      </c>
      <c r="K919" s="158" t="s">
        <v>39</v>
      </c>
      <c r="L919" s="158" t="s">
        <v>40</v>
      </c>
      <c r="M919" s="158" t="s">
        <v>41</v>
      </c>
      <c r="N919" s="158" t="s">
        <v>43</v>
      </c>
      <c r="O919" s="158" t="s">
        <v>45</v>
      </c>
      <c r="P919" s="158" t="s">
        <v>2140</v>
      </c>
      <c r="Q919" s="158" t="s">
        <v>196</v>
      </c>
      <c r="R919" s="158" t="s">
        <v>197</v>
      </c>
      <c r="S919" s="158" t="s">
        <v>46</v>
      </c>
      <c r="T919" s="158" t="s">
        <v>2869</v>
      </c>
      <c r="U919" s="158" t="s">
        <v>2870</v>
      </c>
      <c r="V919" s="162">
        <v>3.5000000000000003E-2</v>
      </c>
      <c r="W919" s="162">
        <v>2.3949999999999999E-2</v>
      </c>
      <c r="X919" s="158" t="s">
        <v>232</v>
      </c>
      <c r="Z919" s="161">
        <v>180417.19</v>
      </c>
      <c r="AA919" s="160">
        <v>1</v>
      </c>
      <c r="AB919" s="163">
        <v>125.94</v>
      </c>
      <c r="AD919" s="161">
        <v>227.21700000000001</v>
      </c>
      <c r="AG919" s="158" t="s">
        <v>237</v>
      </c>
      <c r="AH919" s="162">
        <v>2.6699999999999998E-4</v>
      </c>
      <c r="AI919" s="162">
        <v>1.2089863875713799E-2</v>
      </c>
      <c r="AJ919" s="162">
        <v>2.3982275814194401E-3</v>
      </c>
    </row>
    <row r="920" spans="1:36">
      <c r="A920" s="158">
        <v>559</v>
      </c>
      <c r="B920" s="158">
        <v>7206</v>
      </c>
      <c r="C920" s="158" t="s">
        <v>2865</v>
      </c>
      <c r="D920" s="158" t="s">
        <v>2866</v>
      </c>
      <c r="E920" s="158" t="s">
        <v>35</v>
      </c>
      <c r="F920" s="158" t="s">
        <v>2871</v>
      </c>
      <c r="G920" s="158" t="s">
        <v>2872</v>
      </c>
      <c r="H920" s="158" t="s">
        <v>38</v>
      </c>
      <c r="I920" s="158" t="s">
        <v>1383</v>
      </c>
      <c r="J920" s="158" t="s">
        <v>39</v>
      </c>
      <c r="K920" s="158" t="s">
        <v>39</v>
      </c>
      <c r="L920" s="158" t="s">
        <v>40</v>
      </c>
      <c r="M920" s="158" t="s">
        <v>41</v>
      </c>
      <c r="N920" s="158" t="s">
        <v>43</v>
      </c>
      <c r="O920" s="158" t="s">
        <v>45</v>
      </c>
      <c r="P920" s="158" t="s">
        <v>2140</v>
      </c>
      <c r="Q920" s="158" t="s">
        <v>196</v>
      </c>
      <c r="R920" s="158" t="s">
        <v>197</v>
      </c>
      <c r="S920" s="158" t="s">
        <v>46</v>
      </c>
      <c r="T920" s="158" t="s">
        <v>2873</v>
      </c>
      <c r="U920" s="158" t="s">
        <v>2874</v>
      </c>
      <c r="V920" s="162">
        <v>0.04</v>
      </c>
      <c r="W920" s="162">
        <v>2.3550000000000001E-2</v>
      </c>
      <c r="X920" s="158" t="s">
        <v>232</v>
      </c>
      <c r="Z920" s="161">
        <v>56329.93</v>
      </c>
      <c r="AA920" s="160">
        <v>1</v>
      </c>
      <c r="AB920" s="163">
        <v>123.73</v>
      </c>
      <c r="AD920" s="161">
        <v>69.697000000000003</v>
      </c>
      <c r="AG920" s="158" t="s">
        <v>237</v>
      </c>
      <c r="AH920" s="162">
        <v>9.3999999999999994E-5</v>
      </c>
      <c r="AI920" s="162">
        <v>3.7084636983368601E-3</v>
      </c>
      <c r="AJ920" s="162">
        <v>7.3563606815375403E-4</v>
      </c>
    </row>
    <row r="921" spans="1:36">
      <c r="A921" s="158">
        <v>559</v>
      </c>
      <c r="B921" s="158">
        <v>7206</v>
      </c>
      <c r="C921" s="158" t="s">
        <v>2875</v>
      </c>
      <c r="D921" s="158" t="s">
        <v>2876</v>
      </c>
      <c r="E921" s="158" t="s">
        <v>35</v>
      </c>
      <c r="F921" s="158" t="s">
        <v>2877</v>
      </c>
      <c r="G921" s="158" t="s">
        <v>2878</v>
      </c>
      <c r="H921" s="158" t="s">
        <v>38</v>
      </c>
      <c r="I921" s="158" t="s">
        <v>1383</v>
      </c>
      <c r="J921" s="158" t="s">
        <v>39</v>
      </c>
      <c r="K921" s="158" t="s">
        <v>39</v>
      </c>
      <c r="L921" s="158" t="s">
        <v>40</v>
      </c>
      <c r="M921" s="158" t="s">
        <v>41</v>
      </c>
      <c r="N921" s="158" t="s">
        <v>43</v>
      </c>
      <c r="O921" s="158" t="s">
        <v>45</v>
      </c>
      <c r="P921" s="158" t="s">
        <v>2109</v>
      </c>
      <c r="Q921" s="158" t="s">
        <v>196</v>
      </c>
      <c r="R921" s="158" t="s">
        <v>197</v>
      </c>
      <c r="S921" s="158" t="s">
        <v>46</v>
      </c>
      <c r="T921" s="158" t="s">
        <v>2879</v>
      </c>
      <c r="U921" s="158" t="s">
        <v>2127</v>
      </c>
      <c r="V921" s="162">
        <v>6.4000000000000003E-3</v>
      </c>
      <c r="W921" s="162">
        <v>2.7189999999999999E-2</v>
      </c>
      <c r="X921" s="158" t="s">
        <v>232</v>
      </c>
      <c r="Z921" s="161">
        <v>72625.48</v>
      </c>
      <c r="AA921" s="160">
        <v>1</v>
      </c>
      <c r="AB921" s="163">
        <v>109.31</v>
      </c>
      <c r="AD921" s="161">
        <v>79.387</v>
      </c>
      <c r="AG921" s="158" t="s">
        <v>237</v>
      </c>
      <c r="AH921" s="162">
        <v>2.43E-4</v>
      </c>
      <c r="AI921" s="162">
        <v>4.2240467652850302E-3</v>
      </c>
      <c r="AJ921" s="162">
        <v>8.3791063008259296E-4</v>
      </c>
    </row>
    <row r="922" spans="1:36">
      <c r="A922" s="158">
        <v>559</v>
      </c>
      <c r="B922" s="158">
        <v>7206</v>
      </c>
      <c r="C922" s="158" t="s">
        <v>2875</v>
      </c>
      <c r="D922" s="158" t="s">
        <v>2876</v>
      </c>
      <c r="E922" s="158" t="s">
        <v>35</v>
      </c>
      <c r="F922" s="158" t="s">
        <v>2880</v>
      </c>
      <c r="G922" s="158" t="s">
        <v>2881</v>
      </c>
      <c r="H922" s="158" t="s">
        <v>38</v>
      </c>
      <c r="I922" s="158" t="s">
        <v>1383</v>
      </c>
      <c r="J922" s="158" t="s">
        <v>39</v>
      </c>
      <c r="K922" s="158" t="s">
        <v>39</v>
      </c>
      <c r="L922" s="158" t="s">
        <v>40</v>
      </c>
      <c r="M922" s="158" t="s">
        <v>41</v>
      </c>
      <c r="N922" s="158" t="s">
        <v>43</v>
      </c>
      <c r="O922" s="158" t="s">
        <v>45</v>
      </c>
      <c r="P922" s="158" t="s">
        <v>2109</v>
      </c>
      <c r="Q922" s="158" t="s">
        <v>196</v>
      </c>
      <c r="R922" s="158" t="s">
        <v>197</v>
      </c>
      <c r="S922" s="158" t="s">
        <v>46</v>
      </c>
      <c r="T922" s="158" t="s">
        <v>2882</v>
      </c>
      <c r="U922" s="158" t="s">
        <v>267</v>
      </c>
      <c r="V922" s="162">
        <v>2.5899999999999999E-2</v>
      </c>
      <c r="W922" s="162">
        <v>2.572E-2</v>
      </c>
      <c r="X922" s="158" t="s">
        <v>232</v>
      </c>
      <c r="Z922" s="161">
        <v>37000</v>
      </c>
      <c r="AA922" s="160">
        <v>1</v>
      </c>
      <c r="AB922" s="163">
        <v>101.24</v>
      </c>
      <c r="AD922" s="161">
        <v>37.459000000000003</v>
      </c>
      <c r="AG922" s="158" t="s">
        <v>237</v>
      </c>
      <c r="AH922" s="162">
        <v>1.8200000000000001E-4</v>
      </c>
      <c r="AI922" s="162">
        <v>1.9931210146674101E-3</v>
      </c>
      <c r="AJ922" s="162">
        <v>3.9536903306943702E-4</v>
      </c>
    </row>
    <row r="923" spans="1:36">
      <c r="A923" s="158">
        <v>559</v>
      </c>
      <c r="B923" s="158">
        <v>7206</v>
      </c>
      <c r="C923" s="158" t="s">
        <v>2883</v>
      </c>
      <c r="D923" s="158" t="s">
        <v>2884</v>
      </c>
      <c r="E923" s="158" t="s">
        <v>35</v>
      </c>
      <c r="F923" s="158" t="s">
        <v>2885</v>
      </c>
      <c r="G923" s="158" t="s">
        <v>2886</v>
      </c>
      <c r="H923" s="158" t="s">
        <v>38</v>
      </c>
      <c r="I923" s="158" t="s">
        <v>1383</v>
      </c>
      <c r="J923" s="158" t="s">
        <v>39</v>
      </c>
      <c r="K923" s="158" t="s">
        <v>39</v>
      </c>
      <c r="L923" s="158" t="s">
        <v>40</v>
      </c>
      <c r="M923" s="158" t="s">
        <v>41</v>
      </c>
      <c r="N923" s="158" t="s">
        <v>52</v>
      </c>
      <c r="O923" s="158" t="s">
        <v>45</v>
      </c>
      <c r="P923" s="158" t="s">
        <v>195</v>
      </c>
      <c r="Q923" s="158" t="s">
        <v>196</v>
      </c>
      <c r="R923" s="158" t="s">
        <v>197</v>
      </c>
      <c r="S923" s="158" t="s">
        <v>46</v>
      </c>
      <c r="T923" s="158" t="s">
        <v>2887</v>
      </c>
      <c r="U923" s="158" t="s">
        <v>2179</v>
      </c>
      <c r="V923" s="162">
        <v>7.0000000000000001E-3</v>
      </c>
      <c r="W923" s="162">
        <v>2.0729999999999998E-2</v>
      </c>
      <c r="X923" s="158" t="s">
        <v>232</v>
      </c>
      <c r="Z923" s="161">
        <v>45213.88</v>
      </c>
      <c r="AA923" s="160">
        <v>1</v>
      </c>
      <c r="AB923" s="163">
        <v>113.05</v>
      </c>
      <c r="AD923" s="161">
        <v>51.113999999999997</v>
      </c>
      <c r="AG923" s="158" t="s">
        <v>237</v>
      </c>
      <c r="AH923" s="162">
        <v>9.0399999999999996E-4</v>
      </c>
      <c r="AI923" s="162">
        <v>2.7197072041706201E-3</v>
      </c>
      <c r="AJ923" s="162">
        <v>5.39499608720121E-4</v>
      </c>
    </row>
    <row r="924" spans="1:36">
      <c r="A924" s="158">
        <v>559</v>
      </c>
      <c r="B924" s="158">
        <v>7206</v>
      </c>
      <c r="C924" s="158" t="s">
        <v>2888</v>
      </c>
      <c r="D924" s="158" t="s">
        <v>2889</v>
      </c>
      <c r="E924" s="158" t="s">
        <v>35</v>
      </c>
      <c r="F924" s="158" t="s">
        <v>2890</v>
      </c>
      <c r="G924" s="158" t="s">
        <v>2891</v>
      </c>
      <c r="H924" s="158" t="s">
        <v>38</v>
      </c>
      <c r="I924" s="158" t="s">
        <v>1383</v>
      </c>
      <c r="J924" s="158" t="s">
        <v>39</v>
      </c>
      <c r="K924" s="158" t="s">
        <v>39</v>
      </c>
      <c r="L924" s="158" t="s">
        <v>40</v>
      </c>
      <c r="M924" s="158" t="s">
        <v>41</v>
      </c>
      <c r="N924" s="158" t="s">
        <v>43</v>
      </c>
      <c r="O924" s="158" t="s">
        <v>45</v>
      </c>
      <c r="P924" s="158" t="s">
        <v>282</v>
      </c>
      <c r="Q924" s="158" t="s">
        <v>282</v>
      </c>
      <c r="R924" s="158" t="s">
        <v>282</v>
      </c>
      <c r="S924" s="158" t="s">
        <v>46</v>
      </c>
      <c r="T924" s="158" t="s">
        <v>2892</v>
      </c>
      <c r="U924" s="158" t="s">
        <v>2893</v>
      </c>
      <c r="V924" s="162">
        <v>2.5000000000000001E-2</v>
      </c>
      <c r="W924" s="162">
        <v>2.9870000000000001E-2</v>
      </c>
      <c r="X924" s="158" t="s">
        <v>232</v>
      </c>
      <c r="Z924" s="161">
        <v>36000</v>
      </c>
      <c r="AA924" s="160">
        <v>1</v>
      </c>
      <c r="AB924" s="163">
        <v>100.1</v>
      </c>
      <c r="AD924" s="161">
        <v>36.036000000000001</v>
      </c>
      <c r="AG924" s="158" t="s">
        <v>237</v>
      </c>
      <c r="AH924" s="162">
        <v>1.6699999999999999E-4</v>
      </c>
      <c r="AI924" s="162">
        <v>1.9174161714885401E-3</v>
      </c>
      <c r="AJ924" s="162">
        <v>3.8035170575913301E-4</v>
      </c>
    </row>
    <row r="925" spans="1:36">
      <c r="A925" s="158">
        <v>559</v>
      </c>
      <c r="B925" s="158">
        <v>7206</v>
      </c>
      <c r="C925" s="158" t="s">
        <v>3076</v>
      </c>
      <c r="D925" s="158" t="s">
        <v>3077</v>
      </c>
      <c r="E925" s="158" t="s">
        <v>35</v>
      </c>
      <c r="F925" s="158" t="s">
        <v>3078</v>
      </c>
      <c r="G925" s="158" t="s">
        <v>3079</v>
      </c>
      <c r="H925" s="158" t="s">
        <v>38</v>
      </c>
      <c r="I925" s="158" t="s">
        <v>296</v>
      </c>
      <c r="J925" s="158" t="s">
        <v>39</v>
      </c>
      <c r="K925" s="158" t="s">
        <v>39</v>
      </c>
      <c r="L925" s="158" t="s">
        <v>40</v>
      </c>
      <c r="M925" s="158" t="s">
        <v>41</v>
      </c>
      <c r="N925" s="158" t="s">
        <v>80</v>
      </c>
      <c r="O925" s="158" t="s">
        <v>45</v>
      </c>
      <c r="P925" s="158" t="s">
        <v>282</v>
      </c>
      <c r="Q925" s="158" t="s">
        <v>282</v>
      </c>
      <c r="R925" s="158" t="s">
        <v>282</v>
      </c>
      <c r="S925" s="158" t="s">
        <v>46</v>
      </c>
      <c r="T925" s="158" t="s">
        <v>3080</v>
      </c>
      <c r="U925" s="158" t="s">
        <v>3081</v>
      </c>
      <c r="V925" s="162">
        <v>5.7000000000000002E-2</v>
      </c>
      <c r="W925" s="162">
        <v>6.1859999999999998E-2</v>
      </c>
      <c r="X925" s="158" t="s">
        <v>232</v>
      </c>
      <c r="Z925" s="161">
        <v>1920</v>
      </c>
      <c r="AA925" s="160">
        <v>1</v>
      </c>
      <c r="AB925" s="163">
        <v>91.56</v>
      </c>
      <c r="AD925" s="161">
        <v>1.758</v>
      </c>
      <c r="AG925" s="158" t="s">
        <v>237</v>
      </c>
      <c r="AH925" s="162">
        <v>6.0000000000000002E-6</v>
      </c>
      <c r="AI925" s="162">
        <v>9.3537728757370797E-5</v>
      </c>
      <c r="AJ925" s="162">
        <v>1.85547797159141E-5</v>
      </c>
    </row>
    <row r="926" spans="1:36">
      <c r="A926" s="158">
        <v>559</v>
      </c>
      <c r="B926" s="158">
        <v>7206</v>
      </c>
      <c r="C926" s="158" t="s">
        <v>2894</v>
      </c>
      <c r="D926" s="158" t="s">
        <v>2895</v>
      </c>
      <c r="E926" s="158" t="s">
        <v>35</v>
      </c>
      <c r="F926" s="158" t="s">
        <v>2896</v>
      </c>
      <c r="G926" s="158" t="s">
        <v>2897</v>
      </c>
      <c r="H926" s="158" t="s">
        <v>38</v>
      </c>
      <c r="I926" s="158" t="s">
        <v>765</v>
      </c>
      <c r="J926" s="158" t="s">
        <v>39</v>
      </c>
      <c r="K926" s="158" t="s">
        <v>39</v>
      </c>
      <c r="L926" s="158" t="s">
        <v>40</v>
      </c>
      <c r="M926" s="158" t="s">
        <v>41</v>
      </c>
      <c r="N926" s="158" t="s">
        <v>1101</v>
      </c>
      <c r="O926" s="158" t="s">
        <v>45</v>
      </c>
      <c r="P926" s="158" t="s">
        <v>717</v>
      </c>
      <c r="Q926" s="158" t="s">
        <v>196</v>
      </c>
      <c r="R926" s="158" t="s">
        <v>197</v>
      </c>
      <c r="S926" s="158" t="s">
        <v>46</v>
      </c>
      <c r="T926" s="158" t="s">
        <v>2898</v>
      </c>
      <c r="U926" s="158" t="s">
        <v>2271</v>
      </c>
      <c r="V926" s="162">
        <v>2.6100000000000002E-2</v>
      </c>
      <c r="W926" s="162">
        <v>3.3419999999999998E-2</v>
      </c>
      <c r="X926" s="158" t="s">
        <v>232</v>
      </c>
      <c r="Z926" s="161">
        <v>50500.1</v>
      </c>
      <c r="AA926" s="160">
        <v>1</v>
      </c>
      <c r="AB926" s="163">
        <v>99.33</v>
      </c>
      <c r="AD926" s="161">
        <v>50.161999999999999</v>
      </c>
      <c r="AG926" s="158" t="s">
        <v>237</v>
      </c>
      <c r="AH926" s="162">
        <v>4.1899999999999999E-4</v>
      </c>
      <c r="AI926" s="162">
        <v>2.6690240136390299E-3</v>
      </c>
      <c r="AJ926" s="162">
        <v>5.2944574651813596E-4</v>
      </c>
    </row>
    <row r="927" spans="1:36">
      <c r="A927" s="158">
        <v>559</v>
      </c>
      <c r="B927" s="158">
        <v>7206</v>
      </c>
      <c r="C927" s="158" t="s">
        <v>2899</v>
      </c>
      <c r="D927" s="158" t="s">
        <v>2900</v>
      </c>
      <c r="E927" s="158" t="s">
        <v>35</v>
      </c>
      <c r="F927" s="158" t="s">
        <v>2901</v>
      </c>
      <c r="G927" s="158" t="s">
        <v>2902</v>
      </c>
      <c r="H927" s="158" t="s">
        <v>38</v>
      </c>
      <c r="I927" s="158" t="s">
        <v>1383</v>
      </c>
      <c r="J927" s="158" t="s">
        <v>39</v>
      </c>
      <c r="K927" s="158" t="s">
        <v>39</v>
      </c>
      <c r="L927" s="158" t="s">
        <v>40</v>
      </c>
      <c r="M927" s="158" t="s">
        <v>41</v>
      </c>
      <c r="N927" s="158" t="s">
        <v>52</v>
      </c>
      <c r="O927" s="158" t="s">
        <v>45</v>
      </c>
      <c r="P927" s="158" t="s">
        <v>2140</v>
      </c>
      <c r="Q927" s="158" t="s">
        <v>196</v>
      </c>
      <c r="R927" s="158" t="s">
        <v>197</v>
      </c>
      <c r="S927" s="158" t="s">
        <v>46</v>
      </c>
      <c r="T927" s="158" t="s">
        <v>2903</v>
      </c>
      <c r="U927" s="158" t="s">
        <v>2904</v>
      </c>
      <c r="V927" s="162">
        <v>2.1999999999999999E-2</v>
      </c>
      <c r="W927" s="162">
        <v>2.4150000000000001E-2</v>
      </c>
      <c r="X927" s="158" t="s">
        <v>232</v>
      </c>
      <c r="Z927" s="161">
        <v>0.25</v>
      </c>
      <c r="AA927" s="160">
        <v>1</v>
      </c>
      <c r="AB927" s="163">
        <v>109.86</v>
      </c>
      <c r="AD927" s="161">
        <v>0</v>
      </c>
      <c r="AG927" s="158" t="s">
        <v>237</v>
      </c>
      <c r="AH927" s="162">
        <v>0</v>
      </c>
      <c r="AI927" s="162">
        <v>1.46136738677802E-8</v>
      </c>
      <c r="AJ927" s="162">
        <v>2.8988676874998902E-9</v>
      </c>
    </row>
    <row r="928" spans="1:36">
      <c r="A928" s="158">
        <v>559</v>
      </c>
      <c r="B928" s="158">
        <v>7206</v>
      </c>
      <c r="C928" s="158" t="s">
        <v>2905</v>
      </c>
      <c r="D928" s="158" t="s">
        <v>2906</v>
      </c>
      <c r="E928" s="158" t="s">
        <v>277</v>
      </c>
      <c r="F928" s="158" t="s">
        <v>2907</v>
      </c>
      <c r="G928" s="158" t="s">
        <v>2908</v>
      </c>
      <c r="H928" s="158" t="s">
        <v>38</v>
      </c>
      <c r="I928" s="158" t="s">
        <v>296</v>
      </c>
      <c r="J928" s="158" t="s">
        <v>39</v>
      </c>
      <c r="K928" s="158" t="s">
        <v>545</v>
      </c>
      <c r="L928" s="158" t="s">
        <v>40</v>
      </c>
      <c r="M928" s="158" t="s">
        <v>41</v>
      </c>
      <c r="N928" s="158" t="s">
        <v>226</v>
      </c>
      <c r="O928" s="158" t="s">
        <v>45</v>
      </c>
      <c r="P928" s="158" t="s">
        <v>2624</v>
      </c>
      <c r="Q928" s="158" t="s">
        <v>246</v>
      </c>
      <c r="R928" s="158" t="s">
        <v>197</v>
      </c>
      <c r="S928" s="158" t="s">
        <v>46</v>
      </c>
      <c r="T928" s="158" t="s">
        <v>2909</v>
      </c>
      <c r="U928" s="158" t="s">
        <v>2910</v>
      </c>
      <c r="V928" s="162">
        <v>4.2999999999999997E-2</v>
      </c>
      <c r="W928" s="162">
        <v>9.0759999999999993E-2</v>
      </c>
      <c r="X928" s="158" t="s">
        <v>232</v>
      </c>
      <c r="Z928" s="161">
        <v>129099.48</v>
      </c>
      <c r="AA928" s="160">
        <v>1</v>
      </c>
      <c r="AB928" s="163">
        <v>77.11</v>
      </c>
      <c r="AD928" s="161">
        <v>99.549000000000007</v>
      </c>
      <c r="AG928" s="158" t="s">
        <v>237</v>
      </c>
      <c r="AH928" s="162">
        <v>1.21E-4</v>
      </c>
      <c r="AI928" s="162">
        <v>5.2968174270029101E-3</v>
      </c>
      <c r="AJ928" s="162">
        <v>1.05071271089324E-3</v>
      </c>
    </row>
    <row r="929" spans="1:36">
      <c r="A929" s="158">
        <v>559</v>
      </c>
      <c r="B929" s="158">
        <v>7206</v>
      </c>
      <c r="C929" s="158" t="s">
        <v>2911</v>
      </c>
      <c r="D929" s="158" t="s">
        <v>2912</v>
      </c>
      <c r="E929" s="158" t="s">
        <v>35</v>
      </c>
      <c r="F929" s="158" t="s">
        <v>2913</v>
      </c>
      <c r="G929" s="158" t="s">
        <v>2914</v>
      </c>
      <c r="H929" s="158" t="s">
        <v>38</v>
      </c>
      <c r="I929" s="158" t="s">
        <v>296</v>
      </c>
      <c r="J929" s="158" t="s">
        <v>39</v>
      </c>
      <c r="K929" s="158" t="s">
        <v>39</v>
      </c>
      <c r="L929" s="158" t="s">
        <v>40</v>
      </c>
      <c r="M929" s="158" t="s">
        <v>41</v>
      </c>
      <c r="N929" s="158" t="s">
        <v>80</v>
      </c>
      <c r="O929" s="158" t="s">
        <v>45</v>
      </c>
      <c r="P929" s="158" t="s">
        <v>2624</v>
      </c>
      <c r="Q929" s="158" t="s">
        <v>246</v>
      </c>
      <c r="R929" s="158" t="s">
        <v>197</v>
      </c>
      <c r="S929" s="158" t="s">
        <v>46</v>
      </c>
      <c r="T929" s="158" t="s">
        <v>2915</v>
      </c>
      <c r="U929" s="158" t="s">
        <v>2916</v>
      </c>
      <c r="V929" s="162">
        <v>5.4800000000000001E-2</v>
      </c>
      <c r="W929" s="162">
        <v>5.3870000000000001E-2</v>
      </c>
      <c r="X929" s="158" t="s">
        <v>232</v>
      </c>
      <c r="Z929" s="161">
        <v>61336.69</v>
      </c>
      <c r="AA929" s="160">
        <v>1</v>
      </c>
      <c r="AB929" s="163">
        <v>85.34</v>
      </c>
      <c r="AD929" s="161">
        <v>52.344999999999999</v>
      </c>
      <c r="AG929" s="158" t="s">
        <v>237</v>
      </c>
      <c r="AH929" s="162">
        <v>2.2800000000000001E-4</v>
      </c>
      <c r="AI929" s="162">
        <v>2.7851768837635002E-3</v>
      </c>
      <c r="AJ929" s="162">
        <v>5.5248661940613601E-4</v>
      </c>
    </row>
    <row r="930" spans="1:36">
      <c r="A930" s="158">
        <v>559</v>
      </c>
      <c r="B930" s="158">
        <v>7206</v>
      </c>
      <c r="C930" s="158" t="s">
        <v>2917</v>
      </c>
      <c r="D930" s="158" t="s">
        <v>2918</v>
      </c>
      <c r="E930" s="158" t="s">
        <v>35</v>
      </c>
      <c r="F930" s="158" t="s">
        <v>2919</v>
      </c>
      <c r="G930" s="158" t="s">
        <v>2920</v>
      </c>
      <c r="H930" s="158" t="s">
        <v>38</v>
      </c>
      <c r="I930" s="158" t="s">
        <v>296</v>
      </c>
      <c r="J930" s="158" t="s">
        <v>39</v>
      </c>
      <c r="K930" s="158" t="s">
        <v>39</v>
      </c>
      <c r="L930" s="158" t="s">
        <v>40</v>
      </c>
      <c r="M930" s="158" t="s">
        <v>41</v>
      </c>
      <c r="N930" s="158" t="s">
        <v>80</v>
      </c>
      <c r="O930" s="158" t="s">
        <v>45</v>
      </c>
      <c r="P930" s="158" t="s">
        <v>2718</v>
      </c>
      <c r="Q930" s="158" t="s">
        <v>246</v>
      </c>
      <c r="R930" s="158" t="s">
        <v>197</v>
      </c>
      <c r="S930" s="158" t="s">
        <v>46</v>
      </c>
      <c r="T930" s="158" t="s">
        <v>2921</v>
      </c>
      <c r="U930" s="158" t="s">
        <v>2916</v>
      </c>
      <c r="V930" s="162">
        <v>4.6899999999999997E-2</v>
      </c>
      <c r="W930" s="162">
        <v>5.3400000000000003E-2</v>
      </c>
      <c r="X930" s="158" t="s">
        <v>232</v>
      </c>
      <c r="Z930" s="161">
        <v>66642.11</v>
      </c>
      <c r="AA930" s="160">
        <v>1</v>
      </c>
      <c r="AB930" s="163">
        <v>85.05</v>
      </c>
      <c r="AD930" s="161">
        <v>56.679000000000002</v>
      </c>
      <c r="AG930" s="158" t="s">
        <v>237</v>
      </c>
      <c r="AH930" s="162">
        <v>4.8999999999999998E-5</v>
      </c>
      <c r="AI930" s="162">
        <v>3.01580227642935E-3</v>
      </c>
      <c r="AJ930" s="162">
        <v>5.9823504001308596E-4</v>
      </c>
    </row>
    <row r="931" spans="1:36">
      <c r="A931" s="158">
        <v>559</v>
      </c>
      <c r="B931" s="158">
        <v>7206</v>
      </c>
      <c r="C931" s="158" t="s">
        <v>2922</v>
      </c>
      <c r="D931" s="158" t="s">
        <v>2923</v>
      </c>
      <c r="E931" s="158" t="s">
        <v>35</v>
      </c>
      <c r="F931" s="158" t="s">
        <v>2924</v>
      </c>
      <c r="G931" s="158" t="s">
        <v>2925</v>
      </c>
      <c r="H931" s="158" t="s">
        <v>38</v>
      </c>
      <c r="I931" s="158" t="s">
        <v>765</v>
      </c>
      <c r="J931" s="158" t="s">
        <v>39</v>
      </c>
      <c r="K931" s="158" t="s">
        <v>39</v>
      </c>
      <c r="L931" s="158" t="s">
        <v>40</v>
      </c>
      <c r="M931" s="158" t="s">
        <v>41</v>
      </c>
      <c r="N931" s="158" t="s">
        <v>243</v>
      </c>
      <c r="O931" s="158" t="s">
        <v>45</v>
      </c>
      <c r="P931" s="158" t="s">
        <v>195</v>
      </c>
      <c r="Q931" s="158" t="s">
        <v>196</v>
      </c>
      <c r="R931" s="158" t="s">
        <v>197</v>
      </c>
      <c r="S931" s="158" t="s">
        <v>46</v>
      </c>
      <c r="T931" s="158" t="s">
        <v>2804</v>
      </c>
      <c r="U931" s="158" t="s">
        <v>2805</v>
      </c>
      <c r="V931" s="162">
        <v>4.7E-2</v>
      </c>
      <c r="W931" s="162">
        <v>3.9300000000000002E-2</v>
      </c>
      <c r="X931" s="158" t="s">
        <v>232</v>
      </c>
      <c r="Z931" s="161">
        <v>43667.34</v>
      </c>
      <c r="AA931" s="160">
        <v>1</v>
      </c>
      <c r="AB931" s="163">
        <v>100.72</v>
      </c>
      <c r="AD931" s="161">
        <v>43.981999999999999</v>
      </c>
      <c r="AG931" s="158" t="s">
        <v>237</v>
      </c>
      <c r="AH931" s="162">
        <v>2.8299999999999999E-4</v>
      </c>
      <c r="AI931" s="162">
        <v>2.3401961600021601E-3</v>
      </c>
      <c r="AJ931" s="162">
        <v>4.6421721820401199E-4</v>
      </c>
    </row>
    <row r="932" spans="1:36">
      <c r="A932" s="158">
        <v>559</v>
      </c>
      <c r="B932" s="158">
        <v>7206</v>
      </c>
      <c r="C932" s="158" t="s">
        <v>2926</v>
      </c>
      <c r="D932" s="158" t="s">
        <v>2927</v>
      </c>
      <c r="E932" s="158" t="s">
        <v>125</v>
      </c>
      <c r="F932" s="158" t="s">
        <v>2928</v>
      </c>
      <c r="G932" s="158" t="s">
        <v>2929</v>
      </c>
      <c r="H932" s="158" t="s">
        <v>38</v>
      </c>
      <c r="I932" s="158" t="s">
        <v>296</v>
      </c>
      <c r="J932" s="158" t="s">
        <v>129</v>
      </c>
      <c r="K932" s="158" t="s">
        <v>545</v>
      </c>
      <c r="L932" s="158" t="s">
        <v>40</v>
      </c>
      <c r="M932" s="158" t="s">
        <v>308</v>
      </c>
      <c r="N932" s="158" t="s">
        <v>297</v>
      </c>
      <c r="O932" s="158" t="s">
        <v>45</v>
      </c>
      <c r="P932" s="158" t="s">
        <v>2930</v>
      </c>
      <c r="Q932" s="158" t="s">
        <v>1083</v>
      </c>
      <c r="R932" s="158" t="s">
        <v>197</v>
      </c>
      <c r="S932" s="158" t="s">
        <v>140</v>
      </c>
      <c r="T932" s="158" t="s">
        <v>2931</v>
      </c>
      <c r="U932" s="158" t="s">
        <v>2932</v>
      </c>
      <c r="V932" s="162">
        <v>8.1250000000000003E-2</v>
      </c>
      <c r="W932" s="162">
        <v>6.8269999999999997E-2</v>
      </c>
      <c r="X932" s="158" t="s">
        <v>232</v>
      </c>
      <c r="Z932" s="161">
        <v>15000</v>
      </c>
      <c r="AA932" s="160">
        <v>2.9780000000000002</v>
      </c>
      <c r="AB932" s="163">
        <v>105.068</v>
      </c>
      <c r="AD932" s="161">
        <v>46.933999999999997</v>
      </c>
      <c r="AG932" s="158" t="s">
        <v>237</v>
      </c>
      <c r="AH932" s="162">
        <v>2.0000000000000002E-5</v>
      </c>
      <c r="AI932" s="162">
        <v>2.4972672476472101E-3</v>
      </c>
      <c r="AJ932" s="162">
        <v>4.95374906868367E-4</v>
      </c>
    </row>
    <row r="933" spans="1:36">
      <c r="A933" s="158">
        <v>559</v>
      </c>
      <c r="B933" s="158">
        <v>7206</v>
      </c>
      <c r="C933" s="158" t="s">
        <v>2933</v>
      </c>
      <c r="D933" s="158" t="s">
        <v>2934</v>
      </c>
      <c r="E933" s="158" t="s">
        <v>35</v>
      </c>
      <c r="F933" s="158" t="s">
        <v>2935</v>
      </c>
      <c r="G933" s="158" t="s">
        <v>2936</v>
      </c>
      <c r="H933" s="158" t="s">
        <v>38</v>
      </c>
      <c r="I933" s="158" t="s">
        <v>296</v>
      </c>
      <c r="J933" s="158" t="s">
        <v>129</v>
      </c>
      <c r="K933" s="158" t="s">
        <v>39</v>
      </c>
      <c r="L933" s="158" t="s">
        <v>40</v>
      </c>
      <c r="M933" s="158" t="s">
        <v>308</v>
      </c>
      <c r="N933" s="158" t="s">
        <v>1123</v>
      </c>
      <c r="O933" s="158" t="s">
        <v>45</v>
      </c>
      <c r="P933" s="158" t="s">
        <v>2937</v>
      </c>
      <c r="Q933" s="158" t="s">
        <v>300</v>
      </c>
      <c r="R933" s="158" t="s">
        <v>197</v>
      </c>
      <c r="S933" s="158" t="s">
        <v>140</v>
      </c>
      <c r="T933" s="158" t="s">
        <v>2938</v>
      </c>
      <c r="U933" s="158" t="s">
        <v>2939</v>
      </c>
      <c r="V933" s="162">
        <v>6.0359999999999997E-2</v>
      </c>
      <c r="W933" s="162">
        <v>6.0580000000000002E-2</v>
      </c>
      <c r="X933" s="158" t="s">
        <v>232</v>
      </c>
      <c r="Z933" s="161">
        <v>30000</v>
      </c>
      <c r="AA933" s="160">
        <v>2.9780000000000002</v>
      </c>
      <c r="AB933" s="163">
        <v>100.26900000000001</v>
      </c>
      <c r="AD933" s="161">
        <v>89.58</v>
      </c>
      <c r="AG933" s="158" t="s">
        <v>237</v>
      </c>
      <c r="AH933" s="162">
        <v>3.6999999999999998E-5</v>
      </c>
      <c r="AI933" s="162">
        <v>4.7664090653548596E-3</v>
      </c>
      <c r="AJ933" s="162">
        <v>9.4549730273011702E-4</v>
      </c>
    </row>
    <row r="934" spans="1:36">
      <c r="A934" s="158">
        <v>559</v>
      </c>
      <c r="B934" s="158">
        <v>7206</v>
      </c>
      <c r="C934" s="158" t="s">
        <v>2940</v>
      </c>
      <c r="D934" s="158" t="s">
        <v>2941</v>
      </c>
      <c r="E934" s="158" t="s">
        <v>125</v>
      </c>
      <c r="F934" s="158" t="s">
        <v>2942</v>
      </c>
      <c r="G934" s="158" t="s">
        <v>2943</v>
      </c>
      <c r="H934" s="158" t="s">
        <v>38</v>
      </c>
      <c r="I934" s="158" t="s">
        <v>296</v>
      </c>
      <c r="J934" s="158" t="s">
        <v>129</v>
      </c>
      <c r="K934" s="158" t="s">
        <v>138</v>
      </c>
      <c r="L934" s="158" t="s">
        <v>40</v>
      </c>
      <c r="M934" s="158" t="s">
        <v>308</v>
      </c>
      <c r="N934" s="158" t="s">
        <v>1174</v>
      </c>
      <c r="O934" s="158" t="s">
        <v>45</v>
      </c>
      <c r="P934" s="158" t="s">
        <v>2937</v>
      </c>
      <c r="Q934" s="158" t="s">
        <v>300</v>
      </c>
      <c r="R934" s="158" t="s">
        <v>197</v>
      </c>
      <c r="S934" s="158" t="s">
        <v>140</v>
      </c>
      <c r="T934" s="158" t="s">
        <v>2921</v>
      </c>
      <c r="U934" s="158" t="s">
        <v>2944</v>
      </c>
      <c r="V934" s="162">
        <v>7.9500000000000001E-2</v>
      </c>
      <c r="W934" s="162">
        <v>6.055E-2</v>
      </c>
      <c r="X934" s="158" t="s">
        <v>232</v>
      </c>
      <c r="Z934" s="161">
        <v>8000</v>
      </c>
      <c r="AA934" s="160">
        <v>2.9780000000000002</v>
      </c>
      <c r="AB934" s="163">
        <v>103.506</v>
      </c>
      <c r="AD934" s="161">
        <v>24.658999999999999</v>
      </c>
      <c r="AG934" s="158" t="s">
        <v>237</v>
      </c>
      <c r="AH934" s="162">
        <v>1.2E-5</v>
      </c>
      <c r="AI934" s="162">
        <v>1.3120843641504501E-3</v>
      </c>
      <c r="AJ934" s="162">
        <v>2.6027397360328002E-4</v>
      </c>
    </row>
    <row r="935" spans="1:36">
      <c r="A935" s="158">
        <v>559</v>
      </c>
      <c r="B935" s="158">
        <v>7206</v>
      </c>
      <c r="C935" s="158" t="s">
        <v>2945</v>
      </c>
      <c r="D935" s="158" t="s">
        <v>2946</v>
      </c>
      <c r="E935" s="158" t="s">
        <v>125</v>
      </c>
      <c r="F935" s="158" t="s">
        <v>2947</v>
      </c>
      <c r="G935" s="158" t="s">
        <v>2948</v>
      </c>
      <c r="H935" s="158" t="s">
        <v>38</v>
      </c>
      <c r="I935" s="158" t="s">
        <v>296</v>
      </c>
      <c r="J935" s="158" t="s">
        <v>129</v>
      </c>
      <c r="K935" s="158" t="s">
        <v>138</v>
      </c>
      <c r="L935" s="158" t="s">
        <v>40</v>
      </c>
      <c r="M935" s="158" t="s">
        <v>308</v>
      </c>
      <c r="N935" s="158" t="s">
        <v>1184</v>
      </c>
      <c r="O935" s="158" t="s">
        <v>45</v>
      </c>
      <c r="P935" s="158" t="s">
        <v>257</v>
      </c>
      <c r="Q935" s="158" t="s">
        <v>300</v>
      </c>
      <c r="R935" s="158" t="s">
        <v>197</v>
      </c>
      <c r="S935" s="158" t="s">
        <v>140</v>
      </c>
      <c r="T935" s="158" t="s">
        <v>2949</v>
      </c>
      <c r="U935" s="158" t="s">
        <v>2950</v>
      </c>
      <c r="V935" s="162">
        <v>4.5999999999999999E-2</v>
      </c>
      <c r="W935" s="162">
        <v>4.265E-2</v>
      </c>
      <c r="X935" s="158" t="s">
        <v>232</v>
      </c>
      <c r="Z935" s="161">
        <v>5000</v>
      </c>
      <c r="AA935" s="160">
        <v>2.9780000000000002</v>
      </c>
      <c r="AB935" s="163">
        <v>100.998</v>
      </c>
      <c r="AD935" s="161">
        <v>15.039</v>
      </c>
      <c r="AG935" s="158" t="s">
        <v>237</v>
      </c>
      <c r="AH935" s="162">
        <v>3.0000000000000001E-6</v>
      </c>
      <c r="AI935" s="162">
        <v>8.0017748010704798E-4</v>
      </c>
      <c r="AJ935" s="162">
        <v>1.5872864430494901E-4</v>
      </c>
    </row>
    <row r="936" spans="1:36">
      <c r="A936" s="158">
        <v>559</v>
      </c>
      <c r="B936" s="158">
        <v>7206</v>
      </c>
      <c r="C936" s="158" t="s">
        <v>2951</v>
      </c>
      <c r="D936" s="158" t="s">
        <v>2952</v>
      </c>
      <c r="E936" s="158" t="s">
        <v>125</v>
      </c>
      <c r="F936" s="158" t="s">
        <v>2953</v>
      </c>
      <c r="G936" s="158" t="s">
        <v>2954</v>
      </c>
      <c r="H936" s="158" t="s">
        <v>38</v>
      </c>
      <c r="I936" s="158" t="s">
        <v>296</v>
      </c>
      <c r="J936" s="158" t="s">
        <v>129</v>
      </c>
      <c r="K936" s="158" t="s">
        <v>138</v>
      </c>
      <c r="L936" s="158" t="s">
        <v>40</v>
      </c>
      <c r="M936" s="158" t="s">
        <v>308</v>
      </c>
      <c r="N936" s="158" t="s">
        <v>1150</v>
      </c>
      <c r="O936" s="158" t="s">
        <v>45</v>
      </c>
      <c r="P936" s="158" t="s">
        <v>2718</v>
      </c>
      <c r="Q936" s="158" t="s">
        <v>1083</v>
      </c>
      <c r="R936" s="158" t="s">
        <v>197</v>
      </c>
      <c r="S936" s="158" t="s">
        <v>140</v>
      </c>
      <c r="T936" s="158" t="s">
        <v>2955</v>
      </c>
      <c r="U936" s="158" t="s">
        <v>2956</v>
      </c>
      <c r="V936" s="162">
        <v>4.5499999999999999E-2</v>
      </c>
      <c r="W936" s="162">
        <v>4.24E-2</v>
      </c>
      <c r="X936" s="158" t="s">
        <v>232</v>
      </c>
      <c r="Z936" s="161">
        <v>10000</v>
      </c>
      <c r="AA936" s="160">
        <v>2.9780000000000002</v>
      </c>
      <c r="AB936" s="163">
        <v>100.34699999999999</v>
      </c>
      <c r="AD936" s="161">
        <v>29.882999999999999</v>
      </c>
      <c r="AG936" s="158" t="s">
        <v>237</v>
      </c>
      <c r="AH936" s="162">
        <v>5.0000000000000004E-6</v>
      </c>
      <c r="AI936" s="162">
        <v>1.59004309176588E-3</v>
      </c>
      <c r="AJ936" s="162">
        <v>3.1541175628772199E-4</v>
      </c>
    </row>
    <row r="937" spans="1:36">
      <c r="A937" s="158">
        <v>559</v>
      </c>
      <c r="B937" s="158">
        <v>7206</v>
      </c>
      <c r="C937" s="158" t="s">
        <v>3082</v>
      </c>
      <c r="D937" s="158" t="s">
        <v>3083</v>
      </c>
      <c r="E937" s="158" t="s">
        <v>125</v>
      </c>
      <c r="F937" s="158" t="s">
        <v>3084</v>
      </c>
      <c r="G937" s="158" t="s">
        <v>3085</v>
      </c>
      <c r="H937" s="158" t="s">
        <v>38</v>
      </c>
      <c r="I937" s="158" t="s">
        <v>296</v>
      </c>
      <c r="J937" s="158" t="s">
        <v>129</v>
      </c>
      <c r="K937" s="158" t="s">
        <v>138</v>
      </c>
      <c r="L937" s="158" t="s">
        <v>40</v>
      </c>
      <c r="M937" s="158" t="s">
        <v>1008</v>
      </c>
      <c r="N937" s="158" t="s">
        <v>1183</v>
      </c>
      <c r="O937" s="158" t="s">
        <v>45</v>
      </c>
      <c r="P937" s="158" t="s">
        <v>2109</v>
      </c>
      <c r="Q937" s="158" t="s">
        <v>300</v>
      </c>
      <c r="R937" s="158" t="s">
        <v>197</v>
      </c>
      <c r="S937" s="158" t="s">
        <v>140</v>
      </c>
      <c r="T937" s="158" t="s">
        <v>3086</v>
      </c>
      <c r="U937" s="158" t="s">
        <v>3087</v>
      </c>
      <c r="V937" s="162">
        <v>2.4500000000000001E-2</v>
      </c>
      <c r="W937" s="162">
        <v>4.718E-2</v>
      </c>
      <c r="X937" s="158" t="s">
        <v>232</v>
      </c>
      <c r="Z937" s="161">
        <v>2000</v>
      </c>
      <c r="AA937" s="160">
        <v>2.9780000000000002</v>
      </c>
      <c r="AB937" s="163">
        <v>91.247</v>
      </c>
      <c r="AD937" s="161">
        <v>5.4349999999999996</v>
      </c>
      <c r="AG937" s="158" t="s">
        <v>237</v>
      </c>
      <c r="AH937" s="162">
        <v>9.9999999999999995E-7</v>
      </c>
      <c r="AI937" s="162">
        <v>2.8916849417558101E-4</v>
      </c>
      <c r="AJ937" s="162">
        <v>5.7361428179724799E-5</v>
      </c>
    </row>
    <row r="938" spans="1:36">
      <c r="A938" s="158">
        <v>559</v>
      </c>
      <c r="B938" s="158">
        <v>7206</v>
      </c>
      <c r="C938" s="158" t="s">
        <v>735</v>
      </c>
      <c r="D938" s="158" t="s">
        <v>736</v>
      </c>
      <c r="E938" s="158" t="s">
        <v>35</v>
      </c>
      <c r="F938" s="158" t="s">
        <v>3088</v>
      </c>
      <c r="G938" s="158" t="s">
        <v>3089</v>
      </c>
      <c r="H938" s="158" t="s">
        <v>38</v>
      </c>
      <c r="I938" s="158" t="s">
        <v>296</v>
      </c>
      <c r="J938" s="158" t="s">
        <v>129</v>
      </c>
      <c r="K938" s="158" t="s">
        <v>39</v>
      </c>
      <c r="L938" s="158" t="s">
        <v>40</v>
      </c>
      <c r="M938" s="158" t="s">
        <v>308</v>
      </c>
      <c r="N938" s="158" t="s">
        <v>1171</v>
      </c>
      <c r="O938" s="158" t="s">
        <v>45</v>
      </c>
      <c r="P938" s="158" t="s">
        <v>2109</v>
      </c>
      <c r="Q938" s="158" t="s">
        <v>300</v>
      </c>
      <c r="R938" s="158" t="s">
        <v>197</v>
      </c>
      <c r="S938" s="158" t="s">
        <v>140</v>
      </c>
      <c r="T938" s="158" t="s">
        <v>3090</v>
      </c>
      <c r="U938" s="158" t="s">
        <v>114</v>
      </c>
      <c r="V938" s="162">
        <v>5.1249999999999997E-2</v>
      </c>
      <c r="W938" s="162">
        <v>5.1790000000000003E-2</v>
      </c>
      <c r="X938" s="158" t="s">
        <v>232</v>
      </c>
      <c r="Z938" s="161">
        <v>30000</v>
      </c>
      <c r="AA938" s="160">
        <v>2.9780000000000002</v>
      </c>
      <c r="AB938" s="163">
        <v>102.199</v>
      </c>
      <c r="AD938" s="161">
        <v>91.305000000000007</v>
      </c>
      <c r="AG938" s="158" t="s">
        <v>237</v>
      </c>
      <c r="AH938" s="162">
        <v>6.0000000000000002E-5</v>
      </c>
      <c r="AI938" s="162">
        <v>4.8581822036396901E-3</v>
      </c>
      <c r="AJ938" s="162">
        <v>9.6370204628477504E-4</v>
      </c>
    </row>
    <row r="939" spans="1:36">
      <c r="A939" s="158">
        <v>559</v>
      </c>
      <c r="B939" s="158">
        <v>7206</v>
      </c>
      <c r="C939" s="158" t="s">
        <v>3091</v>
      </c>
      <c r="D939" s="158" t="s">
        <v>3092</v>
      </c>
      <c r="E939" s="158" t="s">
        <v>125</v>
      </c>
      <c r="F939" s="158" t="s">
        <v>3093</v>
      </c>
      <c r="G939" s="158" t="s">
        <v>3094</v>
      </c>
      <c r="H939" s="158" t="s">
        <v>38</v>
      </c>
      <c r="I939" s="158" t="s">
        <v>296</v>
      </c>
      <c r="J939" s="158" t="s">
        <v>129</v>
      </c>
      <c r="K939" s="158" t="s">
        <v>957</v>
      </c>
      <c r="L939" s="158" t="s">
        <v>40</v>
      </c>
      <c r="M939" s="158" t="s">
        <v>1023</v>
      </c>
      <c r="N939" s="158" t="s">
        <v>1203</v>
      </c>
      <c r="O939" s="158" t="s">
        <v>45</v>
      </c>
      <c r="P939" s="158" t="s">
        <v>282</v>
      </c>
      <c r="Q939" s="158" t="s">
        <v>282</v>
      </c>
      <c r="R939" s="158" t="s">
        <v>282</v>
      </c>
      <c r="S939" s="158" t="s">
        <v>133</v>
      </c>
      <c r="T939" s="158" t="s">
        <v>3095</v>
      </c>
      <c r="U939" s="158" t="s">
        <v>3096</v>
      </c>
      <c r="V939" s="162">
        <v>1.6250000000000001E-2</v>
      </c>
      <c r="W939" s="162">
        <v>5.1900000000000002E-2</v>
      </c>
      <c r="X939" s="158" t="s">
        <v>232</v>
      </c>
      <c r="Z939" s="161">
        <v>5000</v>
      </c>
      <c r="AA939" s="160">
        <v>3.3944999999999999</v>
      </c>
      <c r="AB939" s="163">
        <v>94.867000000000004</v>
      </c>
      <c r="AD939" s="161">
        <v>16.100999999999999</v>
      </c>
      <c r="AG939" s="158" t="s">
        <v>237</v>
      </c>
      <c r="AH939" s="162">
        <v>1.4E-5</v>
      </c>
      <c r="AI939" s="162">
        <v>8.5672124689618304E-4</v>
      </c>
      <c r="AJ939" s="162">
        <v>1.69945050251707E-4</v>
      </c>
    </row>
    <row r="940" spans="1:36">
      <c r="A940" s="158">
        <v>559</v>
      </c>
      <c r="B940" s="158">
        <v>7206</v>
      </c>
      <c r="C940" s="158" t="s">
        <v>3103</v>
      </c>
      <c r="D940" s="158" t="s">
        <v>3104</v>
      </c>
      <c r="E940" s="158" t="s">
        <v>125</v>
      </c>
      <c r="F940" s="158" t="s">
        <v>3105</v>
      </c>
      <c r="G940" s="158" t="s">
        <v>3106</v>
      </c>
      <c r="H940" s="158" t="s">
        <v>38</v>
      </c>
      <c r="I940" s="158" t="s">
        <v>296</v>
      </c>
      <c r="J940" s="158" t="s">
        <v>129</v>
      </c>
      <c r="K940" s="158" t="s">
        <v>138</v>
      </c>
      <c r="L940" s="158" t="s">
        <v>40</v>
      </c>
      <c r="M940" s="158" t="s">
        <v>1006</v>
      </c>
      <c r="N940" s="158" t="s">
        <v>1150</v>
      </c>
      <c r="O940" s="158" t="s">
        <v>45</v>
      </c>
      <c r="P940" s="158" t="s">
        <v>2415</v>
      </c>
      <c r="Q940" s="158" t="s">
        <v>300</v>
      </c>
      <c r="R940" s="158" t="s">
        <v>197</v>
      </c>
      <c r="S940" s="158" t="s">
        <v>140</v>
      </c>
      <c r="T940" s="158" t="s">
        <v>3107</v>
      </c>
      <c r="U940" s="158" t="s">
        <v>3108</v>
      </c>
      <c r="V940" s="162">
        <v>3.15E-2</v>
      </c>
      <c r="W940" s="162">
        <v>4.9329999999999999E-2</v>
      </c>
      <c r="X940" s="158" t="s">
        <v>232</v>
      </c>
      <c r="Z940" s="161">
        <v>5000</v>
      </c>
      <c r="AA940" s="160">
        <v>2.9780000000000002</v>
      </c>
      <c r="AB940" s="163">
        <v>92.432000000000002</v>
      </c>
      <c r="AD940" s="161">
        <v>13.763</v>
      </c>
      <c r="AG940" s="158" t="s">
        <v>237</v>
      </c>
      <c r="AH940" s="162">
        <v>6.9999999999999999E-6</v>
      </c>
      <c r="AI940" s="162">
        <v>7.3231120784543002E-4</v>
      </c>
      <c r="AJ940" s="162">
        <v>1.45266229205894E-4</v>
      </c>
    </row>
    <row r="941" spans="1:36">
      <c r="A941" s="158">
        <v>559</v>
      </c>
      <c r="B941" s="158">
        <v>7206</v>
      </c>
      <c r="C941" s="158" t="s">
        <v>2957</v>
      </c>
      <c r="D941" s="158" t="s">
        <v>2958</v>
      </c>
      <c r="E941" s="158" t="s">
        <v>125</v>
      </c>
      <c r="F941" s="158" t="s">
        <v>2959</v>
      </c>
      <c r="G941" s="158" t="s">
        <v>2960</v>
      </c>
      <c r="H941" s="158" t="s">
        <v>38</v>
      </c>
      <c r="I941" s="158" t="s">
        <v>296</v>
      </c>
      <c r="J941" s="158" t="s">
        <v>129</v>
      </c>
      <c r="K941" s="158" t="s">
        <v>138</v>
      </c>
      <c r="L941" s="158" t="s">
        <v>40</v>
      </c>
      <c r="M941" s="158" t="s">
        <v>308</v>
      </c>
      <c r="N941" s="158" t="s">
        <v>1166</v>
      </c>
      <c r="O941" s="158" t="s">
        <v>45</v>
      </c>
      <c r="P941" s="158" t="s">
        <v>299</v>
      </c>
      <c r="Q941" s="158" t="s">
        <v>300</v>
      </c>
      <c r="R941" s="158" t="s">
        <v>197</v>
      </c>
      <c r="S941" s="158" t="s">
        <v>140</v>
      </c>
      <c r="T941" s="158" t="s">
        <v>2961</v>
      </c>
      <c r="U941" s="158" t="s">
        <v>2962</v>
      </c>
      <c r="V941" s="162">
        <v>6.8750000000000006E-2</v>
      </c>
      <c r="W941" s="162">
        <v>6.3030000000000003E-2</v>
      </c>
      <c r="X941" s="158" t="s">
        <v>232</v>
      </c>
      <c r="Z941" s="161">
        <v>10000</v>
      </c>
      <c r="AA941" s="160">
        <v>2.9780000000000002</v>
      </c>
      <c r="AB941" s="163">
        <v>105.143</v>
      </c>
      <c r="AD941" s="161">
        <v>31.311</v>
      </c>
      <c r="AG941" s="158" t="s">
        <v>237</v>
      </c>
      <c r="AH941" s="162">
        <v>1.0000000000000001E-5</v>
      </c>
      <c r="AI941" s="162">
        <v>1.6660310272252001E-3</v>
      </c>
      <c r="AJ941" s="162">
        <v>3.30485239707146E-4</v>
      </c>
    </row>
    <row r="942" spans="1:36">
      <c r="A942" s="158">
        <v>559</v>
      </c>
      <c r="B942" s="158">
        <v>7206</v>
      </c>
      <c r="C942" s="158" t="s">
        <v>3109</v>
      </c>
      <c r="D942" s="158" t="s">
        <v>3110</v>
      </c>
      <c r="E942" s="158" t="s">
        <v>125</v>
      </c>
      <c r="F942" s="158" t="s">
        <v>3111</v>
      </c>
      <c r="G942" s="158" t="s">
        <v>3112</v>
      </c>
      <c r="H942" s="158" t="s">
        <v>38</v>
      </c>
      <c r="I942" s="158" t="s">
        <v>296</v>
      </c>
      <c r="J942" s="158" t="s">
        <v>129</v>
      </c>
      <c r="K942" s="158" t="s">
        <v>138</v>
      </c>
      <c r="L942" s="158" t="s">
        <v>40</v>
      </c>
      <c r="M942" s="158" t="s">
        <v>1006</v>
      </c>
      <c r="N942" s="158" t="s">
        <v>1150</v>
      </c>
      <c r="O942" s="158" t="s">
        <v>45</v>
      </c>
      <c r="P942" s="158" t="s">
        <v>2558</v>
      </c>
      <c r="Q942" s="158" t="s">
        <v>300</v>
      </c>
      <c r="R942" s="158" t="s">
        <v>197</v>
      </c>
      <c r="S942" s="158" t="s">
        <v>140</v>
      </c>
      <c r="T942" s="158" t="s">
        <v>3113</v>
      </c>
      <c r="U942" s="158" t="s">
        <v>3114</v>
      </c>
      <c r="V942" s="162">
        <v>2.7E-2</v>
      </c>
      <c r="W942" s="162">
        <v>4.8030000000000003E-2</v>
      </c>
      <c r="X942" s="158" t="s">
        <v>232</v>
      </c>
      <c r="Z942" s="161">
        <v>5000</v>
      </c>
      <c r="AA942" s="160">
        <v>2.9780000000000002</v>
      </c>
      <c r="AB942" s="163">
        <v>93.384</v>
      </c>
      <c r="AD942" s="161">
        <v>13.904999999999999</v>
      </c>
      <c r="AG942" s="158" t="s">
        <v>237</v>
      </c>
      <c r="AH942" s="162">
        <v>5.0000000000000004E-6</v>
      </c>
      <c r="AI942" s="162">
        <v>7.3985638198252905E-4</v>
      </c>
      <c r="AJ942" s="162">
        <v>1.46762941237412E-4</v>
      </c>
    </row>
    <row r="943" spans="1:36">
      <c r="A943" s="158">
        <v>559</v>
      </c>
      <c r="B943" s="158">
        <v>7206</v>
      </c>
      <c r="C943" s="158" t="s">
        <v>2963</v>
      </c>
      <c r="D943" s="158" t="s">
        <v>2964</v>
      </c>
      <c r="E943" s="158" t="s">
        <v>125</v>
      </c>
      <c r="F943" s="158" t="s">
        <v>2965</v>
      </c>
      <c r="G943" s="158" t="s">
        <v>2966</v>
      </c>
      <c r="H943" s="158" t="s">
        <v>38</v>
      </c>
      <c r="I943" s="158" t="s">
        <v>296</v>
      </c>
      <c r="J943" s="158" t="s">
        <v>129</v>
      </c>
      <c r="K943" s="158" t="s">
        <v>961</v>
      </c>
      <c r="L943" s="158" t="s">
        <v>40</v>
      </c>
      <c r="M943" s="158" t="s">
        <v>308</v>
      </c>
      <c r="N943" s="158" t="s">
        <v>1192</v>
      </c>
      <c r="O943" s="158" t="s">
        <v>45</v>
      </c>
      <c r="P943" s="158" t="s">
        <v>2558</v>
      </c>
      <c r="Q943" s="158" t="s">
        <v>300</v>
      </c>
      <c r="R943" s="158" t="s">
        <v>197</v>
      </c>
      <c r="S943" s="158" t="s">
        <v>140</v>
      </c>
      <c r="T943" s="158" t="s">
        <v>2967</v>
      </c>
      <c r="U943" s="158" t="s">
        <v>2968</v>
      </c>
      <c r="V943" s="162">
        <v>5.7000000000000002E-2</v>
      </c>
      <c r="W943" s="162">
        <v>4.623E-2</v>
      </c>
      <c r="X943" s="158" t="s">
        <v>232</v>
      </c>
      <c r="Z943" s="161">
        <v>10000</v>
      </c>
      <c r="AA943" s="160">
        <v>2.9780000000000002</v>
      </c>
      <c r="AB943" s="163">
        <v>102.4</v>
      </c>
      <c r="AD943" s="161">
        <v>30.495000000000001</v>
      </c>
      <c r="AG943" s="158" t="s">
        <v>237</v>
      </c>
      <c r="AH943" s="162">
        <v>1.0000000000000001E-5</v>
      </c>
      <c r="AI943" s="162">
        <v>1.62257114871027E-3</v>
      </c>
      <c r="AJ943" s="162">
        <v>3.2186424277855198E-4</v>
      </c>
    </row>
    <row r="944" spans="1:36">
      <c r="A944" s="158">
        <v>559</v>
      </c>
      <c r="B944" s="158">
        <v>7206</v>
      </c>
      <c r="C944" s="158" t="s">
        <v>2963</v>
      </c>
      <c r="D944" s="158" t="s">
        <v>2964</v>
      </c>
      <c r="E944" s="158" t="s">
        <v>125</v>
      </c>
      <c r="F944" s="158" t="s">
        <v>2969</v>
      </c>
      <c r="G944" s="158" t="s">
        <v>2970</v>
      </c>
      <c r="H944" s="158" t="s">
        <v>38</v>
      </c>
      <c r="I944" s="158" t="s">
        <v>296</v>
      </c>
      <c r="J944" s="158" t="s">
        <v>129</v>
      </c>
      <c r="K944" s="158" t="s">
        <v>138</v>
      </c>
      <c r="L944" s="158" t="s">
        <v>40</v>
      </c>
      <c r="M944" s="158" t="s">
        <v>308</v>
      </c>
      <c r="N944" s="158" t="s">
        <v>1192</v>
      </c>
      <c r="O944" s="158" t="s">
        <v>45</v>
      </c>
      <c r="P944" s="158" t="s">
        <v>2558</v>
      </c>
      <c r="Q944" s="158" t="s">
        <v>300</v>
      </c>
      <c r="R944" s="158" t="s">
        <v>197</v>
      </c>
      <c r="S944" s="158" t="s">
        <v>140</v>
      </c>
      <c r="T944" s="158" t="s">
        <v>2967</v>
      </c>
      <c r="U944" s="158" t="s">
        <v>2968</v>
      </c>
      <c r="V944" s="162">
        <v>5.7000000000000002E-2</v>
      </c>
      <c r="W944" s="162">
        <v>4.65E-2</v>
      </c>
      <c r="X944" s="158" t="s">
        <v>232</v>
      </c>
      <c r="Z944" s="161">
        <v>10000</v>
      </c>
      <c r="AA944" s="160">
        <v>2.9780000000000002</v>
      </c>
      <c r="AB944" s="163">
        <v>102.44499999999999</v>
      </c>
      <c r="AD944" s="161">
        <v>30.507999999999999</v>
      </c>
      <c r="AG944" s="158" t="s">
        <v>237</v>
      </c>
      <c r="AH944" s="162">
        <v>1.0000000000000001E-5</v>
      </c>
      <c r="AI944" s="162">
        <v>1.62328419383498E-3</v>
      </c>
      <c r="AJ944" s="162">
        <v>3.2200568725654301E-4</v>
      </c>
    </row>
    <row r="945" spans="1:36">
      <c r="A945" s="158">
        <v>559</v>
      </c>
      <c r="B945" s="158">
        <v>7206</v>
      </c>
      <c r="C945" s="158" t="s">
        <v>2971</v>
      </c>
      <c r="D945" s="158" t="s">
        <v>2972</v>
      </c>
      <c r="E945" s="158" t="s">
        <v>125</v>
      </c>
      <c r="F945" s="158" t="s">
        <v>2973</v>
      </c>
      <c r="G945" s="158" t="s">
        <v>2974</v>
      </c>
      <c r="H945" s="158" t="s">
        <v>38</v>
      </c>
      <c r="I945" s="158" t="s">
        <v>296</v>
      </c>
      <c r="J945" s="158" t="s">
        <v>129</v>
      </c>
      <c r="K945" s="158" t="s">
        <v>545</v>
      </c>
      <c r="L945" s="158" t="s">
        <v>40</v>
      </c>
      <c r="M945" s="158" t="s">
        <v>1023</v>
      </c>
      <c r="N945" s="158" t="s">
        <v>297</v>
      </c>
      <c r="O945" s="158" t="s">
        <v>45</v>
      </c>
      <c r="P945" s="158" t="s">
        <v>299</v>
      </c>
      <c r="Q945" s="158" t="s">
        <v>300</v>
      </c>
      <c r="R945" s="158" t="s">
        <v>197</v>
      </c>
      <c r="S945" s="158" t="s">
        <v>133</v>
      </c>
      <c r="T945" s="158" t="s">
        <v>2975</v>
      </c>
      <c r="U945" s="158" t="s">
        <v>2976</v>
      </c>
      <c r="V945" s="162">
        <v>5.6250000000000001E-2</v>
      </c>
      <c r="W945" s="162">
        <v>5.8680000000000003E-2</v>
      </c>
      <c r="X945" s="158" t="s">
        <v>232</v>
      </c>
      <c r="Z945" s="161">
        <v>5000</v>
      </c>
      <c r="AA945" s="160">
        <v>3.3944999999999999</v>
      </c>
      <c r="AB945" s="163">
        <v>100.054</v>
      </c>
      <c r="AD945" s="161">
        <v>16.981999999999999</v>
      </c>
      <c r="AG945" s="158" t="s">
        <v>237</v>
      </c>
      <c r="AH945" s="162">
        <v>1.2999999999999999E-5</v>
      </c>
      <c r="AI945" s="162">
        <v>9.0356755416886399E-4</v>
      </c>
      <c r="AJ945" s="162">
        <v>1.79237802208549E-4</v>
      </c>
    </row>
    <row r="946" spans="1:36">
      <c r="A946" s="158">
        <v>559</v>
      </c>
      <c r="B946" s="158">
        <v>7206</v>
      </c>
      <c r="C946" s="158" t="s">
        <v>2977</v>
      </c>
      <c r="D946" s="158" t="s">
        <v>2978</v>
      </c>
      <c r="E946" s="158" t="s">
        <v>125</v>
      </c>
      <c r="F946" s="158" t="s">
        <v>2979</v>
      </c>
      <c r="G946" s="158" t="s">
        <v>2980</v>
      </c>
      <c r="H946" s="158" t="s">
        <v>38</v>
      </c>
      <c r="I946" s="158" t="s">
        <v>296</v>
      </c>
      <c r="J946" s="158" t="s">
        <v>129</v>
      </c>
      <c r="K946" s="158" t="s">
        <v>138</v>
      </c>
      <c r="L946" s="158" t="s">
        <v>40</v>
      </c>
      <c r="M946" s="158" t="s">
        <v>308</v>
      </c>
      <c r="N946" s="158" t="s">
        <v>1172</v>
      </c>
      <c r="O946" s="158" t="s">
        <v>45</v>
      </c>
      <c r="P946" s="158" t="s">
        <v>2981</v>
      </c>
      <c r="Q946" s="158" t="s">
        <v>1083</v>
      </c>
      <c r="R946" s="158" t="s">
        <v>197</v>
      </c>
      <c r="S946" s="158" t="s">
        <v>140</v>
      </c>
      <c r="T946" s="158" t="s">
        <v>2982</v>
      </c>
      <c r="U946" s="158" t="s">
        <v>2983</v>
      </c>
      <c r="V946" s="162">
        <v>5.8000000000000003E-2</v>
      </c>
      <c r="W946" s="162">
        <v>6.1559999999999997E-2</v>
      </c>
      <c r="X946" s="158" t="s">
        <v>232</v>
      </c>
      <c r="Z946" s="161">
        <v>3000</v>
      </c>
      <c r="AA946" s="160">
        <v>2.9780000000000002</v>
      </c>
      <c r="AB946" s="163">
        <v>100.477</v>
      </c>
      <c r="AD946" s="161">
        <v>8.9770000000000003</v>
      </c>
      <c r="AG946" s="158" t="s">
        <v>237</v>
      </c>
      <c r="AH946" s="162">
        <v>6.0000000000000002E-6</v>
      </c>
      <c r="AI946" s="162">
        <v>4.7763089997118101E-4</v>
      </c>
      <c r="AJ946" s="162">
        <v>9.47461121005753E-5</v>
      </c>
    </row>
    <row r="947" spans="1:36">
      <c r="A947" s="158">
        <v>559</v>
      </c>
      <c r="B947" s="158">
        <v>7206</v>
      </c>
      <c r="C947" s="158" t="s">
        <v>2977</v>
      </c>
      <c r="D947" s="158" t="s">
        <v>2978</v>
      </c>
      <c r="E947" s="158" t="s">
        <v>125</v>
      </c>
      <c r="F947" s="158" t="s">
        <v>2984</v>
      </c>
      <c r="G947" s="158" t="s">
        <v>2985</v>
      </c>
      <c r="H947" s="158" t="s">
        <v>38</v>
      </c>
      <c r="I947" s="158" t="s">
        <v>296</v>
      </c>
      <c r="J947" s="158" t="s">
        <v>129</v>
      </c>
      <c r="K947" s="158" t="s">
        <v>138</v>
      </c>
      <c r="L947" s="158" t="s">
        <v>40</v>
      </c>
      <c r="M947" s="158" t="s">
        <v>308</v>
      </c>
      <c r="N947" s="158" t="s">
        <v>1172</v>
      </c>
      <c r="O947" s="158" t="s">
        <v>45</v>
      </c>
      <c r="P947" s="158" t="s">
        <v>2937</v>
      </c>
      <c r="Q947" s="158" t="s">
        <v>300</v>
      </c>
      <c r="R947" s="158" t="s">
        <v>197</v>
      </c>
      <c r="S947" s="158" t="s">
        <v>140</v>
      </c>
      <c r="T947" s="158" t="s">
        <v>2986</v>
      </c>
      <c r="U947" s="158" t="s">
        <v>2987</v>
      </c>
      <c r="V947" s="162">
        <v>5.8749999999999997E-2</v>
      </c>
      <c r="W947" s="162">
        <v>6.5129999999999993E-2</v>
      </c>
      <c r="X947" s="158" t="s">
        <v>232</v>
      </c>
      <c r="Z947" s="161">
        <v>5000</v>
      </c>
      <c r="AA947" s="160">
        <v>2.9780000000000002</v>
      </c>
      <c r="AB947" s="163">
        <v>99.882000000000005</v>
      </c>
      <c r="AD947" s="161">
        <v>14.872</v>
      </c>
      <c r="AG947" s="158" t="s">
        <v>237</v>
      </c>
      <c r="AH947" s="162">
        <v>1.0000000000000001E-5</v>
      </c>
      <c r="AI947" s="162">
        <v>7.9133627515127298E-4</v>
      </c>
      <c r="AJ947" s="162">
        <v>1.56974842790234E-4</v>
      </c>
    </row>
    <row r="948" spans="1:36">
      <c r="A948" s="158">
        <v>559</v>
      </c>
      <c r="B948" s="158">
        <v>7206</v>
      </c>
      <c r="C948" s="158" t="s">
        <v>2988</v>
      </c>
      <c r="D948" s="158" t="s">
        <v>2989</v>
      </c>
      <c r="E948" s="158" t="s">
        <v>125</v>
      </c>
      <c r="F948" s="158" t="s">
        <v>2990</v>
      </c>
      <c r="G948" s="158" t="s">
        <v>2991</v>
      </c>
      <c r="H948" s="158" t="s">
        <v>38</v>
      </c>
      <c r="I948" s="158" t="s">
        <v>296</v>
      </c>
      <c r="J948" s="158" t="s">
        <v>129</v>
      </c>
      <c r="K948" s="158" t="s">
        <v>544</v>
      </c>
      <c r="L948" s="158" t="s">
        <v>40</v>
      </c>
      <c r="M948" s="158" t="s">
        <v>1023</v>
      </c>
      <c r="N948" s="158" t="s">
        <v>1203</v>
      </c>
      <c r="O948" s="158" t="s">
        <v>45</v>
      </c>
      <c r="P948" s="158" t="s">
        <v>2415</v>
      </c>
      <c r="Q948" s="158" t="s">
        <v>300</v>
      </c>
      <c r="R948" s="158" t="s">
        <v>197</v>
      </c>
      <c r="S948" s="158" t="s">
        <v>133</v>
      </c>
      <c r="T948" s="158" t="s">
        <v>2992</v>
      </c>
      <c r="U948" s="158" t="s">
        <v>2993</v>
      </c>
      <c r="V948" s="162">
        <v>1.25E-3</v>
      </c>
      <c r="W948" s="162">
        <v>3.3590000000000002E-2</v>
      </c>
      <c r="X948" s="158" t="s">
        <v>232</v>
      </c>
      <c r="Z948" s="161">
        <v>15000</v>
      </c>
      <c r="AA948" s="160">
        <v>3.3944999999999999</v>
      </c>
      <c r="AB948" s="163">
        <v>95.302999999999997</v>
      </c>
      <c r="AD948" s="161">
        <v>48.526000000000003</v>
      </c>
      <c r="AG948" s="158" t="s">
        <v>237</v>
      </c>
      <c r="AH948" s="162">
        <v>1.5E-5</v>
      </c>
      <c r="AI948" s="162">
        <v>2.5819893763533198E-3</v>
      </c>
      <c r="AJ948" s="162">
        <v>5.1218096423247901E-4</v>
      </c>
    </row>
    <row r="949" spans="1:36">
      <c r="A949" s="158">
        <v>559</v>
      </c>
      <c r="B949" s="158">
        <v>7206</v>
      </c>
      <c r="C949" s="158" t="s">
        <v>749</v>
      </c>
      <c r="D949" s="158" t="s">
        <v>750</v>
      </c>
      <c r="E949" s="158" t="s">
        <v>35</v>
      </c>
      <c r="F949" s="158" t="s">
        <v>2994</v>
      </c>
      <c r="G949" s="158" t="s">
        <v>2995</v>
      </c>
      <c r="H949" s="158" t="s">
        <v>38</v>
      </c>
      <c r="I949" s="158" t="s">
        <v>296</v>
      </c>
      <c r="J949" s="158" t="s">
        <v>129</v>
      </c>
      <c r="K949" s="158" t="s">
        <v>39</v>
      </c>
      <c r="L949" s="158" t="s">
        <v>40</v>
      </c>
      <c r="M949" s="158" t="s">
        <v>308</v>
      </c>
      <c r="N949" s="158" t="s">
        <v>1171</v>
      </c>
      <c r="O949" s="158" t="s">
        <v>45</v>
      </c>
      <c r="P949" s="158" t="s">
        <v>2558</v>
      </c>
      <c r="Q949" s="158" t="s">
        <v>300</v>
      </c>
      <c r="R949" s="158" t="s">
        <v>197</v>
      </c>
      <c r="S949" s="158" t="s">
        <v>140</v>
      </c>
      <c r="T949" s="158" t="s">
        <v>2996</v>
      </c>
      <c r="U949" s="158" t="s">
        <v>2997</v>
      </c>
      <c r="V949" s="162">
        <v>5.2519999999999997E-2</v>
      </c>
      <c r="W949" s="162">
        <v>5.5440000000000003E-2</v>
      </c>
      <c r="X949" s="158" t="s">
        <v>232</v>
      </c>
      <c r="Z949" s="161">
        <v>10000</v>
      </c>
      <c r="AA949" s="160">
        <v>2.9780000000000002</v>
      </c>
      <c r="AB949" s="163">
        <v>98.882999999999996</v>
      </c>
      <c r="AD949" s="161">
        <v>29.446999999999999</v>
      </c>
      <c r="AG949" s="158" t="s">
        <v>237</v>
      </c>
      <c r="AH949" s="162">
        <v>1.0000000000000001E-5</v>
      </c>
      <c r="AI949" s="162">
        <v>1.56684535704192E-3</v>
      </c>
      <c r="AJ949" s="162">
        <v>3.1081009593708598E-4</v>
      </c>
    </row>
    <row r="950" spans="1:36">
      <c r="A950" s="158">
        <v>559</v>
      </c>
      <c r="B950" s="158">
        <v>7206</v>
      </c>
      <c r="C950" s="158" t="s">
        <v>2926</v>
      </c>
      <c r="D950" s="158" t="s">
        <v>2927</v>
      </c>
      <c r="E950" s="158" t="s">
        <v>125</v>
      </c>
      <c r="F950" s="158" t="s">
        <v>2998</v>
      </c>
      <c r="G950" s="158" t="s">
        <v>2999</v>
      </c>
      <c r="H950" s="158" t="s">
        <v>38</v>
      </c>
      <c r="I950" s="158" t="s">
        <v>296</v>
      </c>
      <c r="J950" s="158" t="s">
        <v>129</v>
      </c>
      <c r="K950" s="158" t="s">
        <v>545</v>
      </c>
      <c r="L950" s="158" t="s">
        <v>40</v>
      </c>
      <c r="M950" s="158" t="s">
        <v>308</v>
      </c>
      <c r="N950" s="158" t="s">
        <v>1122</v>
      </c>
      <c r="O950" s="158" t="s">
        <v>45</v>
      </c>
      <c r="P950" s="158" t="s">
        <v>2930</v>
      </c>
      <c r="Q950" s="158" t="s">
        <v>1083</v>
      </c>
      <c r="R950" s="158" t="s">
        <v>197</v>
      </c>
      <c r="S950" s="158" t="s">
        <v>133</v>
      </c>
      <c r="T950" s="158" t="s">
        <v>3000</v>
      </c>
      <c r="U950" s="158" t="s">
        <v>3001</v>
      </c>
      <c r="V950" s="162">
        <v>5.5E-2</v>
      </c>
      <c r="W950" s="162">
        <v>5.6829999999999999E-2</v>
      </c>
      <c r="X950" s="158" t="s">
        <v>232</v>
      </c>
      <c r="Z950" s="161">
        <v>15000</v>
      </c>
      <c r="AA950" s="160">
        <v>3.3944999999999999</v>
      </c>
      <c r="AB950" s="163">
        <v>100.85</v>
      </c>
      <c r="AD950" s="161">
        <v>51.35</v>
      </c>
      <c r="AG950" s="158" t="s">
        <v>237</v>
      </c>
      <c r="AH950" s="162">
        <v>3.3000000000000003E-5</v>
      </c>
      <c r="AI950" s="162">
        <v>2.73225723783195E-3</v>
      </c>
      <c r="AJ950" s="162">
        <v>5.4198911870830305E-4</v>
      </c>
    </row>
    <row r="951" spans="1:36">
      <c r="A951" s="158">
        <v>559</v>
      </c>
      <c r="B951" s="158">
        <v>7206</v>
      </c>
      <c r="C951" s="158" t="s">
        <v>3002</v>
      </c>
      <c r="D951" s="158" t="s">
        <v>3003</v>
      </c>
      <c r="E951" s="158" t="s">
        <v>35</v>
      </c>
      <c r="F951" s="158" t="s">
        <v>3004</v>
      </c>
      <c r="G951" s="158" t="s">
        <v>3005</v>
      </c>
      <c r="H951" s="158" t="s">
        <v>38</v>
      </c>
      <c r="I951" s="158" t="s">
        <v>296</v>
      </c>
      <c r="J951" s="158" t="s">
        <v>39</v>
      </c>
      <c r="K951" s="158" t="s">
        <v>39</v>
      </c>
      <c r="L951" s="158" t="s">
        <v>40</v>
      </c>
      <c r="M951" s="158" t="s">
        <v>308</v>
      </c>
      <c r="N951" s="158" t="s">
        <v>1171</v>
      </c>
      <c r="O951" s="158" t="s">
        <v>45</v>
      </c>
      <c r="P951" s="158" t="s">
        <v>1969</v>
      </c>
      <c r="Q951" s="158" t="s">
        <v>1083</v>
      </c>
      <c r="R951" s="158" t="s">
        <v>197</v>
      </c>
      <c r="S951" s="158" t="s">
        <v>140</v>
      </c>
      <c r="T951" s="158" t="s">
        <v>3006</v>
      </c>
      <c r="U951" s="158" t="s">
        <v>3007</v>
      </c>
      <c r="V951" s="162">
        <v>5.3749999999999999E-2</v>
      </c>
      <c r="W951" s="162">
        <v>5.2789999999999997E-2</v>
      </c>
      <c r="X951" s="158" t="s">
        <v>232</v>
      </c>
      <c r="Z951" s="161">
        <v>20000</v>
      </c>
      <c r="AA951" s="160">
        <v>2.9780000000000002</v>
      </c>
      <c r="AB951" s="163">
        <v>102.46299999999999</v>
      </c>
      <c r="AD951" s="161">
        <v>61.027000000000001</v>
      </c>
      <c r="AG951" s="158" t="s">
        <v>237</v>
      </c>
      <c r="AH951" s="162">
        <v>2.5000000000000001E-5</v>
      </c>
      <c r="AI951" s="162">
        <v>3.2471537977173601E-3</v>
      </c>
      <c r="AJ951" s="162">
        <v>6.4412750042951703E-4</v>
      </c>
    </row>
    <row r="952" spans="1:36">
      <c r="A952" s="158">
        <v>559</v>
      </c>
      <c r="B952" s="158">
        <v>7206</v>
      </c>
      <c r="C952" s="158" t="s">
        <v>3008</v>
      </c>
      <c r="D952" s="158" t="s">
        <v>3009</v>
      </c>
      <c r="E952" s="158" t="s">
        <v>125</v>
      </c>
      <c r="F952" s="158" t="s">
        <v>3010</v>
      </c>
      <c r="G952" s="158" t="s">
        <v>3011</v>
      </c>
      <c r="H952" s="158" t="s">
        <v>38</v>
      </c>
      <c r="I952" s="158" t="s">
        <v>296</v>
      </c>
      <c r="J952" s="158" t="s">
        <v>129</v>
      </c>
      <c r="K952" s="158" t="s">
        <v>138</v>
      </c>
      <c r="L952" s="158" t="s">
        <v>40</v>
      </c>
      <c r="M952" s="158" t="s">
        <v>308</v>
      </c>
      <c r="N952" s="158" t="s">
        <v>1165</v>
      </c>
      <c r="O952" s="158" t="s">
        <v>45</v>
      </c>
      <c r="P952" s="158" t="s">
        <v>2937</v>
      </c>
      <c r="Q952" s="158" t="s">
        <v>300</v>
      </c>
      <c r="R952" s="158" t="s">
        <v>197</v>
      </c>
      <c r="S952" s="158" t="s">
        <v>140</v>
      </c>
      <c r="T952" s="158" t="s">
        <v>3012</v>
      </c>
      <c r="U952" s="158" t="s">
        <v>2950</v>
      </c>
      <c r="V952" s="162">
        <v>5.7000000000000002E-2</v>
      </c>
      <c r="W952" s="162">
        <v>4.727E-2</v>
      </c>
      <c r="X952" s="158" t="s">
        <v>232</v>
      </c>
      <c r="Z952" s="161">
        <v>5000</v>
      </c>
      <c r="AA952" s="160">
        <v>2.9780000000000002</v>
      </c>
      <c r="AB952" s="163">
        <v>102.29300000000001</v>
      </c>
      <c r="AD952" s="161">
        <v>15.231999999999999</v>
      </c>
      <c r="AG952" s="158" t="s">
        <v>237</v>
      </c>
      <c r="AH952" s="162">
        <v>0.02</v>
      </c>
      <c r="AI952" s="162">
        <v>8.1044312738573596E-4</v>
      </c>
      <c r="AJ952" s="162">
        <v>1.6076500788174099E-4</v>
      </c>
    </row>
    <row r="953" spans="1:36">
      <c r="A953" s="158">
        <v>559</v>
      </c>
      <c r="B953" s="158">
        <v>7206</v>
      </c>
      <c r="C953" s="158" t="s">
        <v>3119</v>
      </c>
      <c r="D953" s="158" t="s">
        <v>3120</v>
      </c>
      <c r="E953" s="158" t="s">
        <v>125</v>
      </c>
      <c r="F953" s="158" t="s">
        <v>3121</v>
      </c>
      <c r="G953" s="158" t="s">
        <v>3122</v>
      </c>
      <c r="H953" s="158" t="s">
        <v>38</v>
      </c>
      <c r="I953" s="158" t="s">
        <v>296</v>
      </c>
      <c r="J953" s="158" t="s">
        <v>129</v>
      </c>
      <c r="K953" s="158" t="s">
        <v>138</v>
      </c>
      <c r="L953" s="158" t="s">
        <v>40</v>
      </c>
      <c r="M953" s="158" t="s">
        <v>308</v>
      </c>
      <c r="N953" s="158" t="s">
        <v>1160</v>
      </c>
      <c r="O953" s="158" t="s">
        <v>45</v>
      </c>
      <c r="P953" s="158" t="s">
        <v>2415</v>
      </c>
      <c r="Q953" s="158" t="s">
        <v>300</v>
      </c>
      <c r="R953" s="158" t="s">
        <v>197</v>
      </c>
      <c r="S953" s="158" t="s">
        <v>140</v>
      </c>
      <c r="T953" s="158" t="s">
        <v>3123</v>
      </c>
      <c r="U953" s="158" t="s">
        <v>3124</v>
      </c>
      <c r="V953" s="162">
        <v>3.7499999999999999E-2</v>
      </c>
      <c r="W953" s="162">
        <v>4.6580000000000003E-2</v>
      </c>
      <c r="X953" s="158" t="s">
        <v>232</v>
      </c>
      <c r="Z953" s="161">
        <v>5000</v>
      </c>
      <c r="AA953" s="160">
        <v>2.9780000000000002</v>
      </c>
      <c r="AB953" s="163">
        <v>97.391999999999996</v>
      </c>
      <c r="AD953" s="161">
        <v>14.502000000000001</v>
      </c>
      <c r="AG953" s="158" t="s">
        <v>237</v>
      </c>
      <c r="AH953" s="162">
        <v>6.9999999999999999E-6</v>
      </c>
      <c r="AI953" s="162">
        <v>7.7161056313034904E-4</v>
      </c>
      <c r="AJ953" s="162">
        <v>1.53061916464674E-4</v>
      </c>
    </row>
    <row r="954" spans="1:36">
      <c r="A954" s="158">
        <v>559</v>
      </c>
      <c r="B954" s="158">
        <v>7206</v>
      </c>
      <c r="C954" s="158" t="s">
        <v>3125</v>
      </c>
      <c r="D954" s="158" t="s">
        <v>3126</v>
      </c>
      <c r="E954" s="158" t="s">
        <v>125</v>
      </c>
      <c r="F954" s="158" t="s">
        <v>3127</v>
      </c>
      <c r="G954" s="158" t="s">
        <v>3128</v>
      </c>
      <c r="H954" s="158" t="s">
        <v>38</v>
      </c>
      <c r="I954" s="158" t="s">
        <v>296</v>
      </c>
      <c r="J954" s="158" t="s">
        <v>129</v>
      </c>
      <c r="K954" s="158" t="s">
        <v>138</v>
      </c>
      <c r="L954" s="158" t="s">
        <v>40</v>
      </c>
      <c r="M954" s="158" t="s">
        <v>1006</v>
      </c>
      <c r="N954" s="158" t="s">
        <v>1152</v>
      </c>
      <c r="O954" s="158" t="s">
        <v>45</v>
      </c>
      <c r="P954" s="158" t="s">
        <v>2558</v>
      </c>
      <c r="Q954" s="158" t="s">
        <v>300</v>
      </c>
      <c r="R954" s="158" t="s">
        <v>197</v>
      </c>
      <c r="S954" s="158" t="s">
        <v>140</v>
      </c>
      <c r="T954" s="158" t="s">
        <v>3129</v>
      </c>
      <c r="U954" s="158" t="s">
        <v>2847</v>
      </c>
      <c r="V954" s="162">
        <v>3.5999999999999997E-2</v>
      </c>
      <c r="W954" s="162">
        <v>4.4380000000000003E-2</v>
      </c>
      <c r="X954" s="158" t="s">
        <v>232</v>
      </c>
      <c r="Z954" s="161">
        <v>5000</v>
      </c>
      <c r="AA954" s="160">
        <v>2.9780000000000002</v>
      </c>
      <c r="AB954" s="163">
        <v>96.676000000000002</v>
      </c>
      <c r="AC954" s="161">
        <v>0.09</v>
      </c>
      <c r="AD954" s="161">
        <v>14.663</v>
      </c>
      <c r="AG954" s="158" t="s">
        <v>237</v>
      </c>
      <c r="AH954" s="162">
        <v>5.0000000000000004E-6</v>
      </c>
      <c r="AI954" s="162">
        <v>7.8019813001253997E-4</v>
      </c>
      <c r="AJ954" s="162">
        <v>1.5476540460696199E-4</v>
      </c>
    </row>
    <row r="955" spans="1:36">
      <c r="A955" s="158">
        <v>559</v>
      </c>
      <c r="B955" s="158">
        <v>7206</v>
      </c>
      <c r="C955" s="158" t="s">
        <v>3013</v>
      </c>
      <c r="D955" s="158" t="s">
        <v>3014</v>
      </c>
      <c r="E955" s="158" t="s">
        <v>35</v>
      </c>
      <c r="F955" s="158" t="s">
        <v>3015</v>
      </c>
      <c r="G955" s="158" t="s">
        <v>3016</v>
      </c>
      <c r="H955" s="158" t="s">
        <v>38</v>
      </c>
      <c r="I955" s="158" t="s">
        <v>296</v>
      </c>
      <c r="J955" s="158" t="s">
        <v>129</v>
      </c>
      <c r="K955" s="158" t="s">
        <v>39</v>
      </c>
      <c r="L955" s="158" t="s">
        <v>40</v>
      </c>
      <c r="M955" s="158" t="s">
        <v>308</v>
      </c>
      <c r="N955" s="158" t="s">
        <v>1171</v>
      </c>
      <c r="O955" s="158" t="s">
        <v>45</v>
      </c>
      <c r="P955" s="158" t="s">
        <v>2558</v>
      </c>
      <c r="Q955" s="158" t="s">
        <v>300</v>
      </c>
      <c r="R955" s="158" t="s">
        <v>197</v>
      </c>
      <c r="S955" s="158" t="s">
        <v>140</v>
      </c>
      <c r="T955" s="158" t="s">
        <v>3017</v>
      </c>
      <c r="U955" s="158" t="s">
        <v>3018</v>
      </c>
      <c r="V955" s="162">
        <v>5.049E-2</v>
      </c>
      <c r="W955" s="162">
        <v>5.2109999999999997E-2</v>
      </c>
      <c r="X955" s="158" t="s">
        <v>232</v>
      </c>
      <c r="Z955" s="161">
        <v>60000</v>
      </c>
      <c r="AA955" s="160">
        <v>2.9780000000000002</v>
      </c>
      <c r="AB955" s="163">
        <v>101.11</v>
      </c>
      <c r="AD955" s="161">
        <v>180.66300000000001</v>
      </c>
      <c r="AG955" s="158" t="s">
        <v>237</v>
      </c>
      <c r="AH955" s="162">
        <v>8.6000000000000003E-5</v>
      </c>
      <c r="AI955" s="162">
        <v>9.6127799934126405E-3</v>
      </c>
      <c r="AJ955" s="162">
        <v>1.90685638410119E-3</v>
      </c>
    </row>
    <row r="956" spans="1:36">
      <c r="A956" s="158">
        <v>559</v>
      </c>
      <c r="B956" s="158">
        <v>7206</v>
      </c>
      <c r="C956" s="158" t="s">
        <v>3019</v>
      </c>
      <c r="D956" s="158" t="s">
        <v>3020</v>
      </c>
      <c r="E956" s="158" t="s">
        <v>277</v>
      </c>
      <c r="F956" s="158" t="s">
        <v>3021</v>
      </c>
      <c r="G956" s="158" t="s">
        <v>3022</v>
      </c>
      <c r="H956" s="158" t="s">
        <v>38</v>
      </c>
      <c r="I956" s="158" t="s">
        <v>296</v>
      </c>
      <c r="J956" s="158" t="s">
        <v>129</v>
      </c>
      <c r="K956" s="158" t="s">
        <v>138</v>
      </c>
      <c r="L956" s="158" t="s">
        <v>40</v>
      </c>
      <c r="M956" s="158" t="s">
        <v>308</v>
      </c>
      <c r="N956" s="158" t="s">
        <v>1189</v>
      </c>
      <c r="O956" s="158" t="s">
        <v>45</v>
      </c>
      <c r="P956" s="158" t="s">
        <v>282</v>
      </c>
      <c r="Q956" s="158" t="s">
        <v>282</v>
      </c>
      <c r="R956" s="158" t="s">
        <v>197</v>
      </c>
      <c r="S956" s="158" t="s">
        <v>140</v>
      </c>
      <c r="T956" s="158" t="s">
        <v>3023</v>
      </c>
      <c r="U956" s="158" t="s">
        <v>3024</v>
      </c>
      <c r="V956" s="162">
        <v>1.4999999999999999E-2</v>
      </c>
      <c r="W956" s="162">
        <v>-7.7600000000000004E-3</v>
      </c>
      <c r="X956" s="158" t="s">
        <v>232</v>
      </c>
      <c r="Z956" s="161">
        <v>15000</v>
      </c>
      <c r="AA956" s="160">
        <v>2.9780000000000002</v>
      </c>
      <c r="AB956" s="163">
        <v>108.386</v>
      </c>
      <c r="AD956" s="161">
        <v>48.415999999999997</v>
      </c>
      <c r="AG956" s="158" t="s">
        <v>237</v>
      </c>
      <c r="AH956" s="162">
        <v>1.8E-5</v>
      </c>
      <c r="AI956" s="162">
        <v>2.5761369629007801E-3</v>
      </c>
      <c r="AJ956" s="162">
        <v>5.1102003971719605E-4</v>
      </c>
    </row>
    <row r="957" spans="1:36">
      <c r="A957" s="158">
        <v>559</v>
      </c>
      <c r="B957" s="158">
        <v>7206</v>
      </c>
      <c r="C957" s="158" t="s">
        <v>3130</v>
      </c>
      <c r="D957" s="158" t="s">
        <v>3131</v>
      </c>
      <c r="E957" s="158" t="s">
        <v>125</v>
      </c>
      <c r="F957" s="158" t="s">
        <v>3132</v>
      </c>
      <c r="G957" s="158" t="s">
        <v>3133</v>
      </c>
      <c r="H957" s="158" t="s">
        <v>38</v>
      </c>
      <c r="I957" s="158" t="s">
        <v>296</v>
      </c>
      <c r="J957" s="158" t="s">
        <v>129</v>
      </c>
      <c r="K957" s="158" t="s">
        <v>138</v>
      </c>
      <c r="L957" s="158" t="s">
        <v>40</v>
      </c>
      <c r="M957" s="158" t="s">
        <v>1006</v>
      </c>
      <c r="N957" s="158" t="s">
        <v>1179</v>
      </c>
      <c r="O957" s="158" t="s">
        <v>45</v>
      </c>
      <c r="P957" s="158" t="s">
        <v>2415</v>
      </c>
      <c r="Q957" s="158" t="s">
        <v>300</v>
      </c>
      <c r="R957" s="158" t="s">
        <v>197</v>
      </c>
      <c r="S957" s="158" t="s">
        <v>140</v>
      </c>
      <c r="T957" s="158" t="s">
        <v>3134</v>
      </c>
      <c r="U957" s="158" t="s">
        <v>3135</v>
      </c>
      <c r="V957" s="162">
        <v>3.2500000000000001E-2</v>
      </c>
      <c r="W957" s="162">
        <v>4.761E-2</v>
      </c>
      <c r="X957" s="158" t="s">
        <v>232</v>
      </c>
      <c r="Z957" s="161">
        <v>5000</v>
      </c>
      <c r="AA957" s="160">
        <v>2.9780000000000002</v>
      </c>
      <c r="AB957" s="163">
        <v>98.265000000000001</v>
      </c>
      <c r="AD957" s="161">
        <v>14.632</v>
      </c>
      <c r="AG957" s="158" t="s">
        <v>237</v>
      </c>
      <c r="AH957" s="162">
        <v>1.9999999999999999E-6</v>
      </c>
      <c r="AI957" s="162">
        <v>7.7853034915673297E-4</v>
      </c>
      <c r="AJ957" s="162">
        <v>1.54434572259363E-4</v>
      </c>
    </row>
    <row r="958" spans="1:36">
      <c r="A958" s="158">
        <v>559</v>
      </c>
      <c r="B958" s="158">
        <v>7206</v>
      </c>
      <c r="C958" s="158" t="s">
        <v>317</v>
      </c>
      <c r="D958" s="158" t="s">
        <v>318</v>
      </c>
      <c r="E958" s="158" t="s">
        <v>125</v>
      </c>
      <c r="F958" s="158" t="s">
        <v>3025</v>
      </c>
      <c r="G958" s="158" t="s">
        <v>3026</v>
      </c>
      <c r="H958" s="158" t="s">
        <v>38</v>
      </c>
      <c r="I958" s="158" t="s">
        <v>1562</v>
      </c>
      <c r="J958" s="158" t="s">
        <v>129</v>
      </c>
      <c r="K958" s="158" t="s">
        <v>138</v>
      </c>
      <c r="L958" s="158" t="s">
        <v>40</v>
      </c>
      <c r="M958" s="158" t="s">
        <v>308</v>
      </c>
      <c r="N958" s="158" t="s">
        <v>1189</v>
      </c>
      <c r="O958" s="158" t="s">
        <v>45</v>
      </c>
      <c r="P958" s="158" t="s">
        <v>282</v>
      </c>
      <c r="Q958" s="158" t="s">
        <v>282</v>
      </c>
      <c r="R958" s="158" t="s">
        <v>282</v>
      </c>
      <c r="S958" s="158" t="s">
        <v>140</v>
      </c>
      <c r="T958" s="158" t="s">
        <v>3027</v>
      </c>
      <c r="U958" s="158" t="s">
        <v>3028</v>
      </c>
      <c r="V958" s="162">
        <v>2.5000000000000001E-2</v>
      </c>
      <c r="W958" s="162">
        <v>-0.19958999999999999</v>
      </c>
      <c r="X958" s="158" t="s">
        <v>232</v>
      </c>
      <c r="Z958" s="161">
        <v>25000</v>
      </c>
      <c r="AA958" s="160">
        <v>2.9780000000000002</v>
      </c>
      <c r="AB958" s="163">
        <v>139.506</v>
      </c>
      <c r="AD958" s="161">
        <v>103.86199999999999</v>
      </c>
      <c r="AG958" s="158" t="s">
        <v>237</v>
      </c>
      <c r="AH958" s="162">
        <v>1.3100000000000001E-4</v>
      </c>
      <c r="AI958" s="162">
        <v>5.5263307906739398E-3</v>
      </c>
      <c r="AJ958" s="162">
        <v>1.0962405418695599E-3</v>
      </c>
    </row>
    <row r="959" spans="1:36">
      <c r="A959" s="158">
        <v>559</v>
      </c>
      <c r="B959" s="158">
        <v>7206</v>
      </c>
      <c r="C959" s="158" t="s">
        <v>749</v>
      </c>
      <c r="D959" s="158" t="s">
        <v>750</v>
      </c>
      <c r="E959" s="158" t="s">
        <v>35</v>
      </c>
      <c r="F959" s="158" t="s">
        <v>3029</v>
      </c>
      <c r="G959" s="158" t="s">
        <v>3030</v>
      </c>
      <c r="H959" s="158" t="s">
        <v>38</v>
      </c>
      <c r="I959" s="158" t="s">
        <v>296</v>
      </c>
      <c r="J959" s="158" t="s">
        <v>129</v>
      </c>
      <c r="K959" s="158" t="s">
        <v>39</v>
      </c>
      <c r="L959" s="158" t="s">
        <v>40</v>
      </c>
      <c r="M959" s="158" t="s">
        <v>308</v>
      </c>
      <c r="N959" s="158" t="s">
        <v>1171</v>
      </c>
      <c r="O959" s="158" t="s">
        <v>45</v>
      </c>
      <c r="P959" s="158" t="s">
        <v>2558</v>
      </c>
      <c r="Q959" s="158" t="s">
        <v>300</v>
      </c>
      <c r="R959" s="158" t="s">
        <v>197</v>
      </c>
      <c r="S959" s="158" t="s">
        <v>140</v>
      </c>
      <c r="T959" s="158" t="s">
        <v>3031</v>
      </c>
      <c r="U959" s="158" t="s">
        <v>3032</v>
      </c>
      <c r="V959" s="162">
        <v>4.7219999999999998E-2</v>
      </c>
      <c r="W959" s="162">
        <v>5.0659999999999997E-2</v>
      </c>
      <c r="X959" s="158" t="s">
        <v>232</v>
      </c>
      <c r="Z959" s="161">
        <v>10000</v>
      </c>
      <c r="AA959" s="160">
        <v>2.9780000000000002</v>
      </c>
      <c r="AB959" s="163">
        <v>98.605999999999995</v>
      </c>
      <c r="AD959" s="161">
        <v>29.364999999999998</v>
      </c>
      <c r="AG959" s="158" t="s">
        <v>237</v>
      </c>
      <c r="AH959" s="162">
        <v>1.0000000000000001E-5</v>
      </c>
      <c r="AI959" s="162">
        <v>1.5624561681631399E-3</v>
      </c>
      <c r="AJ959" s="162">
        <v>3.0993942659478702E-4</v>
      </c>
    </row>
    <row r="960" spans="1:36">
      <c r="A960" s="158">
        <v>559</v>
      </c>
      <c r="B960" s="158">
        <v>7206</v>
      </c>
      <c r="C960" s="158" t="s">
        <v>3033</v>
      </c>
      <c r="D960" s="158" t="s">
        <v>3034</v>
      </c>
      <c r="E960" s="158" t="s">
        <v>125</v>
      </c>
      <c r="F960" s="158" t="s">
        <v>3035</v>
      </c>
      <c r="G960" s="158" t="s">
        <v>3036</v>
      </c>
      <c r="H960" s="158" t="s">
        <v>38</v>
      </c>
      <c r="I960" s="158" t="s">
        <v>296</v>
      </c>
      <c r="J960" s="158" t="s">
        <v>129</v>
      </c>
      <c r="K960" s="158" t="s">
        <v>138</v>
      </c>
      <c r="L960" s="158" t="s">
        <v>40</v>
      </c>
      <c r="M960" s="158" t="s">
        <v>308</v>
      </c>
      <c r="N960" s="158" t="s">
        <v>1174</v>
      </c>
      <c r="O960" s="158" t="s">
        <v>45</v>
      </c>
      <c r="P960" s="158" t="s">
        <v>2937</v>
      </c>
      <c r="Q960" s="158" t="s">
        <v>300</v>
      </c>
      <c r="R960" s="158" t="s">
        <v>197</v>
      </c>
      <c r="S960" s="158" t="s">
        <v>140</v>
      </c>
      <c r="T960" s="158" t="s">
        <v>3037</v>
      </c>
      <c r="U960" s="158" t="s">
        <v>3038</v>
      </c>
      <c r="V960" s="162">
        <v>5.0259999999999999E-2</v>
      </c>
      <c r="W960" s="162">
        <v>4.9390000000000003E-2</v>
      </c>
      <c r="X960" s="158" t="s">
        <v>232</v>
      </c>
      <c r="Z960" s="161">
        <v>5000</v>
      </c>
      <c r="AA960" s="160">
        <v>2.9780000000000002</v>
      </c>
      <c r="AB960" s="163">
        <v>101.309</v>
      </c>
      <c r="AD960" s="161">
        <v>15.085000000000001</v>
      </c>
      <c r="AG960" s="158" t="s">
        <v>237</v>
      </c>
      <c r="AH960" s="162">
        <v>5.0000000000000004E-6</v>
      </c>
      <c r="AI960" s="162">
        <v>8.0263954569544202E-4</v>
      </c>
      <c r="AJ960" s="162">
        <v>1.5921703637139799E-4</v>
      </c>
    </row>
    <row r="961" spans="1:36">
      <c r="A961" s="158">
        <v>559</v>
      </c>
      <c r="B961" s="158">
        <v>7206</v>
      </c>
      <c r="C961" s="158" t="s">
        <v>3039</v>
      </c>
      <c r="D961" s="158" t="s">
        <v>3040</v>
      </c>
      <c r="E961" s="158" t="s">
        <v>35</v>
      </c>
      <c r="F961" s="158" t="s">
        <v>3136</v>
      </c>
      <c r="G961" s="158" t="s">
        <v>3137</v>
      </c>
      <c r="H961" s="158" t="s">
        <v>38</v>
      </c>
      <c r="I961" s="158" t="s">
        <v>296</v>
      </c>
      <c r="J961" s="158" t="s">
        <v>129</v>
      </c>
      <c r="K961" s="158" t="s">
        <v>138</v>
      </c>
      <c r="L961" s="158" t="s">
        <v>40</v>
      </c>
      <c r="M961" s="158" t="s">
        <v>308</v>
      </c>
      <c r="N961" s="158" t="s">
        <v>1169</v>
      </c>
      <c r="O961" s="158" t="s">
        <v>45</v>
      </c>
      <c r="P961" s="158" t="s">
        <v>3608</v>
      </c>
      <c r="Q961" s="158" t="s">
        <v>300</v>
      </c>
      <c r="R961" s="158" t="s">
        <v>197</v>
      </c>
      <c r="S961" s="158" t="s">
        <v>133</v>
      </c>
      <c r="T961" s="158" t="s">
        <v>3138</v>
      </c>
      <c r="U961" s="158" t="s">
        <v>3139</v>
      </c>
      <c r="V961" s="162">
        <v>3.7499999999999999E-2</v>
      </c>
      <c r="W961" s="162">
        <v>3.7539999999999997E-2</v>
      </c>
      <c r="X961" s="158" t="s">
        <v>232</v>
      </c>
      <c r="Z961" s="161">
        <v>8000</v>
      </c>
      <c r="AA961" s="160">
        <v>3.3944999999999999</v>
      </c>
      <c r="AB961" s="163">
        <v>100.505</v>
      </c>
      <c r="AD961" s="161">
        <v>27.292999999999999</v>
      </c>
      <c r="AG961" s="158" t="s">
        <v>237</v>
      </c>
      <c r="AH961" s="162">
        <v>6.9999999999999999E-6</v>
      </c>
      <c r="AI961" s="162">
        <v>1.45222649466558E-3</v>
      </c>
      <c r="AJ961" s="162">
        <v>2.8807351925370098E-4</v>
      </c>
    </row>
    <row r="962" spans="1:36">
      <c r="A962" s="158">
        <v>559</v>
      </c>
      <c r="B962" s="158">
        <v>7206</v>
      </c>
      <c r="C962" s="158" t="s">
        <v>3039</v>
      </c>
      <c r="D962" s="158" t="s">
        <v>3040</v>
      </c>
      <c r="E962" s="158" t="s">
        <v>35</v>
      </c>
      <c r="F962" s="158" t="s">
        <v>3041</v>
      </c>
      <c r="G962" s="158" t="s">
        <v>3042</v>
      </c>
      <c r="H962" s="158" t="s">
        <v>38</v>
      </c>
      <c r="I962" s="158" t="s">
        <v>296</v>
      </c>
      <c r="J962" s="158" t="s">
        <v>129</v>
      </c>
      <c r="K962" s="158" t="s">
        <v>138</v>
      </c>
      <c r="L962" s="158" t="s">
        <v>40</v>
      </c>
      <c r="M962" s="158" t="s">
        <v>308</v>
      </c>
      <c r="N962" s="158" t="s">
        <v>1169</v>
      </c>
      <c r="O962" s="158" t="s">
        <v>45</v>
      </c>
      <c r="P962" s="158" t="s">
        <v>3608</v>
      </c>
      <c r="Q962" s="158" t="s">
        <v>300</v>
      </c>
      <c r="R962" s="158" t="s">
        <v>197</v>
      </c>
      <c r="S962" s="158" t="s">
        <v>133</v>
      </c>
      <c r="T962" s="158" t="s">
        <v>3043</v>
      </c>
      <c r="U962" s="158" t="s">
        <v>3044</v>
      </c>
      <c r="V962" s="162">
        <v>7.3749999999999996E-2</v>
      </c>
      <c r="W962" s="162">
        <v>4.02E-2</v>
      </c>
      <c r="X962" s="158" t="s">
        <v>232</v>
      </c>
      <c r="Z962" s="161">
        <v>2000</v>
      </c>
      <c r="AA962" s="160">
        <v>3.3944999999999999</v>
      </c>
      <c r="AB962" s="163">
        <v>112.235</v>
      </c>
      <c r="AD962" s="161">
        <v>7.62</v>
      </c>
      <c r="AG962" s="158" t="s">
        <v>237</v>
      </c>
      <c r="AH962" s="162">
        <v>3.0000000000000001E-6</v>
      </c>
      <c r="AI962" s="162">
        <v>4.0542832020678399E-4</v>
      </c>
      <c r="AJ962" s="162">
        <v>8.0423517568435401E-5</v>
      </c>
    </row>
    <row r="963" spans="1:36">
      <c r="A963" s="158">
        <v>559</v>
      </c>
      <c r="B963" s="158">
        <v>7206</v>
      </c>
      <c r="C963" s="158" t="s">
        <v>3144</v>
      </c>
      <c r="D963" s="158" t="s">
        <v>3145</v>
      </c>
      <c r="E963" s="158" t="s">
        <v>125</v>
      </c>
      <c r="F963" s="158" t="s">
        <v>3146</v>
      </c>
      <c r="G963" s="158" t="s">
        <v>3147</v>
      </c>
      <c r="H963" s="158" t="s">
        <v>38</v>
      </c>
      <c r="I963" s="158" t="s">
        <v>296</v>
      </c>
      <c r="J963" s="158" t="s">
        <v>129</v>
      </c>
      <c r="K963" s="158" t="s">
        <v>138</v>
      </c>
      <c r="L963" s="158" t="s">
        <v>40</v>
      </c>
      <c r="M963" s="158" t="s">
        <v>1008</v>
      </c>
      <c r="N963" s="158" t="s">
        <v>1169</v>
      </c>
      <c r="O963" s="158" t="s">
        <v>45</v>
      </c>
      <c r="P963" s="158" t="s">
        <v>2937</v>
      </c>
      <c r="Q963" s="158" t="s">
        <v>300</v>
      </c>
      <c r="R963" s="158" t="s">
        <v>197</v>
      </c>
      <c r="S963" s="158" t="s">
        <v>140</v>
      </c>
      <c r="T963" s="158" t="s">
        <v>3148</v>
      </c>
      <c r="U963" s="158" t="s">
        <v>3149</v>
      </c>
      <c r="V963" s="162">
        <v>2.3E-2</v>
      </c>
      <c r="W963" s="162">
        <v>4.7969999999999999E-2</v>
      </c>
      <c r="X963" s="158" t="s">
        <v>232</v>
      </c>
      <c r="Z963" s="161">
        <v>5000</v>
      </c>
      <c r="AA963" s="160">
        <v>2.9780000000000002</v>
      </c>
      <c r="AB963" s="163">
        <v>97.570999999999998</v>
      </c>
      <c r="AD963" s="161">
        <v>14.528</v>
      </c>
      <c r="AG963" s="158" t="s">
        <v>237</v>
      </c>
      <c r="AH963" s="162">
        <v>6.9999999999999999E-6</v>
      </c>
      <c r="AI963" s="162">
        <v>7.7302895249242601E-4</v>
      </c>
      <c r="AJ963" s="162">
        <v>1.5334327782029399E-4</v>
      </c>
    </row>
    <row r="964" spans="1:36">
      <c r="A964" s="158">
        <v>559</v>
      </c>
      <c r="B964" s="158">
        <v>7206</v>
      </c>
      <c r="C964" s="158" t="s">
        <v>2832</v>
      </c>
      <c r="D964" s="158" t="s">
        <v>2833</v>
      </c>
      <c r="E964" s="158" t="s">
        <v>35</v>
      </c>
      <c r="F964" s="158" t="s">
        <v>3045</v>
      </c>
      <c r="G964" s="158" t="s">
        <v>3046</v>
      </c>
      <c r="H964" s="158" t="s">
        <v>38</v>
      </c>
      <c r="I964" s="158" t="s">
        <v>765</v>
      </c>
      <c r="J964" s="158" t="s">
        <v>39</v>
      </c>
      <c r="K964" s="158" t="s">
        <v>39</v>
      </c>
      <c r="L964" s="158" t="s">
        <v>40</v>
      </c>
      <c r="M964" s="158" t="s">
        <v>41</v>
      </c>
      <c r="N964" s="158" t="s">
        <v>106</v>
      </c>
      <c r="O964" s="158" t="s">
        <v>45</v>
      </c>
      <c r="P964" s="158" t="s">
        <v>2092</v>
      </c>
      <c r="Q964" s="158" t="s">
        <v>246</v>
      </c>
      <c r="R964" s="158" t="s">
        <v>197</v>
      </c>
      <c r="S964" s="158" t="s">
        <v>46</v>
      </c>
      <c r="T964" s="158" t="s">
        <v>2130</v>
      </c>
      <c r="U964" s="158" t="s">
        <v>786</v>
      </c>
      <c r="V964" s="162">
        <v>0.02</v>
      </c>
      <c r="W964" s="162">
        <v>4.7070000000000001E-2</v>
      </c>
      <c r="X964" s="158" t="s">
        <v>232</v>
      </c>
      <c r="Z964" s="161">
        <v>140000.91</v>
      </c>
      <c r="AA964" s="160">
        <v>1</v>
      </c>
      <c r="AB964" s="163">
        <v>98.71</v>
      </c>
      <c r="AD964" s="161">
        <v>138.19499999999999</v>
      </c>
      <c r="AG964" s="158" t="s">
        <v>237</v>
      </c>
      <c r="AH964" s="162">
        <v>1.176E-3</v>
      </c>
      <c r="AI964" s="162">
        <v>7.3531227867369899E-3</v>
      </c>
      <c r="AJ964" s="162">
        <v>1.4586154201571E-3</v>
      </c>
    </row>
    <row r="965" spans="1:36">
      <c r="A965" s="158">
        <v>559</v>
      </c>
      <c r="B965" s="158">
        <v>7207</v>
      </c>
      <c r="C965" s="158" t="s">
        <v>2088</v>
      </c>
      <c r="D965" s="158" t="s">
        <v>2089</v>
      </c>
      <c r="E965" s="158" t="s">
        <v>35</v>
      </c>
      <c r="F965" s="158" t="s">
        <v>2090</v>
      </c>
      <c r="G965" s="158" t="s">
        <v>2091</v>
      </c>
      <c r="H965" s="158" t="s">
        <v>38</v>
      </c>
      <c r="I965" s="158" t="s">
        <v>765</v>
      </c>
      <c r="J965" s="158" t="s">
        <v>39</v>
      </c>
      <c r="K965" s="158" t="s">
        <v>39</v>
      </c>
      <c r="L965" s="158" t="s">
        <v>40</v>
      </c>
      <c r="M965" s="158" t="s">
        <v>41</v>
      </c>
      <c r="N965" s="158" t="s">
        <v>106</v>
      </c>
      <c r="O965" s="158" t="s">
        <v>45</v>
      </c>
      <c r="P965" s="158" t="s">
        <v>2092</v>
      </c>
      <c r="Q965" s="158" t="s">
        <v>246</v>
      </c>
      <c r="R965" s="158" t="s">
        <v>197</v>
      </c>
      <c r="S965" s="158" t="s">
        <v>46</v>
      </c>
      <c r="T965" s="158" t="s">
        <v>2093</v>
      </c>
      <c r="U965" s="158" t="s">
        <v>1878</v>
      </c>
      <c r="V965" s="162">
        <v>3.5000000000000003E-2</v>
      </c>
      <c r="W965" s="162">
        <v>4.4089999999999997E-2</v>
      </c>
      <c r="X965" s="158" t="s">
        <v>232</v>
      </c>
      <c r="Z965" s="161">
        <v>83807.039999999994</v>
      </c>
      <c r="AA965" s="160">
        <v>1</v>
      </c>
      <c r="AB965" s="163">
        <v>100.26</v>
      </c>
      <c r="AD965" s="161">
        <v>84.025000000000006</v>
      </c>
      <c r="AG965" s="158" t="s">
        <v>237</v>
      </c>
      <c r="AH965" s="162">
        <v>1.0039999999999999E-3</v>
      </c>
      <c r="AI965" s="162">
        <v>2.8408756178080401E-3</v>
      </c>
      <c r="AJ965" s="162">
        <v>6.4644036371122105E-4</v>
      </c>
    </row>
    <row r="966" spans="1:36">
      <c r="A966" s="158">
        <v>559</v>
      </c>
      <c r="B966" s="158">
        <v>7207</v>
      </c>
      <c r="C966" s="158" t="s">
        <v>2088</v>
      </c>
      <c r="D966" s="158" t="s">
        <v>2089</v>
      </c>
      <c r="E966" s="158" t="s">
        <v>35</v>
      </c>
      <c r="F966" s="158" t="s">
        <v>2094</v>
      </c>
      <c r="G966" s="158" t="s">
        <v>2095</v>
      </c>
      <c r="H966" s="158" t="s">
        <v>38</v>
      </c>
      <c r="I966" s="158" t="s">
        <v>765</v>
      </c>
      <c r="J966" s="158" t="s">
        <v>39</v>
      </c>
      <c r="K966" s="158" t="s">
        <v>39</v>
      </c>
      <c r="L966" s="158" t="s">
        <v>992</v>
      </c>
      <c r="M966" s="158" t="s">
        <v>41</v>
      </c>
      <c r="N966" s="158" t="s">
        <v>106</v>
      </c>
      <c r="O966" s="158" t="s">
        <v>45</v>
      </c>
      <c r="P966" s="158" t="s">
        <v>2092</v>
      </c>
      <c r="Q966" s="158" t="s">
        <v>246</v>
      </c>
      <c r="R966" s="158" t="s">
        <v>197</v>
      </c>
      <c r="S966" s="158" t="s">
        <v>46</v>
      </c>
      <c r="T966" s="158" t="s">
        <v>2096</v>
      </c>
      <c r="U966" s="158" t="s">
        <v>2097</v>
      </c>
      <c r="V966" s="162">
        <v>5.8000000000000003E-2</v>
      </c>
      <c r="W966" s="162">
        <v>4.5249999999999999E-2</v>
      </c>
      <c r="X966" s="158" t="s">
        <v>232</v>
      </c>
      <c r="Z966" s="161">
        <v>70000</v>
      </c>
      <c r="AA966" s="160">
        <v>1</v>
      </c>
      <c r="AB966" s="163">
        <v>107.43</v>
      </c>
      <c r="AD966" s="161">
        <v>75.200999999999993</v>
      </c>
      <c r="AG966" s="158" t="s">
        <v>237</v>
      </c>
      <c r="AH966" s="162">
        <v>4.6700000000000002E-4</v>
      </c>
      <c r="AI966" s="162">
        <v>2.5425390562246E-3</v>
      </c>
      <c r="AJ966" s="162">
        <v>5.7855397186448504E-4</v>
      </c>
    </row>
    <row r="967" spans="1:36">
      <c r="A967" s="158">
        <v>559</v>
      </c>
      <c r="B967" s="158">
        <v>7207</v>
      </c>
      <c r="C967" s="158" t="s">
        <v>2098</v>
      </c>
      <c r="D967" s="158" t="s">
        <v>2099</v>
      </c>
      <c r="E967" s="158" t="s">
        <v>35</v>
      </c>
      <c r="F967" s="158" t="s">
        <v>2100</v>
      </c>
      <c r="G967" s="158" t="s">
        <v>2101</v>
      </c>
      <c r="H967" s="158" t="s">
        <v>38</v>
      </c>
      <c r="I967" s="158" t="s">
        <v>1383</v>
      </c>
      <c r="J967" s="158" t="s">
        <v>39</v>
      </c>
      <c r="K967" s="158" t="s">
        <v>39</v>
      </c>
      <c r="L967" s="158" t="s">
        <v>40</v>
      </c>
      <c r="M967" s="158" t="s">
        <v>41</v>
      </c>
      <c r="N967" s="158" t="s">
        <v>43</v>
      </c>
      <c r="O967" s="158" t="s">
        <v>45</v>
      </c>
      <c r="P967" s="158" t="s">
        <v>282</v>
      </c>
      <c r="Q967" s="158" t="s">
        <v>282</v>
      </c>
      <c r="R967" s="158" t="s">
        <v>282</v>
      </c>
      <c r="S967" s="158" t="s">
        <v>46</v>
      </c>
      <c r="T967" s="158" t="s">
        <v>2102</v>
      </c>
      <c r="U967" s="158" t="s">
        <v>2103</v>
      </c>
      <c r="V967" s="162">
        <v>3.7400000000000003E-2</v>
      </c>
      <c r="W967" s="162">
        <v>3.1060000000000001E-2</v>
      </c>
      <c r="X967" s="158" t="s">
        <v>232</v>
      </c>
      <c r="Z967" s="161">
        <v>179000</v>
      </c>
      <c r="AA967" s="160">
        <v>1</v>
      </c>
      <c r="AB967" s="163">
        <v>107.68</v>
      </c>
      <c r="AD967" s="161">
        <v>192.74700000000001</v>
      </c>
      <c r="AG967" s="158" t="s">
        <v>237</v>
      </c>
      <c r="AH967" s="162">
        <v>5.3300000000000005E-4</v>
      </c>
      <c r="AI967" s="162">
        <v>6.5167655214416502E-3</v>
      </c>
      <c r="AJ967" s="162">
        <v>1.48288796858763E-3</v>
      </c>
    </row>
    <row r="968" spans="1:36">
      <c r="A968" s="158">
        <v>559</v>
      </c>
      <c r="B968" s="158">
        <v>7207</v>
      </c>
      <c r="C968" s="158" t="s">
        <v>2098</v>
      </c>
      <c r="D968" s="158" t="s">
        <v>2099</v>
      </c>
      <c r="E968" s="158" t="s">
        <v>35</v>
      </c>
      <c r="F968" s="158" t="s">
        <v>2104</v>
      </c>
      <c r="G968" s="158" t="s">
        <v>2101</v>
      </c>
      <c r="H968" s="158" t="s">
        <v>38</v>
      </c>
      <c r="I968" s="158" t="s">
        <v>1383</v>
      </c>
      <c r="J968" s="158" t="s">
        <v>39</v>
      </c>
      <c r="K968" s="158" t="s">
        <v>39</v>
      </c>
      <c r="L968" s="158" t="s">
        <v>992</v>
      </c>
      <c r="M968" s="158" t="s">
        <v>41</v>
      </c>
      <c r="N968" s="158" t="s">
        <v>43</v>
      </c>
      <c r="O968" s="158" t="s">
        <v>45</v>
      </c>
      <c r="P968" s="158" t="s">
        <v>282</v>
      </c>
      <c r="Q968" s="158" t="s">
        <v>282</v>
      </c>
      <c r="R968" s="158" t="s">
        <v>282</v>
      </c>
      <c r="S968" s="158" t="s">
        <v>46</v>
      </c>
      <c r="T968" s="158" t="s">
        <v>328</v>
      </c>
      <c r="U968" s="158" t="s">
        <v>2103</v>
      </c>
      <c r="V968" s="162">
        <v>3.7400000000000003E-2</v>
      </c>
      <c r="W968" s="162">
        <v>3.1060000000000001E-2</v>
      </c>
      <c r="X968" s="158" t="s">
        <v>232</v>
      </c>
      <c r="Z968" s="161">
        <v>66734</v>
      </c>
      <c r="AA968" s="160">
        <v>1</v>
      </c>
      <c r="AB968" s="163">
        <v>107.46299999999999</v>
      </c>
      <c r="AD968" s="161">
        <v>71.713999999999999</v>
      </c>
      <c r="AG968" s="158" t="s">
        <v>237</v>
      </c>
      <c r="AH968" s="162">
        <v>0</v>
      </c>
      <c r="AI968" s="162">
        <v>2.4246460490347402E-3</v>
      </c>
      <c r="AJ968" s="162">
        <v>5.51727454726919E-4</v>
      </c>
    </row>
    <row r="969" spans="1:36">
      <c r="A969" s="158">
        <v>559</v>
      </c>
      <c r="B969" s="158">
        <v>7207</v>
      </c>
      <c r="C969" s="158" t="s">
        <v>2105</v>
      </c>
      <c r="D969" s="158" t="s">
        <v>2106</v>
      </c>
      <c r="E969" s="158" t="s">
        <v>277</v>
      </c>
      <c r="F969" s="158" t="s">
        <v>2107</v>
      </c>
      <c r="G969" s="158" t="s">
        <v>2108</v>
      </c>
      <c r="H969" s="158" t="s">
        <v>38</v>
      </c>
      <c r="I969" s="158" t="s">
        <v>765</v>
      </c>
      <c r="J969" s="158" t="s">
        <v>39</v>
      </c>
      <c r="K969" s="158" t="s">
        <v>280</v>
      </c>
      <c r="L969" s="158" t="s">
        <v>40</v>
      </c>
      <c r="M969" s="158" t="s">
        <v>41</v>
      </c>
      <c r="N969" s="158" t="s">
        <v>226</v>
      </c>
      <c r="O969" s="158" t="s">
        <v>45</v>
      </c>
      <c r="P969" s="158" t="s">
        <v>2109</v>
      </c>
      <c r="Q969" s="158" t="s">
        <v>196</v>
      </c>
      <c r="R969" s="158" t="s">
        <v>197</v>
      </c>
      <c r="S969" s="158" t="s">
        <v>46</v>
      </c>
      <c r="T969" s="158" t="s">
        <v>2110</v>
      </c>
      <c r="U969" s="158" t="s">
        <v>2111</v>
      </c>
      <c r="V969" s="162">
        <v>5.9200000000000003E-2</v>
      </c>
      <c r="W969" s="162">
        <v>5.6309999999999999E-2</v>
      </c>
      <c r="X969" s="158" t="s">
        <v>232</v>
      </c>
      <c r="Z969" s="161">
        <v>52668</v>
      </c>
      <c r="AA969" s="160">
        <v>1</v>
      </c>
      <c r="AB969" s="163">
        <v>100.7</v>
      </c>
      <c r="AD969" s="161">
        <v>53.036999999999999</v>
      </c>
      <c r="AG969" s="158" t="s">
        <v>237</v>
      </c>
      <c r="AH969" s="162">
        <v>9.2E-5</v>
      </c>
      <c r="AI969" s="162">
        <v>1.7931652523547499E-3</v>
      </c>
      <c r="AJ969" s="162">
        <v>4.0803419574593199E-4</v>
      </c>
    </row>
    <row r="970" spans="1:36">
      <c r="A970" s="158">
        <v>559</v>
      </c>
      <c r="B970" s="158">
        <v>7207</v>
      </c>
      <c r="C970" s="158" t="s">
        <v>3047</v>
      </c>
      <c r="D970" s="158" t="s">
        <v>3048</v>
      </c>
      <c r="E970" s="158" t="s">
        <v>277</v>
      </c>
      <c r="F970" s="158" t="s">
        <v>3049</v>
      </c>
      <c r="G970" s="158" t="s">
        <v>3050</v>
      </c>
      <c r="H970" s="158" t="s">
        <v>38</v>
      </c>
      <c r="I970" s="158" t="s">
        <v>765</v>
      </c>
      <c r="J970" s="158" t="s">
        <v>39</v>
      </c>
      <c r="K970" s="158" t="s">
        <v>138</v>
      </c>
      <c r="L970" s="158" t="s">
        <v>994</v>
      </c>
      <c r="M970" s="158" t="s">
        <v>41</v>
      </c>
      <c r="N970" s="158" t="s">
        <v>226</v>
      </c>
      <c r="O970" s="158" t="s">
        <v>45</v>
      </c>
      <c r="P970" s="158" t="s">
        <v>310</v>
      </c>
      <c r="Q970" s="158" t="s">
        <v>246</v>
      </c>
      <c r="R970" s="158" t="s">
        <v>197</v>
      </c>
      <c r="S970" s="158" t="s">
        <v>46</v>
      </c>
      <c r="T970" s="158" t="s">
        <v>328</v>
      </c>
      <c r="U970" s="158" t="s">
        <v>3051</v>
      </c>
      <c r="V970" s="162">
        <v>7.0000000000000007E-2</v>
      </c>
      <c r="W970" s="162">
        <v>0</v>
      </c>
      <c r="X970" s="158" t="s">
        <v>232</v>
      </c>
      <c r="Z970" s="161">
        <v>19881.53</v>
      </c>
      <c r="AA970" s="160">
        <v>1</v>
      </c>
      <c r="AB970" s="163">
        <v>0</v>
      </c>
      <c r="AD970" s="161">
        <v>0</v>
      </c>
      <c r="AG970" s="158" t="s">
        <v>237</v>
      </c>
      <c r="AH970" s="162">
        <v>0</v>
      </c>
      <c r="AI970" s="162">
        <v>6.7219274374677193E-12</v>
      </c>
      <c r="AJ970" s="162">
        <v>1.52957249880226E-12</v>
      </c>
    </row>
    <row r="971" spans="1:36">
      <c r="A971" s="158">
        <v>559</v>
      </c>
      <c r="B971" s="158">
        <v>7207</v>
      </c>
      <c r="C971" s="158" t="s">
        <v>2112</v>
      </c>
      <c r="D971" s="158" t="s">
        <v>2113</v>
      </c>
      <c r="E971" s="158" t="s">
        <v>35</v>
      </c>
      <c r="F971" s="158" t="s">
        <v>2114</v>
      </c>
      <c r="G971" s="158" t="s">
        <v>2115</v>
      </c>
      <c r="H971" s="158" t="s">
        <v>38</v>
      </c>
      <c r="I971" s="158" t="s">
        <v>765</v>
      </c>
      <c r="J971" s="158" t="s">
        <v>39</v>
      </c>
      <c r="K971" s="158" t="s">
        <v>39</v>
      </c>
      <c r="L971" s="158" t="s">
        <v>40</v>
      </c>
      <c r="M971" s="158" t="s">
        <v>41</v>
      </c>
      <c r="N971" s="158" t="s">
        <v>106</v>
      </c>
      <c r="O971" s="158" t="s">
        <v>45</v>
      </c>
      <c r="P971" s="158" t="s">
        <v>1969</v>
      </c>
      <c r="Q971" s="158" t="s">
        <v>246</v>
      </c>
      <c r="R971" s="158" t="s">
        <v>197</v>
      </c>
      <c r="S971" s="158" t="s">
        <v>46</v>
      </c>
      <c r="T971" s="158" t="s">
        <v>2116</v>
      </c>
      <c r="U971" s="158" t="s">
        <v>2117</v>
      </c>
      <c r="V971" s="162">
        <v>0.08</v>
      </c>
      <c r="W971" s="162">
        <v>5.219E-2</v>
      </c>
      <c r="X971" s="158" t="s">
        <v>232</v>
      </c>
      <c r="Z971" s="161">
        <v>33157.9</v>
      </c>
      <c r="AA971" s="160">
        <v>1</v>
      </c>
      <c r="AB971" s="163">
        <v>105.5</v>
      </c>
      <c r="AD971" s="161">
        <v>34.981999999999999</v>
      </c>
      <c r="AG971" s="158" t="s">
        <v>237</v>
      </c>
      <c r="AH971" s="162">
        <v>1.2E-4</v>
      </c>
      <c r="AI971" s="162">
        <v>1.1827242302611799E-3</v>
      </c>
      <c r="AJ971" s="162">
        <v>2.69128530931611E-4</v>
      </c>
    </row>
    <row r="972" spans="1:36">
      <c r="A972" s="158">
        <v>559</v>
      </c>
      <c r="B972" s="158">
        <v>7207</v>
      </c>
      <c r="C972" s="158" t="s">
        <v>2118</v>
      </c>
      <c r="D972" s="158" t="s">
        <v>2119</v>
      </c>
      <c r="E972" s="158" t="s">
        <v>35</v>
      </c>
      <c r="F972" s="158" t="s">
        <v>2120</v>
      </c>
      <c r="G972" s="158" t="s">
        <v>2121</v>
      </c>
      <c r="H972" s="158" t="s">
        <v>38</v>
      </c>
      <c r="I972" s="158" t="s">
        <v>1383</v>
      </c>
      <c r="J972" s="158" t="s">
        <v>39</v>
      </c>
      <c r="K972" s="158" t="s">
        <v>39</v>
      </c>
      <c r="L972" s="158" t="s">
        <v>40</v>
      </c>
      <c r="M972" s="158" t="s">
        <v>41</v>
      </c>
      <c r="N972" s="158" t="s">
        <v>99</v>
      </c>
      <c r="O972" s="158" t="s">
        <v>45</v>
      </c>
      <c r="P972" s="158" t="s">
        <v>282</v>
      </c>
      <c r="Q972" s="158" t="s">
        <v>282</v>
      </c>
      <c r="R972" s="158" t="s">
        <v>282</v>
      </c>
      <c r="S972" s="158" t="s">
        <v>46</v>
      </c>
      <c r="T972" s="158" t="s">
        <v>2122</v>
      </c>
      <c r="U972" s="158" t="s">
        <v>2123</v>
      </c>
      <c r="V972" s="162">
        <v>4.3799999999999999E-2</v>
      </c>
      <c r="W972" s="162">
        <v>3.9300000000000002E-2</v>
      </c>
      <c r="X972" s="158" t="s">
        <v>232</v>
      </c>
      <c r="Z972" s="161">
        <v>229000</v>
      </c>
      <c r="AA972" s="160">
        <v>1</v>
      </c>
      <c r="AB972" s="163">
        <v>103.26</v>
      </c>
      <c r="AD972" s="161">
        <v>236.465</v>
      </c>
      <c r="AG972" s="158" t="s">
        <v>237</v>
      </c>
      <c r="AH972" s="162">
        <v>1.94E-4</v>
      </c>
      <c r="AI972" s="162">
        <v>7.9948739371254601E-3</v>
      </c>
      <c r="AJ972" s="162">
        <v>1.8192310790883699E-3</v>
      </c>
    </row>
    <row r="973" spans="1:36">
      <c r="A973" s="158">
        <v>559</v>
      </c>
      <c r="B973" s="158">
        <v>7207</v>
      </c>
      <c r="C973" s="158" t="s">
        <v>2118</v>
      </c>
      <c r="D973" s="158" t="s">
        <v>2119</v>
      </c>
      <c r="E973" s="158" t="s">
        <v>35</v>
      </c>
      <c r="F973" s="158" t="s">
        <v>2124</v>
      </c>
      <c r="G973" s="158" t="s">
        <v>2125</v>
      </c>
      <c r="H973" s="158" t="s">
        <v>38</v>
      </c>
      <c r="I973" s="158" t="s">
        <v>765</v>
      </c>
      <c r="J973" s="158" t="s">
        <v>39</v>
      </c>
      <c r="K973" s="158" t="s">
        <v>39</v>
      </c>
      <c r="L973" s="158" t="s">
        <v>40</v>
      </c>
      <c r="M973" s="158" t="s">
        <v>41</v>
      </c>
      <c r="N973" s="158" t="s">
        <v>99</v>
      </c>
      <c r="O973" s="158" t="s">
        <v>45</v>
      </c>
      <c r="P973" s="158" t="s">
        <v>282</v>
      </c>
      <c r="Q973" s="158" t="s">
        <v>282</v>
      </c>
      <c r="R973" s="158" t="s">
        <v>282</v>
      </c>
      <c r="S973" s="158" t="s">
        <v>46</v>
      </c>
      <c r="T973" s="158" t="s">
        <v>2126</v>
      </c>
      <c r="U973" s="158" t="s">
        <v>2127</v>
      </c>
      <c r="V973" s="162">
        <v>5.5E-2</v>
      </c>
      <c r="W973" s="162">
        <v>7.2010000000000005E-2</v>
      </c>
      <c r="X973" s="158" t="s">
        <v>232</v>
      </c>
      <c r="Z973" s="161">
        <v>61000</v>
      </c>
      <c r="AA973" s="160">
        <v>1</v>
      </c>
      <c r="AB973" s="163">
        <v>94.61</v>
      </c>
      <c r="AD973" s="161">
        <v>57.712000000000003</v>
      </c>
      <c r="AG973" s="158" t="s">
        <v>237</v>
      </c>
      <c r="AH973" s="162">
        <v>3.0499999999999999E-4</v>
      </c>
      <c r="AI973" s="162">
        <v>1.9512409178965599E-3</v>
      </c>
      <c r="AJ973" s="162">
        <v>4.4400426430021302E-4</v>
      </c>
    </row>
    <row r="974" spans="1:36">
      <c r="A974" s="158">
        <v>559</v>
      </c>
      <c r="B974" s="158">
        <v>7207</v>
      </c>
      <c r="C974" s="158" t="s">
        <v>47</v>
      </c>
      <c r="D974" s="158" t="s">
        <v>48</v>
      </c>
      <c r="E974" s="158" t="s">
        <v>35</v>
      </c>
      <c r="F974" s="158" t="s">
        <v>2128</v>
      </c>
      <c r="G974" s="158" t="s">
        <v>2129</v>
      </c>
      <c r="H974" s="158" t="s">
        <v>38</v>
      </c>
      <c r="I974" s="158" t="s">
        <v>765</v>
      </c>
      <c r="J974" s="158" t="s">
        <v>39</v>
      </c>
      <c r="K974" s="158" t="s">
        <v>39</v>
      </c>
      <c r="L974" s="158" t="s">
        <v>40</v>
      </c>
      <c r="M974" s="158" t="s">
        <v>41</v>
      </c>
      <c r="N974" s="158" t="s">
        <v>52</v>
      </c>
      <c r="O974" s="158" t="s">
        <v>45</v>
      </c>
      <c r="P974" s="158" t="s">
        <v>2109</v>
      </c>
      <c r="Q974" s="158" t="s">
        <v>196</v>
      </c>
      <c r="R974" s="158" t="s">
        <v>197</v>
      </c>
      <c r="S974" s="158" t="s">
        <v>46</v>
      </c>
      <c r="T974" s="158" t="s">
        <v>2130</v>
      </c>
      <c r="U974" s="158" t="s">
        <v>786</v>
      </c>
      <c r="V974" s="162">
        <v>3.2500000000000001E-2</v>
      </c>
      <c r="W974" s="162">
        <v>3.3890000000000003E-2</v>
      </c>
      <c r="X974" s="158" t="s">
        <v>232</v>
      </c>
      <c r="Z974" s="161">
        <v>33250.33</v>
      </c>
      <c r="AA974" s="160">
        <v>1</v>
      </c>
      <c r="AB974" s="163">
        <v>99.95</v>
      </c>
      <c r="AD974" s="161">
        <v>33.234000000000002</v>
      </c>
      <c r="AG974" s="158" t="s">
        <v>237</v>
      </c>
      <c r="AH974" s="162">
        <v>1.524E-3</v>
      </c>
      <c r="AI974" s="162">
        <v>1.1236285757639901E-3</v>
      </c>
      <c r="AJ974" s="162">
        <v>2.55681333121384E-4</v>
      </c>
    </row>
    <row r="975" spans="1:36">
      <c r="A975" s="158">
        <v>559</v>
      </c>
      <c r="B975" s="158">
        <v>7207</v>
      </c>
      <c r="C975" s="158" t="s">
        <v>2131</v>
      </c>
      <c r="D975" s="158" t="s">
        <v>2132</v>
      </c>
      <c r="E975" s="158" t="s">
        <v>277</v>
      </c>
      <c r="F975" s="158" t="s">
        <v>2133</v>
      </c>
      <c r="G975" s="158" t="s">
        <v>2134</v>
      </c>
      <c r="H975" s="158" t="s">
        <v>38</v>
      </c>
      <c r="I975" s="158" t="s">
        <v>765</v>
      </c>
      <c r="J975" s="158" t="s">
        <v>39</v>
      </c>
      <c r="K975" s="158" t="s">
        <v>138</v>
      </c>
      <c r="L975" s="158" t="s">
        <v>40</v>
      </c>
      <c r="M975" s="158" t="s">
        <v>41</v>
      </c>
      <c r="N975" s="158" t="s">
        <v>226</v>
      </c>
      <c r="O975" s="158" t="s">
        <v>45</v>
      </c>
      <c r="P975" s="158" t="s">
        <v>282</v>
      </c>
      <c r="Q975" s="158" t="s">
        <v>282</v>
      </c>
      <c r="R975" s="158" t="s">
        <v>282</v>
      </c>
      <c r="S975" s="158" t="s">
        <v>46</v>
      </c>
      <c r="T975" s="158" t="s">
        <v>2135</v>
      </c>
      <c r="U975" s="158" t="s">
        <v>259</v>
      </c>
      <c r="V975" s="162">
        <v>7.6999999999999999E-2</v>
      </c>
      <c r="W975" s="162">
        <v>0.13794000000000001</v>
      </c>
      <c r="X975" s="158" t="s">
        <v>232</v>
      </c>
      <c r="Z975" s="161">
        <v>123000</v>
      </c>
      <c r="AA975" s="160">
        <v>1</v>
      </c>
      <c r="AB975" s="163">
        <v>84.83</v>
      </c>
      <c r="AD975" s="161">
        <v>104.34099999999999</v>
      </c>
      <c r="AG975" s="158" t="s">
        <v>237</v>
      </c>
      <c r="AH975" s="162">
        <v>4.2099999999999999E-4</v>
      </c>
      <c r="AI975" s="162">
        <v>3.5277564581804098E-3</v>
      </c>
      <c r="AJ975" s="162">
        <v>8.0273988541262799E-4</v>
      </c>
    </row>
    <row r="976" spans="1:36">
      <c r="A976" s="158">
        <v>559</v>
      </c>
      <c r="B976" s="158">
        <v>7207</v>
      </c>
      <c r="C976" s="158" t="s">
        <v>2136</v>
      </c>
      <c r="D976" s="158" t="s">
        <v>2137</v>
      </c>
      <c r="E976" s="158" t="s">
        <v>35</v>
      </c>
      <c r="F976" s="158" t="s">
        <v>2138</v>
      </c>
      <c r="G976" s="158" t="s">
        <v>2139</v>
      </c>
      <c r="H976" s="158" t="s">
        <v>38</v>
      </c>
      <c r="I976" s="158" t="s">
        <v>1383</v>
      </c>
      <c r="J976" s="158" t="s">
        <v>39</v>
      </c>
      <c r="K976" s="158" t="s">
        <v>39</v>
      </c>
      <c r="L976" s="158" t="s">
        <v>40</v>
      </c>
      <c r="M976" s="158" t="s">
        <v>41</v>
      </c>
      <c r="N976" s="158" t="s">
        <v>43</v>
      </c>
      <c r="O976" s="158" t="s">
        <v>45</v>
      </c>
      <c r="P976" s="158" t="s">
        <v>2140</v>
      </c>
      <c r="Q976" s="158" t="s">
        <v>196</v>
      </c>
      <c r="R976" s="158" t="s">
        <v>197</v>
      </c>
      <c r="S976" s="158" t="s">
        <v>46</v>
      </c>
      <c r="T976" s="158" t="s">
        <v>2141</v>
      </c>
      <c r="U976" s="158" t="s">
        <v>2142</v>
      </c>
      <c r="V976" s="162">
        <v>2.3400000000000001E-2</v>
      </c>
      <c r="W976" s="162">
        <v>2.4379999999999999E-2</v>
      </c>
      <c r="X976" s="158" t="s">
        <v>232</v>
      </c>
      <c r="Z976" s="161">
        <v>105000.23</v>
      </c>
      <c r="AA976" s="160">
        <v>1</v>
      </c>
      <c r="AB976" s="163">
        <v>119.82</v>
      </c>
      <c r="AD976" s="161">
        <v>125.81100000000001</v>
      </c>
      <c r="AG976" s="158" t="s">
        <v>237</v>
      </c>
      <c r="AH976" s="162">
        <v>9.1000000000000003E-5</v>
      </c>
      <c r="AI976" s="162">
        <v>4.2536679284961802E-3</v>
      </c>
      <c r="AJ976" s="162">
        <v>9.67920814824505E-4</v>
      </c>
    </row>
    <row r="977" spans="1:36">
      <c r="A977" s="158">
        <v>559</v>
      </c>
      <c r="B977" s="158">
        <v>7207</v>
      </c>
      <c r="C977" s="158" t="s">
        <v>2143</v>
      </c>
      <c r="D977" s="158" t="s">
        <v>2144</v>
      </c>
      <c r="E977" s="158" t="s">
        <v>277</v>
      </c>
      <c r="F977" s="158" t="s">
        <v>2145</v>
      </c>
      <c r="G977" s="158" t="s">
        <v>2146</v>
      </c>
      <c r="H977" s="158" t="s">
        <v>38</v>
      </c>
      <c r="I977" s="158" t="s">
        <v>765</v>
      </c>
      <c r="J977" s="158" t="s">
        <v>39</v>
      </c>
      <c r="K977" s="158" t="s">
        <v>39</v>
      </c>
      <c r="L977" s="158" t="s">
        <v>40</v>
      </c>
      <c r="M977" s="158" t="s">
        <v>41</v>
      </c>
      <c r="N977" s="158" t="s">
        <v>80</v>
      </c>
      <c r="O977" s="158" t="s">
        <v>45</v>
      </c>
      <c r="P977" s="158" t="s">
        <v>1969</v>
      </c>
      <c r="Q977" s="158" t="s">
        <v>246</v>
      </c>
      <c r="R977" s="158" t="s">
        <v>197</v>
      </c>
      <c r="S977" s="158" t="s">
        <v>46</v>
      </c>
      <c r="T977" s="158" t="s">
        <v>2147</v>
      </c>
      <c r="U977" s="158" t="s">
        <v>2148</v>
      </c>
      <c r="V977" s="162">
        <v>6.2300000000000001E-2</v>
      </c>
      <c r="W977" s="162">
        <v>5.9049999999999998E-2</v>
      </c>
      <c r="X977" s="158" t="s">
        <v>232</v>
      </c>
      <c r="Z977" s="161">
        <v>49000</v>
      </c>
      <c r="AA977" s="160">
        <v>1</v>
      </c>
      <c r="AB977" s="163">
        <v>101.73</v>
      </c>
      <c r="AD977" s="161">
        <v>49.847999999999999</v>
      </c>
      <c r="AG977" s="158" t="s">
        <v>237</v>
      </c>
      <c r="AH977" s="162">
        <v>8.8999999999999995E-5</v>
      </c>
      <c r="AI977" s="162">
        <v>1.6853462601955701E-3</v>
      </c>
      <c r="AJ977" s="162">
        <v>3.8350001759696398E-4</v>
      </c>
    </row>
    <row r="978" spans="1:36">
      <c r="A978" s="158">
        <v>559</v>
      </c>
      <c r="B978" s="158">
        <v>7207</v>
      </c>
      <c r="C978" s="158" t="s">
        <v>2149</v>
      </c>
      <c r="D978" s="158" t="s">
        <v>2150</v>
      </c>
      <c r="E978" s="158" t="s">
        <v>35</v>
      </c>
      <c r="F978" s="158" t="s">
        <v>2151</v>
      </c>
      <c r="G978" s="158" t="s">
        <v>2152</v>
      </c>
      <c r="H978" s="158" t="s">
        <v>38</v>
      </c>
      <c r="I978" s="158" t="s">
        <v>1561</v>
      </c>
      <c r="J978" s="158" t="s">
        <v>39</v>
      </c>
      <c r="K978" s="158" t="s">
        <v>39</v>
      </c>
      <c r="L978" s="158" t="s">
        <v>40</v>
      </c>
      <c r="M978" s="158" t="s">
        <v>41</v>
      </c>
      <c r="N978" s="158" t="s">
        <v>1102</v>
      </c>
      <c r="O978" s="158" t="s">
        <v>45</v>
      </c>
      <c r="P978" s="158" t="s">
        <v>282</v>
      </c>
      <c r="Q978" s="158" t="s">
        <v>282</v>
      </c>
      <c r="R978" s="158" t="s">
        <v>282</v>
      </c>
      <c r="S978" s="158" t="s">
        <v>46</v>
      </c>
      <c r="T978" s="158" t="s">
        <v>2153</v>
      </c>
      <c r="U978" s="158" t="s">
        <v>2111</v>
      </c>
      <c r="V978" s="162">
        <v>4.8500000000000001E-2</v>
      </c>
      <c r="W978" s="162">
        <v>-1.523E-2</v>
      </c>
      <c r="X978" s="158" t="s">
        <v>232</v>
      </c>
      <c r="Z978" s="161">
        <v>64000</v>
      </c>
      <c r="AA978" s="160">
        <v>1</v>
      </c>
      <c r="AB978" s="163">
        <v>113</v>
      </c>
      <c r="AD978" s="161">
        <v>72.319999999999993</v>
      </c>
      <c r="AG978" s="158" t="s">
        <v>237</v>
      </c>
      <c r="AH978" s="162">
        <v>2.13E-4</v>
      </c>
      <c r="AI978" s="162">
        <v>2.4451327049662E-3</v>
      </c>
      <c r="AJ978" s="162">
        <v>5.5638918691559402E-4</v>
      </c>
    </row>
    <row r="979" spans="1:36">
      <c r="A979" s="158">
        <v>559</v>
      </c>
      <c r="B979" s="158">
        <v>7207</v>
      </c>
      <c r="C979" s="158" t="s">
        <v>2154</v>
      </c>
      <c r="D979" s="158" t="s">
        <v>2155</v>
      </c>
      <c r="E979" s="158" t="s">
        <v>35</v>
      </c>
      <c r="F979" s="158" t="s">
        <v>3052</v>
      </c>
      <c r="G979" s="158" t="s">
        <v>3053</v>
      </c>
      <c r="H979" s="158" t="s">
        <v>38</v>
      </c>
      <c r="I979" s="158" t="s">
        <v>296</v>
      </c>
      <c r="J979" s="158" t="s">
        <v>39</v>
      </c>
      <c r="K979" s="158" t="s">
        <v>512</v>
      </c>
      <c r="L979" s="158" t="s">
        <v>40</v>
      </c>
      <c r="M979" s="158" t="s">
        <v>41</v>
      </c>
      <c r="N979" s="158" t="s">
        <v>243</v>
      </c>
      <c r="O979" s="158" t="s">
        <v>45</v>
      </c>
      <c r="P979" s="158" t="s">
        <v>195</v>
      </c>
      <c r="Q979" s="158" t="s">
        <v>196</v>
      </c>
      <c r="R979" s="158" t="s">
        <v>197</v>
      </c>
      <c r="S979" s="158" t="s">
        <v>46</v>
      </c>
      <c r="T979" s="158" t="s">
        <v>3054</v>
      </c>
      <c r="U979" s="158" t="s">
        <v>3055</v>
      </c>
      <c r="V979" s="162">
        <v>2.6700000000000002E-2</v>
      </c>
      <c r="W979" s="162">
        <v>4.3770000000000003E-2</v>
      </c>
      <c r="X979" s="158" t="s">
        <v>232</v>
      </c>
      <c r="Z979" s="161">
        <v>102606.46</v>
      </c>
      <c r="AA979" s="160">
        <v>1</v>
      </c>
      <c r="AB979" s="163">
        <v>84.46</v>
      </c>
      <c r="AD979" s="161">
        <v>86.661000000000001</v>
      </c>
      <c r="AG979" s="158" t="s">
        <v>237</v>
      </c>
      <c r="AH979" s="162">
        <v>6.5300000000000004E-4</v>
      </c>
      <c r="AI979" s="162">
        <v>2.9300146958506101E-3</v>
      </c>
      <c r="AJ979" s="162">
        <v>6.6672393320983399E-4</v>
      </c>
    </row>
    <row r="980" spans="1:36">
      <c r="A980" s="158">
        <v>559</v>
      </c>
      <c r="B980" s="158">
        <v>7207</v>
      </c>
      <c r="C980" s="158" t="s">
        <v>2154</v>
      </c>
      <c r="D980" s="158" t="s">
        <v>2155</v>
      </c>
      <c r="E980" s="158" t="s">
        <v>35</v>
      </c>
      <c r="F980" s="158" t="s">
        <v>2156</v>
      </c>
      <c r="G980" s="158" t="s">
        <v>2157</v>
      </c>
      <c r="H980" s="158" t="s">
        <v>38</v>
      </c>
      <c r="I980" s="158" t="s">
        <v>765</v>
      </c>
      <c r="J980" s="158" t="s">
        <v>39</v>
      </c>
      <c r="K980" s="158" t="s">
        <v>512</v>
      </c>
      <c r="L980" s="158" t="s">
        <v>40</v>
      </c>
      <c r="M980" s="158" t="s">
        <v>41</v>
      </c>
      <c r="N980" s="158" t="s">
        <v>243</v>
      </c>
      <c r="O980" s="158" t="s">
        <v>45</v>
      </c>
      <c r="P980" s="158" t="s">
        <v>195</v>
      </c>
      <c r="Q980" s="158" t="s">
        <v>196</v>
      </c>
      <c r="R980" s="158" t="s">
        <v>197</v>
      </c>
      <c r="S980" s="158" t="s">
        <v>46</v>
      </c>
      <c r="T980" s="158" t="s">
        <v>2158</v>
      </c>
      <c r="U980" s="158" t="s">
        <v>2159</v>
      </c>
      <c r="V980" s="162">
        <v>1.0800000000000001E-2</v>
      </c>
      <c r="W980" s="162">
        <v>3.6580000000000001E-2</v>
      </c>
      <c r="X980" s="158" t="s">
        <v>232</v>
      </c>
      <c r="Z980" s="161">
        <v>233250.22</v>
      </c>
      <c r="AA980" s="160">
        <v>1</v>
      </c>
      <c r="AB980" s="163">
        <v>95.17</v>
      </c>
      <c r="AD980" s="161">
        <v>221.98400000000001</v>
      </c>
      <c r="AG980" s="158" t="s">
        <v>237</v>
      </c>
      <c r="AH980" s="162">
        <v>4.15E-4</v>
      </c>
      <c r="AI980" s="162">
        <v>7.5052670278587998E-3</v>
      </c>
      <c r="AJ980" s="162">
        <v>1.70782117908504E-3</v>
      </c>
    </row>
    <row r="981" spans="1:36">
      <c r="A981" s="158">
        <v>559</v>
      </c>
      <c r="B981" s="158">
        <v>7207</v>
      </c>
      <c r="C981" s="158" t="s">
        <v>2160</v>
      </c>
      <c r="D981" s="158" t="s">
        <v>2161</v>
      </c>
      <c r="E981" s="158" t="s">
        <v>35</v>
      </c>
      <c r="F981" s="158" t="s">
        <v>2162</v>
      </c>
      <c r="G981" s="158" t="s">
        <v>2163</v>
      </c>
      <c r="H981" s="158" t="s">
        <v>38</v>
      </c>
      <c r="I981" s="158" t="s">
        <v>765</v>
      </c>
      <c r="J981" s="158" t="s">
        <v>39</v>
      </c>
      <c r="K981" s="158" t="s">
        <v>39</v>
      </c>
      <c r="L981" s="158" t="s">
        <v>40</v>
      </c>
      <c r="M981" s="158" t="s">
        <v>41</v>
      </c>
      <c r="N981" s="158" t="s">
        <v>52</v>
      </c>
      <c r="O981" s="158" t="s">
        <v>45</v>
      </c>
      <c r="P981" s="158" t="s">
        <v>265</v>
      </c>
      <c r="Q981" s="158" t="s">
        <v>196</v>
      </c>
      <c r="R981" s="158" t="s">
        <v>197</v>
      </c>
      <c r="S981" s="158" t="s">
        <v>46</v>
      </c>
      <c r="T981" s="158" t="s">
        <v>2164</v>
      </c>
      <c r="U981" s="158" t="s">
        <v>2165</v>
      </c>
      <c r="V981" s="162">
        <v>3.2500000000000001E-2</v>
      </c>
      <c r="W981" s="162">
        <v>4.3439999999999999E-2</v>
      </c>
      <c r="X981" s="158" t="s">
        <v>232</v>
      </c>
      <c r="Z981" s="161">
        <v>177000.24</v>
      </c>
      <c r="AA981" s="160">
        <v>1</v>
      </c>
      <c r="AB981" s="163">
        <v>100.42</v>
      </c>
      <c r="AD981" s="161">
        <v>177.744</v>
      </c>
      <c r="AG981" s="158" t="s">
        <v>237</v>
      </c>
      <c r="AH981" s="162">
        <v>1.439E-3</v>
      </c>
      <c r="AI981" s="162">
        <v>6.0094965393865003E-3</v>
      </c>
      <c r="AJ981" s="162">
        <v>1.3674590694117601E-3</v>
      </c>
    </row>
    <row r="982" spans="1:36">
      <c r="A982" s="158">
        <v>559</v>
      </c>
      <c r="B982" s="158">
        <v>7207</v>
      </c>
      <c r="C982" s="158" t="s">
        <v>2160</v>
      </c>
      <c r="D982" s="158" t="s">
        <v>2161</v>
      </c>
      <c r="E982" s="158" t="s">
        <v>35</v>
      </c>
      <c r="F982" s="158" t="s">
        <v>2166</v>
      </c>
      <c r="G982" s="158" t="s">
        <v>2167</v>
      </c>
      <c r="H982" s="158" t="s">
        <v>38</v>
      </c>
      <c r="I982" s="158" t="s">
        <v>765</v>
      </c>
      <c r="J982" s="158" t="s">
        <v>39</v>
      </c>
      <c r="K982" s="158" t="s">
        <v>39</v>
      </c>
      <c r="L982" s="158" t="s">
        <v>40</v>
      </c>
      <c r="M982" s="158" t="s">
        <v>41</v>
      </c>
      <c r="N982" s="158" t="s">
        <v>52</v>
      </c>
      <c r="O982" s="158" t="s">
        <v>45</v>
      </c>
      <c r="P982" s="158" t="s">
        <v>265</v>
      </c>
      <c r="Q982" s="158" t="s">
        <v>196</v>
      </c>
      <c r="R982" s="158" t="s">
        <v>197</v>
      </c>
      <c r="S982" s="158" t="s">
        <v>46</v>
      </c>
      <c r="T982" s="158" t="s">
        <v>2168</v>
      </c>
      <c r="U982" s="158" t="s">
        <v>2169</v>
      </c>
      <c r="V982" s="162">
        <v>5.7000000000000002E-2</v>
      </c>
      <c r="W982" s="162">
        <v>4.2000000000000003E-2</v>
      </c>
      <c r="X982" s="158" t="s">
        <v>232</v>
      </c>
      <c r="Z982" s="161">
        <v>7423.11</v>
      </c>
      <c r="AA982" s="160">
        <v>1</v>
      </c>
      <c r="AB982" s="163">
        <v>101.83</v>
      </c>
      <c r="AD982" s="161">
        <v>7.5590000000000002</v>
      </c>
      <c r="AG982" s="158" t="s">
        <v>237</v>
      </c>
      <c r="AH982" s="162">
        <v>1.4E-5</v>
      </c>
      <c r="AI982" s="162">
        <v>2.5556751912162302E-4</v>
      </c>
      <c r="AJ982" s="162">
        <v>5.8154309529830301E-5</v>
      </c>
    </row>
    <row r="983" spans="1:36">
      <c r="A983" s="158">
        <v>559</v>
      </c>
      <c r="B983" s="158">
        <v>7207</v>
      </c>
      <c r="C983" s="158" t="s">
        <v>2170</v>
      </c>
      <c r="D983" s="158" t="s">
        <v>2171</v>
      </c>
      <c r="E983" s="158" t="s">
        <v>35</v>
      </c>
      <c r="F983" s="158" t="s">
        <v>2172</v>
      </c>
      <c r="G983" s="158" t="s">
        <v>2173</v>
      </c>
      <c r="H983" s="158" t="s">
        <v>38</v>
      </c>
      <c r="I983" s="158" t="s">
        <v>765</v>
      </c>
      <c r="J983" s="158" t="s">
        <v>39</v>
      </c>
      <c r="K983" s="158" t="s">
        <v>39</v>
      </c>
      <c r="L983" s="158" t="s">
        <v>40</v>
      </c>
      <c r="M983" s="158" t="s">
        <v>41</v>
      </c>
      <c r="N983" s="158" t="s">
        <v>52</v>
      </c>
      <c r="O983" s="158" t="s">
        <v>45</v>
      </c>
      <c r="P983" s="158" t="s">
        <v>265</v>
      </c>
      <c r="Q983" s="158" t="s">
        <v>196</v>
      </c>
      <c r="R983" s="158" t="s">
        <v>197</v>
      </c>
      <c r="S983" s="158" t="s">
        <v>46</v>
      </c>
      <c r="T983" s="158" t="s">
        <v>2174</v>
      </c>
      <c r="U983" s="158" t="s">
        <v>2175</v>
      </c>
      <c r="V983" s="162">
        <v>2.8000000000000001E-2</v>
      </c>
      <c r="W983" s="162">
        <v>4.9279999999999997E-2</v>
      </c>
      <c r="X983" s="158" t="s">
        <v>232</v>
      </c>
      <c r="Z983" s="161">
        <v>61000.61</v>
      </c>
      <c r="AA983" s="160">
        <v>1</v>
      </c>
      <c r="AB983" s="163">
        <v>99.01</v>
      </c>
      <c r="AD983" s="161">
        <v>60.396999999999998</v>
      </c>
      <c r="AG983" s="158" t="s">
        <v>237</v>
      </c>
      <c r="AH983" s="162">
        <v>7.0500000000000001E-4</v>
      </c>
      <c r="AI983" s="162">
        <v>2.0420071367146398E-3</v>
      </c>
      <c r="AJ983" s="162">
        <v>4.6465808917647399E-4</v>
      </c>
    </row>
    <row r="984" spans="1:36">
      <c r="A984" s="158">
        <v>559</v>
      </c>
      <c r="B984" s="158">
        <v>7207</v>
      </c>
      <c r="C984" s="158" t="s">
        <v>54</v>
      </c>
      <c r="D984" s="158" t="s">
        <v>55</v>
      </c>
      <c r="E984" s="158" t="s">
        <v>35</v>
      </c>
      <c r="F984" s="158" t="s">
        <v>2176</v>
      </c>
      <c r="G984" s="158" t="s">
        <v>2177</v>
      </c>
      <c r="H984" s="158" t="s">
        <v>38</v>
      </c>
      <c r="I984" s="158" t="s">
        <v>1561</v>
      </c>
      <c r="J984" s="158" t="s">
        <v>39</v>
      </c>
      <c r="K984" s="158" t="s">
        <v>39</v>
      </c>
      <c r="L984" s="158" t="s">
        <v>40</v>
      </c>
      <c r="M984" s="158" t="s">
        <v>41</v>
      </c>
      <c r="N984" s="158" t="s">
        <v>59</v>
      </c>
      <c r="O984" s="158" t="s">
        <v>45</v>
      </c>
      <c r="P984" s="158" t="s">
        <v>282</v>
      </c>
      <c r="Q984" s="158" t="s">
        <v>282</v>
      </c>
      <c r="R984" s="158" t="s">
        <v>282</v>
      </c>
      <c r="S984" s="158" t="s">
        <v>46</v>
      </c>
      <c r="T984" s="158" t="s">
        <v>2178</v>
      </c>
      <c r="U984" s="158" t="s">
        <v>2179</v>
      </c>
      <c r="V984" s="162">
        <v>4.5999999999999999E-2</v>
      </c>
      <c r="W984" s="162">
        <v>3.8170000000000003E-2</v>
      </c>
      <c r="X984" s="158" t="s">
        <v>232</v>
      </c>
      <c r="Z984" s="161">
        <v>57000</v>
      </c>
      <c r="AA984" s="160">
        <v>1</v>
      </c>
      <c r="AB984" s="163">
        <v>104.6</v>
      </c>
      <c r="AD984" s="161">
        <v>59.622</v>
      </c>
      <c r="AG984" s="158" t="s">
        <v>237</v>
      </c>
      <c r="AH984" s="162">
        <v>2.9999999999999997E-4</v>
      </c>
      <c r="AI984" s="162">
        <v>2.0158144653691199E-3</v>
      </c>
      <c r="AJ984" s="162">
        <v>4.5869795495411398E-4</v>
      </c>
    </row>
    <row r="985" spans="1:36">
      <c r="A985" s="158">
        <v>559</v>
      </c>
      <c r="B985" s="158">
        <v>7207</v>
      </c>
      <c r="C985" s="158" t="s">
        <v>61</v>
      </c>
      <c r="D985" s="158" t="s">
        <v>62</v>
      </c>
      <c r="E985" s="158" t="s">
        <v>35</v>
      </c>
      <c r="F985" s="158" t="s">
        <v>2180</v>
      </c>
      <c r="G985" s="158" t="s">
        <v>2181</v>
      </c>
      <c r="H985" s="158" t="s">
        <v>38</v>
      </c>
      <c r="I985" s="158" t="s">
        <v>1561</v>
      </c>
      <c r="J985" s="158" t="s">
        <v>39</v>
      </c>
      <c r="K985" s="158" t="s">
        <v>39</v>
      </c>
      <c r="L985" s="158" t="s">
        <v>40</v>
      </c>
      <c r="M985" s="158" t="s">
        <v>41</v>
      </c>
      <c r="N985" s="158" t="s">
        <v>66</v>
      </c>
      <c r="O985" s="158" t="s">
        <v>45</v>
      </c>
      <c r="P985" s="158" t="s">
        <v>282</v>
      </c>
      <c r="Q985" s="158" t="s">
        <v>282</v>
      </c>
      <c r="R985" s="158" t="s">
        <v>282</v>
      </c>
      <c r="S985" s="158" t="s">
        <v>46</v>
      </c>
      <c r="T985" s="158" t="s">
        <v>2130</v>
      </c>
      <c r="U985" s="158" t="s">
        <v>786</v>
      </c>
      <c r="V985" s="162">
        <v>1.2E-2</v>
      </c>
      <c r="W985" s="162">
        <v>4.5339999999999998E-2</v>
      </c>
      <c r="X985" s="158" t="s">
        <v>232</v>
      </c>
      <c r="Z985" s="161">
        <v>3000</v>
      </c>
      <c r="AA985" s="160">
        <v>1</v>
      </c>
      <c r="AB985" s="163">
        <v>98.4</v>
      </c>
      <c r="AD985" s="161">
        <v>2.952</v>
      </c>
      <c r="AG985" s="158" t="s">
        <v>237</v>
      </c>
      <c r="AH985" s="162">
        <v>4.8000000000000001E-5</v>
      </c>
      <c r="AI985" s="162">
        <v>9.9806854881916599E-5</v>
      </c>
      <c r="AJ985" s="162">
        <v>2.2711018802196199E-5</v>
      </c>
    </row>
    <row r="986" spans="1:36">
      <c r="A986" s="158">
        <v>559</v>
      </c>
      <c r="B986" s="158">
        <v>7207</v>
      </c>
      <c r="C986" s="158" t="s">
        <v>61</v>
      </c>
      <c r="D986" s="158" t="s">
        <v>62</v>
      </c>
      <c r="E986" s="158" t="s">
        <v>35</v>
      </c>
      <c r="F986" s="158" t="s">
        <v>2182</v>
      </c>
      <c r="G986" s="158" t="s">
        <v>2183</v>
      </c>
      <c r="H986" s="158" t="s">
        <v>38</v>
      </c>
      <c r="I986" s="158" t="s">
        <v>765</v>
      </c>
      <c r="J986" s="158" t="s">
        <v>39</v>
      </c>
      <c r="K986" s="158" t="s">
        <v>39</v>
      </c>
      <c r="L986" s="158" t="s">
        <v>40</v>
      </c>
      <c r="M986" s="158" t="s">
        <v>41</v>
      </c>
      <c r="N986" s="158" t="s">
        <v>66</v>
      </c>
      <c r="O986" s="158" t="s">
        <v>45</v>
      </c>
      <c r="P986" s="158" t="s">
        <v>282</v>
      </c>
      <c r="Q986" s="158" t="s">
        <v>282</v>
      </c>
      <c r="R986" s="158" t="s">
        <v>282</v>
      </c>
      <c r="S986" s="158" t="s">
        <v>46</v>
      </c>
      <c r="T986" s="158" t="s">
        <v>2184</v>
      </c>
      <c r="U986" s="158" t="s">
        <v>2083</v>
      </c>
      <c r="V986" s="162">
        <v>5.5E-2</v>
      </c>
      <c r="W986" s="162">
        <v>5.1540000000000002E-2</v>
      </c>
      <c r="X986" s="158" t="s">
        <v>232</v>
      </c>
      <c r="Z986" s="161">
        <v>72000</v>
      </c>
      <c r="AA986" s="160">
        <v>1</v>
      </c>
      <c r="AB986" s="163">
        <v>102.63</v>
      </c>
      <c r="AD986" s="161">
        <v>73.894000000000005</v>
      </c>
      <c r="AG986" s="158" t="s">
        <v>237</v>
      </c>
      <c r="AH986" s="162">
        <v>2.1900000000000001E-4</v>
      </c>
      <c r="AI986" s="162">
        <v>2.4983359796417301E-3</v>
      </c>
      <c r="AJ986" s="162">
        <v>5.68495575529122E-4</v>
      </c>
    </row>
    <row r="987" spans="1:36">
      <c r="A987" s="158">
        <v>559</v>
      </c>
      <c r="B987" s="158">
        <v>7207</v>
      </c>
      <c r="C987" s="158" t="s">
        <v>61</v>
      </c>
      <c r="D987" s="158" t="s">
        <v>62</v>
      </c>
      <c r="E987" s="158" t="s">
        <v>35</v>
      </c>
      <c r="F987" s="158" t="s">
        <v>2185</v>
      </c>
      <c r="G987" s="158" t="s">
        <v>2186</v>
      </c>
      <c r="H987" s="158" t="s">
        <v>38</v>
      </c>
      <c r="I987" s="158" t="s">
        <v>765</v>
      </c>
      <c r="J987" s="158" t="s">
        <v>39</v>
      </c>
      <c r="K987" s="158" t="s">
        <v>39</v>
      </c>
      <c r="L987" s="158" t="s">
        <v>40</v>
      </c>
      <c r="M987" s="158" t="s">
        <v>41</v>
      </c>
      <c r="N987" s="158" t="s">
        <v>66</v>
      </c>
      <c r="O987" s="158" t="s">
        <v>45</v>
      </c>
      <c r="P987" s="158" t="s">
        <v>282</v>
      </c>
      <c r="Q987" s="158" t="s">
        <v>282</v>
      </c>
      <c r="R987" s="158" t="s">
        <v>282</v>
      </c>
      <c r="S987" s="158" t="s">
        <v>46</v>
      </c>
      <c r="T987" s="158" t="s">
        <v>2187</v>
      </c>
      <c r="U987" s="158" t="s">
        <v>2188</v>
      </c>
      <c r="V987" s="162">
        <v>6.3399999999999998E-2</v>
      </c>
      <c r="W987" s="162">
        <v>5.747E-2</v>
      </c>
      <c r="X987" s="158" t="s">
        <v>232</v>
      </c>
      <c r="Z987" s="161">
        <v>87000</v>
      </c>
      <c r="AA987" s="160">
        <v>1</v>
      </c>
      <c r="AB987" s="163">
        <v>103.64</v>
      </c>
      <c r="AD987" s="161">
        <v>90.167000000000002</v>
      </c>
      <c r="AG987" s="158" t="s">
        <v>237</v>
      </c>
      <c r="AH987" s="162">
        <v>2.5300000000000002E-4</v>
      </c>
      <c r="AI987" s="162">
        <v>3.0485314101513601E-3</v>
      </c>
      <c r="AJ987" s="162">
        <v>6.9369237470659495E-4</v>
      </c>
    </row>
    <row r="988" spans="1:36">
      <c r="A988" s="158">
        <v>559</v>
      </c>
      <c r="B988" s="158">
        <v>7207</v>
      </c>
      <c r="C988" s="158" t="s">
        <v>2189</v>
      </c>
      <c r="D988" s="158" t="s">
        <v>2190</v>
      </c>
      <c r="E988" s="158" t="s">
        <v>35</v>
      </c>
      <c r="F988" s="158" t="s">
        <v>2191</v>
      </c>
      <c r="G988" s="158" t="s">
        <v>2192</v>
      </c>
      <c r="H988" s="158" t="s">
        <v>38</v>
      </c>
      <c r="I988" s="158" t="s">
        <v>765</v>
      </c>
      <c r="J988" s="158" t="s">
        <v>39</v>
      </c>
      <c r="K988" s="158" t="s">
        <v>39</v>
      </c>
      <c r="L988" s="158" t="s">
        <v>40</v>
      </c>
      <c r="M988" s="158" t="s">
        <v>41</v>
      </c>
      <c r="N988" s="158" t="s">
        <v>59</v>
      </c>
      <c r="O988" s="158" t="s">
        <v>45</v>
      </c>
      <c r="P988" s="158" t="s">
        <v>257</v>
      </c>
      <c r="Q988" s="158" t="s">
        <v>196</v>
      </c>
      <c r="R988" s="158" t="s">
        <v>197</v>
      </c>
      <c r="S988" s="158" t="s">
        <v>46</v>
      </c>
      <c r="T988" s="158" t="s">
        <v>2193</v>
      </c>
      <c r="U988" s="158" t="s">
        <v>2194</v>
      </c>
      <c r="V988" s="162">
        <v>3.9E-2</v>
      </c>
      <c r="W988" s="162">
        <v>4.3720000000000002E-2</v>
      </c>
      <c r="X988" s="158" t="s">
        <v>232</v>
      </c>
      <c r="Z988" s="161">
        <v>328000</v>
      </c>
      <c r="AA988" s="160">
        <v>1</v>
      </c>
      <c r="AB988" s="163">
        <v>100.88</v>
      </c>
      <c r="AD988" s="161">
        <v>330.88600000000002</v>
      </c>
      <c r="AG988" s="158" t="s">
        <v>237</v>
      </c>
      <c r="AH988" s="162">
        <v>1.139E-3</v>
      </c>
      <c r="AI988" s="162">
        <v>1.11872394672086E-2</v>
      </c>
      <c r="AJ988" s="162">
        <v>2.54565286307284E-3</v>
      </c>
    </row>
    <row r="989" spans="1:36">
      <c r="A989" s="158">
        <v>559</v>
      </c>
      <c r="B989" s="158">
        <v>7207</v>
      </c>
      <c r="C989" s="158" t="s">
        <v>2195</v>
      </c>
      <c r="D989" s="158" t="s">
        <v>2196</v>
      </c>
      <c r="E989" s="158" t="s">
        <v>35</v>
      </c>
      <c r="F989" s="158" t="s">
        <v>2197</v>
      </c>
      <c r="G989" s="158" t="s">
        <v>2198</v>
      </c>
      <c r="H989" s="158" t="s">
        <v>38</v>
      </c>
      <c r="I989" s="158" t="s">
        <v>765</v>
      </c>
      <c r="J989" s="158" t="s">
        <v>39</v>
      </c>
      <c r="K989" s="158" t="s">
        <v>39</v>
      </c>
      <c r="L989" s="158" t="s">
        <v>40</v>
      </c>
      <c r="M989" s="158" t="s">
        <v>41</v>
      </c>
      <c r="N989" s="158" t="s">
        <v>43</v>
      </c>
      <c r="O989" s="158" t="s">
        <v>45</v>
      </c>
      <c r="P989" s="158" t="s">
        <v>257</v>
      </c>
      <c r="Q989" s="158" t="s">
        <v>196</v>
      </c>
      <c r="R989" s="158" t="s">
        <v>197</v>
      </c>
      <c r="S989" s="158" t="s">
        <v>46</v>
      </c>
      <c r="T989" s="158" t="s">
        <v>2199</v>
      </c>
      <c r="U989" s="158" t="s">
        <v>2022</v>
      </c>
      <c r="V989" s="162">
        <v>3.85E-2</v>
      </c>
      <c r="W989" s="162">
        <v>3.9300000000000002E-2</v>
      </c>
      <c r="X989" s="158" t="s">
        <v>232</v>
      </c>
      <c r="Z989" s="161">
        <v>56500.160000000003</v>
      </c>
      <c r="AA989" s="160">
        <v>1</v>
      </c>
      <c r="AB989" s="163">
        <v>101.24</v>
      </c>
      <c r="AD989" s="161">
        <v>57.201000000000001</v>
      </c>
      <c r="AG989" s="158" t="s">
        <v>237</v>
      </c>
      <c r="AH989" s="162">
        <v>3.6200000000000002E-4</v>
      </c>
      <c r="AI989" s="162">
        <v>1.93395262549869E-3</v>
      </c>
      <c r="AJ989" s="162">
        <v>4.4007031873935498E-4</v>
      </c>
    </row>
    <row r="990" spans="1:36">
      <c r="A990" s="158">
        <v>559</v>
      </c>
      <c r="B990" s="158">
        <v>7207</v>
      </c>
      <c r="C990" s="158" t="s">
        <v>2195</v>
      </c>
      <c r="D990" s="158" t="s">
        <v>2196</v>
      </c>
      <c r="E990" s="158" t="s">
        <v>35</v>
      </c>
      <c r="F990" s="158" t="s">
        <v>2200</v>
      </c>
      <c r="G990" s="158" t="s">
        <v>2201</v>
      </c>
      <c r="H990" s="158" t="s">
        <v>38</v>
      </c>
      <c r="I990" s="158" t="s">
        <v>765</v>
      </c>
      <c r="J990" s="158" t="s">
        <v>39</v>
      </c>
      <c r="K990" s="158" t="s">
        <v>39</v>
      </c>
      <c r="L990" s="158" t="s">
        <v>40</v>
      </c>
      <c r="M990" s="158" t="s">
        <v>41</v>
      </c>
      <c r="N990" s="158" t="s">
        <v>43</v>
      </c>
      <c r="O990" s="158" t="s">
        <v>45</v>
      </c>
      <c r="P990" s="158" t="s">
        <v>257</v>
      </c>
      <c r="Q990" s="158" t="s">
        <v>196</v>
      </c>
      <c r="R990" s="158" t="s">
        <v>197</v>
      </c>
      <c r="S990" s="158" t="s">
        <v>46</v>
      </c>
      <c r="T990" s="158" t="s">
        <v>2202</v>
      </c>
      <c r="U990" s="158" t="s">
        <v>2022</v>
      </c>
      <c r="V990" s="162">
        <v>6.7400000000000002E-2</v>
      </c>
      <c r="W990" s="162">
        <v>4.9570000000000003E-2</v>
      </c>
      <c r="X990" s="158" t="s">
        <v>232</v>
      </c>
      <c r="Z990" s="161">
        <v>12500</v>
      </c>
      <c r="AA990" s="160">
        <v>1</v>
      </c>
      <c r="AB990" s="163">
        <v>101.26</v>
      </c>
      <c r="AD990" s="161">
        <v>12.657999999999999</v>
      </c>
      <c r="AG990" s="158" t="s">
        <v>237</v>
      </c>
      <c r="AH990" s="162">
        <v>6.2000000000000003E-5</v>
      </c>
      <c r="AI990" s="162">
        <v>4.2794893823437001E-4</v>
      </c>
      <c r="AJ990" s="162">
        <v>9.7379647862059305E-5</v>
      </c>
    </row>
    <row r="991" spans="1:36">
      <c r="A991" s="158">
        <v>559</v>
      </c>
      <c r="B991" s="158">
        <v>7207</v>
      </c>
      <c r="C991" s="158" t="s">
        <v>2203</v>
      </c>
      <c r="D991" s="158" t="s">
        <v>2204</v>
      </c>
      <c r="E991" s="158" t="s">
        <v>35</v>
      </c>
      <c r="F991" s="158" t="s">
        <v>2205</v>
      </c>
      <c r="G991" s="158" t="s">
        <v>2206</v>
      </c>
      <c r="H991" s="158" t="s">
        <v>38</v>
      </c>
      <c r="I991" s="158" t="s">
        <v>765</v>
      </c>
      <c r="J991" s="158" t="s">
        <v>39</v>
      </c>
      <c r="K991" s="158" t="s">
        <v>39</v>
      </c>
      <c r="L991" s="158" t="s">
        <v>40</v>
      </c>
      <c r="M991" s="158" t="s">
        <v>41</v>
      </c>
      <c r="N991" s="158" t="s">
        <v>106</v>
      </c>
      <c r="O991" s="158" t="s">
        <v>45</v>
      </c>
      <c r="P991" s="158" t="s">
        <v>282</v>
      </c>
      <c r="Q991" s="158" t="s">
        <v>282</v>
      </c>
      <c r="R991" s="158" t="s">
        <v>282</v>
      </c>
      <c r="S991" s="158" t="s">
        <v>46</v>
      </c>
      <c r="T991" s="158" t="s">
        <v>2207</v>
      </c>
      <c r="U991" s="158" t="s">
        <v>267</v>
      </c>
      <c r="V991" s="162">
        <v>6.0699999999999997E-2</v>
      </c>
      <c r="W991" s="162">
        <v>6.1589999999999999E-2</v>
      </c>
      <c r="X991" s="158" t="s">
        <v>232</v>
      </c>
      <c r="Z991" s="161">
        <v>119000</v>
      </c>
      <c r="AA991" s="160">
        <v>1</v>
      </c>
      <c r="AB991" s="163">
        <v>100.02</v>
      </c>
      <c r="AD991" s="161">
        <v>119.024</v>
      </c>
      <c r="AG991" s="158" t="s">
        <v>237</v>
      </c>
      <c r="AH991" s="162">
        <v>1.322E-3</v>
      </c>
      <c r="AI991" s="162">
        <v>4.0241839885143196E-3</v>
      </c>
      <c r="AJ991" s="162">
        <v>9.1570181561952699E-4</v>
      </c>
    </row>
    <row r="992" spans="1:36">
      <c r="A992" s="158">
        <v>559</v>
      </c>
      <c r="B992" s="158">
        <v>7207</v>
      </c>
      <c r="C992" s="158" t="s">
        <v>2208</v>
      </c>
      <c r="D992" s="158" t="s">
        <v>2209</v>
      </c>
      <c r="E992" s="158" t="s">
        <v>277</v>
      </c>
      <c r="F992" s="158" t="s">
        <v>2210</v>
      </c>
      <c r="G992" s="158" t="s">
        <v>2211</v>
      </c>
      <c r="H992" s="158" t="s">
        <v>38</v>
      </c>
      <c r="I992" s="158" t="s">
        <v>765</v>
      </c>
      <c r="J992" s="158" t="s">
        <v>39</v>
      </c>
      <c r="K992" s="158" t="s">
        <v>138</v>
      </c>
      <c r="L992" s="158" t="s">
        <v>40</v>
      </c>
      <c r="M992" s="158" t="s">
        <v>41</v>
      </c>
      <c r="N992" s="158" t="s">
        <v>106</v>
      </c>
      <c r="O992" s="158" t="s">
        <v>45</v>
      </c>
      <c r="P992" s="158" t="s">
        <v>282</v>
      </c>
      <c r="Q992" s="158" t="s">
        <v>282</v>
      </c>
      <c r="R992" s="158" t="s">
        <v>282</v>
      </c>
      <c r="S992" s="158" t="s">
        <v>46</v>
      </c>
      <c r="T992" s="158" t="s">
        <v>2212</v>
      </c>
      <c r="U992" s="158" t="s">
        <v>2213</v>
      </c>
      <c r="V992" s="162">
        <v>7.7499999999999999E-2</v>
      </c>
      <c r="W992" s="162">
        <v>8.4089999999999998E-2</v>
      </c>
      <c r="X992" s="158" t="s">
        <v>232</v>
      </c>
      <c r="Z992" s="161">
        <v>120000</v>
      </c>
      <c r="AA992" s="160">
        <v>1</v>
      </c>
      <c r="AB992" s="163">
        <v>101</v>
      </c>
      <c r="AD992" s="161">
        <v>121.2</v>
      </c>
      <c r="AG992" s="158" t="s">
        <v>237</v>
      </c>
      <c r="AH992" s="162">
        <v>4.8500000000000003E-4</v>
      </c>
      <c r="AI992" s="162">
        <v>4.09776111507056E-3</v>
      </c>
      <c r="AJ992" s="162">
        <v>9.3244426789504896E-4</v>
      </c>
    </row>
    <row r="993" spans="1:36">
      <c r="A993" s="158">
        <v>559</v>
      </c>
      <c r="B993" s="158">
        <v>7207</v>
      </c>
      <c r="C993" s="158" t="s">
        <v>2214</v>
      </c>
      <c r="D993" s="158" t="s">
        <v>2215</v>
      </c>
      <c r="E993" s="158" t="s">
        <v>277</v>
      </c>
      <c r="F993" s="158" t="s">
        <v>2216</v>
      </c>
      <c r="G993" s="158" t="s">
        <v>2217</v>
      </c>
      <c r="H993" s="158" t="s">
        <v>38</v>
      </c>
      <c r="I993" s="158" t="s">
        <v>765</v>
      </c>
      <c r="J993" s="158" t="s">
        <v>39</v>
      </c>
      <c r="K993" s="158" t="s">
        <v>512</v>
      </c>
      <c r="L993" s="158" t="s">
        <v>40</v>
      </c>
      <c r="M993" s="158" t="s">
        <v>41</v>
      </c>
      <c r="N993" s="158" t="s">
        <v>226</v>
      </c>
      <c r="O993" s="158" t="s">
        <v>45</v>
      </c>
      <c r="P993" s="158" t="s">
        <v>2218</v>
      </c>
      <c r="Q993" s="158" t="s">
        <v>246</v>
      </c>
      <c r="R993" s="158" t="s">
        <v>197</v>
      </c>
      <c r="S993" s="158" t="s">
        <v>46</v>
      </c>
      <c r="T993" s="158" t="s">
        <v>2219</v>
      </c>
      <c r="U993" s="158" t="s">
        <v>595</v>
      </c>
      <c r="V993" s="162">
        <v>7.9500000000000001E-2</v>
      </c>
      <c r="W993" s="162">
        <v>5.3379999999999997E-2</v>
      </c>
      <c r="X993" s="158" t="s">
        <v>232</v>
      </c>
      <c r="Z993" s="161">
        <v>106000</v>
      </c>
      <c r="AA993" s="160">
        <v>1</v>
      </c>
      <c r="AB993" s="163">
        <v>103.75</v>
      </c>
      <c r="AD993" s="161">
        <v>109.97499999999999</v>
      </c>
      <c r="AG993" s="158" t="s">
        <v>237</v>
      </c>
      <c r="AH993" s="162">
        <v>6.1399999999999996E-4</v>
      </c>
      <c r="AI993" s="162">
        <v>3.7182448731838702E-3</v>
      </c>
      <c r="AJ993" s="162">
        <v>8.4608546503100698E-4</v>
      </c>
    </row>
    <row r="994" spans="1:36">
      <c r="A994" s="158">
        <v>559</v>
      </c>
      <c r="B994" s="158">
        <v>7207</v>
      </c>
      <c r="C994" s="158" t="s">
        <v>2214</v>
      </c>
      <c r="D994" s="158" t="s">
        <v>2215</v>
      </c>
      <c r="E994" s="158" t="s">
        <v>277</v>
      </c>
      <c r="F994" s="158" t="s">
        <v>2220</v>
      </c>
      <c r="G994" s="158" t="s">
        <v>2221</v>
      </c>
      <c r="H994" s="158" t="s">
        <v>38</v>
      </c>
      <c r="I994" s="158" t="s">
        <v>765</v>
      </c>
      <c r="J994" s="158" t="s">
        <v>39</v>
      </c>
      <c r="K994" s="158" t="s">
        <v>512</v>
      </c>
      <c r="L994" s="158" t="s">
        <v>40</v>
      </c>
      <c r="M994" s="158" t="s">
        <v>41</v>
      </c>
      <c r="N994" s="158" t="s">
        <v>226</v>
      </c>
      <c r="O994" s="158" t="s">
        <v>45</v>
      </c>
      <c r="P994" s="158" t="s">
        <v>2218</v>
      </c>
      <c r="Q994" s="158" t="s">
        <v>246</v>
      </c>
      <c r="R994" s="158" t="s">
        <v>197</v>
      </c>
      <c r="S994" s="158" t="s">
        <v>46</v>
      </c>
      <c r="T994" s="158" t="s">
        <v>2222</v>
      </c>
      <c r="U994" s="158" t="s">
        <v>2223</v>
      </c>
      <c r="V994" s="162">
        <v>0.06</v>
      </c>
      <c r="W994" s="162">
        <v>7.6359999999999997E-2</v>
      </c>
      <c r="X994" s="158" t="s">
        <v>232</v>
      </c>
      <c r="Z994" s="161">
        <v>75000</v>
      </c>
      <c r="AA994" s="160">
        <v>1</v>
      </c>
      <c r="AB994" s="163">
        <v>99.73</v>
      </c>
      <c r="AD994" s="161">
        <v>74.796999999999997</v>
      </c>
      <c r="AG994" s="158" t="s">
        <v>237</v>
      </c>
      <c r="AH994" s="162">
        <v>2.7399999999999999E-4</v>
      </c>
      <c r="AI994" s="162">
        <v>2.5288967574627901E-3</v>
      </c>
      <c r="AJ994" s="162">
        <v>5.7544967102211202E-4</v>
      </c>
    </row>
    <row r="995" spans="1:36">
      <c r="A995" s="158">
        <v>559</v>
      </c>
      <c r="B995" s="158">
        <v>7207</v>
      </c>
      <c r="C995" s="158" t="s">
        <v>2224</v>
      </c>
      <c r="D995" s="158" t="s">
        <v>2225</v>
      </c>
      <c r="E995" s="158" t="s">
        <v>277</v>
      </c>
      <c r="F995" s="158" t="s">
        <v>2226</v>
      </c>
      <c r="G995" s="158" t="s">
        <v>2227</v>
      </c>
      <c r="H995" s="158" t="s">
        <v>38</v>
      </c>
      <c r="I995" s="158" t="s">
        <v>765</v>
      </c>
      <c r="J995" s="158" t="s">
        <v>39</v>
      </c>
      <c r="K995" s="158" t="s">
        <v>39</v>
      </c>
      <c r="L995" s="158" t="s">
        <v>40</v>
      </c>
      <c r="M995" s="158" t="s">
        <v>41</v>
      </c>
      <c r="N995" s="158" t="s">
        <v>226</v>
      </c>
      <c r="O995" s="158" t="s">
        <v>45</v>
      </c>
      <c r="P995" s="158" t="s">
        <v>257</v>
      </c>
      <c r="Q995" s="158" t="s">
        <v>196</v>
      </c>
      <c r="R995" s="158" t="s">
        <v>197</v>
      </c>
      <c r="S995" s="158" t="s">
        <v>46</v>
      </c>
      <c r="T995" s="158" t="s">
        <v>2228</v>
      </c>
      <c r="U995" s="158" t="s">
        <v>2229</v>
      </c>
      <c r="V995" s="162">
        <v>5.6300000000000003E-2</v>
      </c>
      <c r="W995" s="162">
        <v>5.577E-2</v>
      </c>
      <c r="X995" s="158" t="s">
        <v>232</v>
      </c>
      <c r="Z995" s="161">
        <v>73000</v>
      </c>
      <c r="AA995" s="160">
        <v>1</v>
      </c>
      <c r="AB995" s="163">
        <v>100.92</v>
      </c>
      <c r="AD995" s="161">
        <v>73.671999999999997</v>
      </c>
      <c r="AG995" s="158" t="s">
        <v>237</v>
      </c>
      <c r="AH995" s="162">
        <v>1.12E-4</v>
      </c>
      <c r="AI995" s="162">
        <v>2.4908301795794801E-3</v>
      </c>
      <c r="AJ995" s="162">
        <v>5.66787633058225E-4</v>
      </c>
    </row>
    <row r="996" spans="1:36">
      <c r="A996" s="158">
        <v>559</v>
      </c>
      <c r="B996" s="158">
        <v>7207</v>
      </c>
      <c r="C996" s="158" t="s">
        <v>2230</v>
      </c>
      <c r="D996" s="158" t="s">
        <v>2231</v>
      </c>
      <c r="E996" s="158" t="s">
        <v>277</v>
      </c>
      <c r="F996" s="158" t="s">
        <v>2232</v>
      </c>
      <c r="G996" s="158" t="s">
        <v>2233</v>
      </c>
      <c r="H996" s="158" t="s">
        <v>38</v>
      </c>
      <c r="I996" s="158" t="s">
        <v>765</v>
      </c>
      <c r="J996" s="158" t="s">
        <v>39</v>
      </c>
      <c r="K996" s="158" t="s">
        <v>39</v>
      </c>
      <c r="L996" s="158" t="s">
        <v>40</v>
      </c>
      <c r="M996" s="158" t="s">
        <v>41</v>
      </c>
      <c r="N996" s="158" t="s">
        <v>226</v>
      </c>
      <c r="O996" s="158" t="s">
        <v>45</v>
      </c>
      <c r="P996" s="158" t="s">
        <v>2218</v>
      </c>
      <c r="Q996" s="158" t="s">
        <v>246</v>
      </c>
      <c r="R996" s="158" t="s">
        <v>197</v>
      </c>
      <c r="S996" s="158" t="s">
        <v>46</v>
      </c>
      <c r="T996" s="158" t="s">
        <v>2234</v>
      </c>
      <c r="U996" s="158" t="s">
        <v>2117</v>
      </c>
      <c r="V996" s="162">
        <v>6.6000000000000003E-2</v>
      </c>
      <c r="W996" s="162">
        <v>6.7559999999999995E-2</v>
      </c>
      <c r="X996" s="158" t="s">
        <v>232</v>
      </c>
      <c r="Z996" s="161">
        <v>93011</v>
      </c>
      <c r="AA996" s="160">
        <v>1</v>
      </c>
      <c r="AB996" s="163">
        <v>99.88</v>
      </c>
      <c r="AD996" s="161">
        <v>92.899000000000001</v>
      </c>
      <c r="AG996" s="158" t="s">
        <v>237</v>
      </c>
      <c r="AH996" s="162">
        <v>1.7699999999999999E-4</v>
      </c>
      <c r="AI996" s="162">
        <v>3.14091992444669E-3</v>
      </c>
      <c r="AJ996" s="162">
        <v>7.14715352414398E-4</v>
      </c>
    </row>
    <row r="997" spans="1:36">
      <c r="A997" s="158">
        <v>559</v>
      </c>
      <c r="B997" s="158">
        <v>7207</v>
      </c>
      <c r="C997" s="158" t="s">
        <v>2230</v>
      </c>
      <c r="D997" s="158" t="s">
        <v>2231</v>
      </c>
      <c r="E997" s="158" t="s">
        <v>277</v>
      </c>
      <c r="F997" s="158" t="s">
        <v>2235</v>
      </c>
      <c r="G997" s="158" t="s">
        <v>2236</v>
      </c>
      <c r="H997" s="158" t="s">
        <v>38</v>
      </c>
      <c r="I997" s="158" t="s">
        <v>765</v>
      </c>
      <c r="J997" s="158" t="s">
        <v>39</v>
      </c>
      <c r="K997" s="158" t="s">
        <v>39</v>
      </c>
      <c r="L997" s="158" t="s">
        <v>40</v>
      </c>
      <c r="M997" s="158" t="s">
        <v>41</v>
      </c>
      <c r="N997" s="158" t="s">
        <v>226</v>
      </c>
      <c r="O997" s="158" t="s">
        <v>45</v>
      </c>
      <c r="P997" s="158" t="s">
        <v>2218</v>
      </c>
      <c r="Q997" s="158" t="s">
        <v>246</v>
      </c>
      <c r="R997" s="158" t="s">
        <v>197</v>
      </c>
      <c r="S997" s="158" t="s">
        <v>46</v>
      </c>
      <c r="T997" s="158" t="s">
        <v>2237</v>
      </c>
      <c r="U997" s="158" t="s">
        <v>2238</v>
      </c>
      <c r="V997" s="162">
        <v>6.3E-2</v>
      </c>
      <c r="W997" s="162">
        <v>6.5589999999999996E-2</v>
      </c>
      <c r="X997" s="158" t="s">
        <v>232</v>
      </c>
      <c r="Z997" s="161">
        <v>169000</v>
      </c>
      <c r="AA997" s="160">
        <v>1</v>
      </c>
      <c r="AB997" s="163">
        <v>99.4</v>
      </c>
      <c r="AD997" s="161">
        <v>167.98599999999999</v>
      </c>
      <c r="AG997" s="158" t="s">
        <v>237</v>
      </c>
      <c r="AH997" s="162">
        <v>3.7599999999999998E-4</v>
      </c>
      <c r="AI997" s="162">
        <v>5.6795915732363303E-3</v>
      </c>
      <c r="AJ997" s="162">
        <v>1.2923892969192901E-3</v>
      </c>
    </row>
    <row r="998" spans="1:36">
      <c r="A998" s="158">
        <v>559</v>
      </c>
      <c r="B998" s="158">
        <v>7207</v>
      </c>
      <c r="C998" s="158" t="s">
        <v>2239</v>
      </c>
      <c r="D998" s="158" t="s">
        <v>2240</v>
      </c>
      <c r="E998" s="158" t="s">
        <v>35</v>
      </c>
      <c r="F998" s="158" t="s">
        <v>2241</v>
      </c>
      <c r="G998" s="158" t="s">
        <v>2242</v>
      </c>
      <c r="H998" s="158" t="s">
        <v>38</v>
      </c>
      <c r="I998" s="158" t="s">
        <v>765</v>
      </c>
      <c r="J998" s="158" t="s">
        <v>39</v>
      </c>
      <c r="K998" s="158" t="s">
        <v>138</v>
      </c>
      <c r="L998" s="158" t="s">
        <v>40</v>
      </c>
      <c r="M998" s="158" t="s">
        <v>41</v>
      </c>
      <c r="N998" s="158" t="s">
        <v>66</v>
      </c>
      <c r="O998" s="158" t="s">
        <v>45</v>
      </c>
      <c r="P998" s="158" t="s">
        <v>2243</v>
      </c>
      <c r="Q998" s="158" t="s">
        <v>196</v>
      </c>
      <c r="R998" s="158" t="s">
        <v>197</v>
      </c>
      <c r="S998" s="158" t="s">
        <v>46</v>
      </c>
      <c r="T998" s="158" t="s">
        <v>2244</v>
      </c>
      <c r="U998" s="158" t="s">
        <v>2245</v>
      </c>
      <c r="V998" s="162">
        <v>3.4500000000000003E-2</v>
      </c>
      <c r="W998" s="162">
        <v>5.1799999999999999E-2</v>
      </c>
      <c r="X998" s="158" t="s">
        <v>232</v>
      </c>
      <c r="Z998" s="161">
        <v>582000.13</v>
      </c>
      <c r="AA998" s="160">
        <v>1</v>
      </c>
      <c r="AB998" s="163">
        <v>100.87</v>
      </c>
      <c r="AD998" s="161">
        <v>587.06399999999996</v>
      </c>
      <c r="AG998" s="158" t="s">
        <v>237</v>
      </c>
      <c r="AH998" s="162">
        <v>1.0449999999999999E-3</v>
      </c>
      <c r="AI998" s="162">
        <v>1.9848565263569502E-2</v>
      </c>
      <c r="AJ998" s="162">
        <v>4.5165348555555101E-3</v>
      </c>
    </row>
    <row r="999" spans="1:36">
      <c r="A999" s="158">
        <v>559</v>
      </c>
      <c r="B999" s="158">
        <v>7207</v>
      </c>
      <c r="C999" s="158" t="s">
        <v>2239</v>
      </c>
      <c r="D999" s="158" t="s">
        <v>2240</v>
      </c>
      <c r="E999" s="158" t="s">
        <v>35</v>
      </c>
      <c r="F999" s="158" t="s">
        <v>2246</v>
      </c>
      <c r="G999" s="158" t="s">
        <v>2247</v>
      </c>
      <c r="H999" s="158" t="s">
        <v>38</v>
      </c>
      <c r="I999" s="158" t="s">
        <v>1561</v>
      </c>
      <c r="J999" s="158" t="s">
        <v>39</v>
      </c>
      <c r="K999" s="158" t="s">
        <v>138</v>
      </c>
      <c r="L999" s="158" t="s">
        <v>40</v>
      </c>
      <c r="M999" s="158" t="s">
        <v>41</v>
      </c>
      <c r="N999" s="158" t="s">
        <v>66</v>
      </c>
      <c r="O999" s="158" t="s">
        <v>45</v>
      </c>
      <c r="P999" s="158" t="s">
        <v>2243</v>
      </c>
      <c r="Q999" s="158" t="s">
        <v>196</v>
      </c>
      <c r="R999" s="158" t="s">
        <v>197</v>
      </c>
      <c r="S999" s="158" t="s">
        <v>46</v>
      </c>
      <c r="T999" s="158" t="s">
        <v>2248</v>
      </c>
      <c r="U999" s="158" t="s">
        <v>2103</v>
      </c>
      <c r="V999" s="162">
        <v>7.4999999999999997E-3</v>
      </c>
      <c r="W999" s="162">
        <v>-9.6339999999999995E-2</v>
      </c>
      <c r="X999" s="158" t="s">
        <v>232</v>
      </c>
      <c r="Z999" s="161">
        <v>105000</v>
      </c>
      <c r="AA999" s="160">
        <v>1</v>
      </c>
      <c r="AB999" s="163">
        <v>126.7</v>
      </c>
      <c r="AD999" s="161">
        <v>133.035</v>
      </c>
      <c r="AG999" s="158" t="s">
        <v>237</v>
      </c>
      <c r="AH999" s="162">
        <v>2.0100000000000001E-4</v>
      </c>
      <c r="AI999" s="162">
        <v>4.4979014021733696E-3</v>
      </c>
      <c r="AJ999" s="162">
        <v>1.0234960658367801E-3</v>
      </c>
    </row>
    <row r="1000" spans="1:36">
      <c r="A1000" s="158">
        <v>559</v>
      </c>
      <c r="B1000" s="158">
        <v>7207</v>
      </c>
      <c r="C1000" s="158" t="s">
        <v>2249</v>
      </c>
      <c r="D1000" s="158" t="s">
        <v>2250</v>
      </c>
      <c r="E1000" s="158" t="s">
        <v>277</v>
      </c>
      <c r="F1000" s="158" t="s">
        <v>2251</v>
      </c>
      <c r="G1000" s="158" t="s">
        <v>2252</v>
      </c>
      <c r="H1000" s="158" t="s">
        <v>38</v>
      </c>
      <c r="I1000" s="158" t="s">
        <v>765</v>
      </c>
      <c r="J1000" s="158" t="s">
        <v>39</v>
      </c>
      <c r="K1000" s="158" t="s">
        <v>138</v>
      </c>
      <c r="L1000" s="158" t="s">
        <v>40</v>
      </c>
      <c r="M1000" s="158" t="s">
        <v>41</v>
      </c>
      <c r="N1000" s="158" t="s">
        <v>43</v>
      </c>
      <c r="O1000" s="158" t="s">
        <v>45</v>
      </c>
      <c r="P1000" s="158" t="s">
        <v>2243</v>
      </c>
      <c r="Q1000" s="158" t="s">
        <v>196</v>
      </c>
      <c r="R1000" s="158" t="s">
        <v>197</v>
      </c>
      <c r="S1000" s="158" t="s">
        <v>46</v>
      </c>
      <c r="T1000" s="158" t="s">
        <v>2253</v>
      </c>
      <c r="U1000" s="158" t="s">
        <v>2254</v>
      </c>
      <c r="V1000" s="162">
        <v>6.8000000000000005E-2</v>
      </c>
      <c r="W1000" s="162">
        <v>6.923E-2</v>
      </c>
      <c r="X1000" s="158" t="s">
        <v>232</v>
      </c>
      <c r="Z1000" s="161">
        <v>86000</v>
      </c>
      <c r="AA1000" s="160">
        <v>1</v>
      </c>
      <c r="AB1000" s="163">
        <v>101</v>
      </c>
      <c r="AD1000" s="161">
        <v>86.86</v>
      </c>
      <c r="AG1000" s="158" t="s">
        <v>237</v>
      </c>
      <c r="AH1000" s="162">
        <v>6.6200000000000005E-4</v>
      </c>
      <c r="AI1000" s="162">
        <v>2.9367287991339001E-3</v>
      </c>
      <c r="AJ1000" s="162">
        <v>6.6825172532478496E-4</v>
      </c>
    </row>
    <row r="1001" spans="1:36">
      <c r="A1001" s="158">
        <v>559</v>
      </c>
      <c r="B1001" s="158">
        <v>7207</v>
      </c>
      <c r="C1001" s="158" t="s">
        <v>2255</v>
      </c>
      <c r="D1001" s="158" t="s">
        <v>2256</v>
      </c>
      <c r="E1001" s="158" t="s">
        <v>35</v>
      </c>
      <c r="F1001" s="158" t="s">
        <v>2257</v>
      </c>
      <c r="G1001" s="158" t="s">
        <v>2258</v>
      </c>
      <c r="H1001" s="158" t="s">
        <v>38</v>
      </c>
      <c r="I1001" s="158" t="s">
        <v>1561</v>
      </c>
      <c r="J1001" s="158" t="s">
        <v>39</v>
      </c>
      <c r="K1001" s="158" t="s">
        <v>39</v>
      </c>
      <c r="L1001" s="158" t="s">
        <v>40</v>
      </c>
      <c r="M1001" s="158" t="s">
        <v>41</v>
      </c>
      <c r="N1001" s="158" t="s">
        <v>66</v>
      </c>
      <c r="O1001" s="158" t="s">
        <v>45</v>
      </c>
      <c r="P1001" s="158" t="s">
        <v>2243</v>
      </c>
      <c r="Q1001" s="158" t="s">
        <v>196</v>
      </c>
      <c r="R1001" s="158" t="s">
        <v>197</v>
      </c>
      <c r="S1001" s="158" t="s">
        <v>46</v>
      </c>
      <c r="T1001" s="158" t="s">
        <v>1995</v>
      </c>
      <c r="U1001" s="158" t="s">
        <v>2259</v>
      </c>
      <c r="V1001" s="162">
        <v>1.25E-3</v>
      </c>
      <c r="W1001" s="162">
        <v>4.3119999999999999E-2</v>
      </c>
      <c r="X1001" s="158" t="s">
        <v>232</v>
      </c>
      <c r="Z1001" s="161">
        <v>12000</v>
      </c>
      <c r="AA1001" s="160">
        <v>1</v>
      </c>
      <c r="AB1001" s="163">
        <v>95.9</v>
      </c>
      <c r="AD1001" s="161">
        <v>11.507999999999999</v>
      </c>
      <c r="AG1001" s="158" t="s">
        <v>237</v>
      </c>
      <c r="AH1001" s="162">
        <v>2.0999999999999999E-5</v>
      </c>
      <c r="AI1001" s="162">
        <v>3.8908444647056098E-4</v>
      </c>
      <c r="AJ1001" s="162">
        <v>8.85360448427081E-5</v>
      </c>
    </row>
    <row r="1002" spans="1:36">
      <c r="A1002" s="158">
        <v>559</v>
      </c>
      <c r="B1002" s="158">
        <v>7207</v>
      </c>
      <c r="C1002" s="158" t="s">
        <v>2260</v>
      </c>
      <c r="D1002" s="158" t="s">
        <v>2261</v>
      </c>
      <c r="E1002" s="158" t="s">
        <v>35</v>
      </c>
      <c r="F1002" s="158" t="s">
        <v>2262</v>
      </c>
      <c r="G1002" s="158" t="s">
        <v>2263</v>
      </c>
      <c r="H1002" s="158" t="s">
        <v>38</v>
      </c>
      <c r="I1002" s="158" t="s">
        <v>765</v>
      </c>
      <c r="J1002" s="158" t="s">
        <v>39</v>
      </c>
      <c r="K1002" s="158" t="s">
        <v>39</v>
      </c>
      <c r="L1002" s="158" t="s">
        <v>40</v>
      </c>
      <c r="M1002" s="158" t="s">
        <v>41</v>
      </c>
      <c r="N1002" s="158" t="s">
        <v>226</v>
      </c>
      <c r="O1002" s="158" t="s">
        <v>45</v>
      </c>
      <c r="P1002" s="158" t="s">
        <v>265</v>
      </c>
      <c r="Q1002" s="158" t="s">
        <v>196</v>
      </c>
      <c r="R1002" s="158" t="s">
        <v>197</v>
      </c>
      <c r="S1002" s="158" t="s">
        <v>46</v>
      </c>
      <c r="T1002" s="158" t="s">
        <v>2264</v>
      </c>
      <c r="U1002" s="158" t="s">
        <v>2265</v>
      </c>
      <c r="V1002" s="162">
        <v>2.3E-2</v>
      </c>
      <c r="W1002" s="162">
        <v>3.884E-2</v>
      </c>
      <c r="X1002" s="158" t="s">
        <v>232</v>
      </c>
      <c r="Z1002" s="161">
        <v>265243.01</v>
      </c>
      <c r="AA1002" s="160">
        <v>1</v>
      </c>
      <c r="AB1002" s="163">
        <v>98.94</v>
      </c>
      <c r="AD1002" s="161">
        <v>262.43099999999998</v>
      </c>
      <c r="AG1002" s="158" t="s">
        <v>237</v>
      </c>
      <c r="AH1002" s="162">
        <v>3.9100000000000002E-4</v>
      </c>
      <c r="AI1002" s="162">
        <v>8.8727832178432005E-3</v>
      </c>
      <c r="AJ1002" s="162">
        <v>2.0189990630068298E-3</v>
      </c>
    </row>
    <row r="1003" spans="1:36">
      <c r="A1003" s="158">
        <v>559</v>
      </c>
      <c r="B1003" s="158">
        <v>7207</v>
      </c>
      <c r="C1003" s="158" t="s">
        <v>2266</v>
      </c>
      <c r="D1003" s="158" t="s">
        <v>2267</v>
      </c>
      <c r="E1003" s="158" t="s">
        <v>35</v>
      </c>
      <c r="F1003" s="158" t="s">
        <v>2268</v>
      </c>
      <c r="G1003" s="158" t="s">
        <v>2269</v>
      </c>
      <c r="H1003" s="158" t="s">
        <v>38</v>
      </c>
      <c r="I1003" s="158" t="s">
        <v>765</v>
      </c>
      <c r="J1003" s="158" t="s">
        <v>39</v>
      </c>
      <c r="K1003" s="158" t="s">
        <v>39</v>
      </c>
      <c r="L1003" s="158" t="s">
        <v>40</v>
      </c>
      <c r="M1003" s="158" t="s">
        <v>41</v>
      </c>
      <c r="N1003" s="158" t="s">
        <v>106</v>
      </c>
      <c r="O1003" s="158" t="s">
        <v>45</v>
      </c>
      <c r="P1003" s="158" t="s">
        <v>282</v>
      </c>
      <c r="Q1003" s="158" t="s">
        <v>282</v>
      </c>
      <c r="R1003" s="158" t="s">
        <v>282</v>
      </c>
      <c r="S1003" s="158" t="s">
        <v>46</v>
      </c>
      <c r="T1003" s="158" t="s">
        <v>2270</v>
      </c>
      <c r="U1003" s="158" t="s">
        <v>2271</v>
      </c>
      <c r="V1003" s="162">
        <v>8.5000000000000006E-2</v>
      </c>
      <c r="W1003" s="162">
        <v>5.7020000000000001E-2</v>
      </c>
      <c r="X1003" s="158" t="s">
        <v>232</v>
      </c>
      <c r="Z1003" s="161">
        <v>40600</v>
      </c>
      <c r="AA1003" s="160">
        <v>1</v>
      </c>
      <c r="AB1003" s="163">
        <v>102</v>
      </c>
      <c r="AD1003" s="161">
        <v>41.411999999999999</v>
      </c>
      <c r="AG1003" s="158" t="s">
        <v>237</v>
      </c>
      <c r="AH1003" s="162">
        <v>4.46E-4</v>
      </c>
      <c r="AI1003" s="162">
        <v>1.40013600080282E-3</v>
      </c>
      <c r="AJ1003" s="162">
        <v>3.1860051173324898E-4</v>
      </c>
    </row>
    <row r="1004" spans="1:36">
      <c r="A1004" s="158">
        <v>559</v>
      </c>
      <c r="B1004" s="158">
        <v>7207</v>
      </c>
      <c r="C1004" s="158" t="s">
        <v>2266</v>
      </c>
      <c r="D1004" s="158" t="s">
        <v>2267</v>
      </c>
      <c r="E1004" s="158" t="s">
        <v>35</v>
      </c>
      <c r="F1004" s="158" t="s">
        <v>2272</v>
      </c>
      <c r="G1004" s="158" t="s">
        <v>2273</v>
      </c>
      <c r="H1004" s="158" t="s">
        <v>38</v>
      </c>
      <c r="I1004" s="158" t="s">
        <v>765</v>
      </c>
      <c r="J1004" s="158" t="s">
        <v>39</v>
      </c>
      <c r="K1004" s="158" t="s">
        <v>39</v>
      </c>
      <c r="L1004" s="158" t="s">
        <v>40</v>
      </c>
      <c r="M1004" s="158" t="s">
        <v>41</v>
      </c>
      <c r="N1004" s="158" t="s">
        <v>106</v>
      </c>
      <c r="O1004" s="158" t="s">
        <v>45</v>
      </c>
      <c r="P1004" s="158" t="s">
        <v>282</v>
      </c>
      <c r="Q1004" s="158" t="s">
        <v>282</v>
      </c>
      <c r="R1004" s="158" t="s">
        <v>282</v>
      </c>
      <c r="S1004" s="158" t="s">
        <v>46</v>
      </c>
      <c r="T1004" s="158" t="s">
        <v>2274</v>
      </c>
      <c r="U1004" s="158" t="s">
        <v>267</v>
      </c>
      <c r="V1004" s="162">
        <v>7.17E-2</v>
      </c>
      <c r="W1004" s="162">
        <v>4.777E-2</v>
      </c>
      <c r="X1004" s="158" t="s">
        <v>232</v>
      </c>
      <c r="Z1004" s="161">
        <v>25000</v>
      </c>
      <c r="AA1004" s="160">
        <v>1</v>
      </c>
      <c r="AB1004" s="163">
        <v>104.78</v>
      </c>
      <c r="AD1004" s="161">
        <v>26.195</v>
      </c>
      <c r="AG1004" s="158" t="s">
        <v>237</v>
      </c>
      <c r="AH1004" s="162">
        <v>1.3300000000000001E-4</v>
      </c>
      <c r="AI1004" s="162">
        <v>8.85650597436249E-4</v>
      </c>
      <c r="AJ1004" s="162">
        <v>2.0152951813127699E-4</v>
      </c>
    </row>
    <row r="1005" spans="1:36">
      <c r="A1005" s="158">
        <v>559</v>
      </c>
      <c r="B1005" s="158">
        <v>7207</v>
      </c>
      <c r="C1005" s="158" t="s">
        <v>2275</v>
      </c>
      <c r="D1005" s="158" t="s">
        <v>2276</v>
      </c>
      <c r="E1005" s="158" t="s">
        <v>35</v>
      </c>
      <c r="F1005" s="158" t="s">
        <v>2277</v>
      </c>
      <c r="G1005" s="158" t="s">
        <v>2278</v>
      </c>
      <c r="H1005" s="158" t="s">
        <v>38</v>
      </c>
      <c r="I1005" s="158" t="s">
        <v>1383</v>
      </c>
      <c r="J1005" s="158" t="s">
        <v>39</v>
      </c>
      <c r="K1005" s="158" t="s">
        <v>39</v>
      </c>
      <c r="L1005" s="158" t="s">
        <v>40</v>
      </c>
      <c r="M1005" s="158" t="s">
        <v>41</v>
      </c>
      <c r="N1005" s="158" t="s">
        <v>43</v>
      </c>
      <c r="O1005" s="158" t="s">
        <v>45</v>
      </c>
      <c r="P1005" s="158" t="s">
        <v>282</v>
      </c>
      <c r="Q1005" s="158" t="s">
        <v>282</v>
      </c>
      <c r="R1005" s="158" t="s">
        <v>282</v>
      </c>
      <c r="S1005" s="158" t="s">
        <v>46</v>
      </c>
      <c r="T1005" s="158" t="s">
        <v>2093</v>
      </c>
      <c r="U1005" s="158" t="s">
        <v>2279</v>
      </c>
      <c r="V1005" s="162">
        <v>1.9E-2</v>
      </c>
      <c r="W1005" s="162">
        <v>3.2719999999999999E-2</v>
      </c>
      <c r="X1005" s="158" t="s">
        <v>232</v>
      </c>
      <c r="Z1005" s="161">
        <v>192907.92</v>
      </c>
      <c r="AA1005" s="160">
        <v>1</v>
      </c>
      <c r="AB1005" s="163">
        <v>113.93</v>
      </c>
      <c r="AD1005" s="161">
        <v>219.78</v>
      </c>
      <c r="AG1005" s="158" t="s">
        <v>237</v>
      </c>
      <c r="AH1005" s="162">
        <v>2.92E-4</v>
      </c>
      <c r="AI1005" s="162">
        <v>7.4307418336213397E-3</v>
      </c>
      <c r="AJ1005" s="162">
        <v>1.6908629943033801E-3</v>
      </c>
    </row>
    <row r="1006" spans="1:36">
      <c r="A1006" s="158">
        <v>559</v>
      </c>
      <c r="B1006" s="158">
        <v>7207</v>
      </c>
      <c r="C1006" s="158" t="s">
        <v>2280</v>
      </c>
      <c r="D1006" s="158" t="s">
        <v>2281</v>
      </c>
      <c r="E1006" s="158" t="s">
        <v>35</v>
      </c>
      <c r="F1006" s="158" t="s">
        <v>2282</v>
      </c>
      <c r="G1006" s="158" t="s">
        <v>2283</v>
      </c>
      <c r="H1006" s="158" t="s">
        <v>38</v>
      </c>
      <c r="I1006" s="158" t="s">
        <v>1383</v>
      </c>
      <c r="J1006" s="158" t="s">
        <v>39</v>
      </c>
      <c r="K1006" s="158" t="s">
        <v>39</v>
      </c>
      <c r="L1006" s="158" t="s">
        <v>40</v>
      </c>
      <c r="M1006" s="158" t="s">
        <v>41</v>
      </c>
      <c r="N1006" s="158" t="s">
        <v>43</v>
      </c>
      <c r="O1006" s="158" t="s">
        <v>45</v>
      </c>
      <c r="P1006" s="158" t="s">
        <v>265</v>
      </c>
      <c r="Q1006" s="158" t="s">
        <v>196</v>
      </c>
      <c r="R1006" s="158" t="s">
        <v>197</v>
      </c>
      <c r="S1006" s="158" t="s">
        <v>46</v>
      </c>
      <c r="T1006" s="158" t="s">
        <v>2284</v>
      </c>
      <c r="U1006" s="158" t="s">
        <v>2285</v>
      </c>
      <c r="V1006" s="162">
        <v>1.83E-2</v>
      </c>
      <c r="W1006" s="162">
        <v>2.4580000000000001E-2</v>
      </c>
      <c r="X1006" s="158" t="s">
        <v>232</v>
      </c>
      <c r="Z1006" s="161">
        <v>69642.86</v>
      </c>
      <c r="AA1006" s="160">
        <v>1</v>
      </c>
      <c r="AB1006" s="163">
        <v>118</v>
      </c>
      <c r="AD1006" s="161">
        <v>82.179000000000002</v>
      </c>
      <c r="AG1006" s="158" t="s">
        <v>237</v>
      </c>
      <c r="AH1006" s="162">
        <v>2.9799999999999998E-4</v>
      </c>
      <c r="AI1006" s="162">
        <v>2.7784502335590601E-3</v>
      </c>
      <c r="AJ1006" s="162">
        <v>6.3223548693106001E-4</v>
      </c>
    </row>
    <row r="1007" spans="1:36">
      <c r="A1007" s="158">
        <v>559</v>
      </c>
      <c r="B1007" s="158">
        <v>7207</v>
      </c>
      <c r="C1007" s="158" t="s">
        <v>2280</v>
      </c>
      <c r="D1007" s="158" t="s">
        <v>2281</v>
      </c>
      <c r="E1007" s="158" t="s">
        <v>35</v>
      </c>
      <c r="F1007" s="158" t="s">
        <v>2286</v>
      </c>
      <c r="G1007" s="158" t="s">
        <v>2287</v>
      </c>
      <c r="H1007" s="158" t="s">
        <v>38</v>
      </c>
      <c r="I1007" s="158" t="s">
        <v>1383</v>
      </c>
      <c r="J1007" s="158" t="s">
        <v>39</v>
      </c>
      <c r="K1007" s="158" t="s">
        <v>39</v>
      </c>
      <c r="L1007" s="158" t="s">
        <v>40</v>
      </c>
      <c r="M1007" s="158" t="s">
        <v>41</v>
      </c>
      <c r="N1007" s="158" t="s">
        <v>43</v>
      </c>
      <c r="O1007" s="158" t="s">
        <v>45</v>
      </c>
      <c r="P1007" s="158" t="s">
        <v>265</v>
      </c>
      <c r="Q1007" s="158" t="s">
        <v>196</v>
      </c>
      <c r="R1007" s="158" t="s">
        <v>197</v>
      </c>
      <c r="S1007" s="158" t="s">
        <v>46</v>
      </c>
      <c r="T1007" s="158" t="s">
        <v>2288</v>
      </c>
      <c r="U1007" s="158" t="s">
        <v>2159</v>
      </c>
      <c r="V1007" s="162">
        <v>1.5299999999999999E-2</v>
      </c>
      <c r="W1007" s="162">
        <v>2.4379999999999999E-2</v>
      </c>
      <c r="X1007" s="158" t="s">
        <v>232</v>
      </c>
      <c r="Z1007" s="161">
        <v>95000.25</v>
      </c>
      <c r="AA1007" s="160">
        <v>1</v>
      </c>
      <c r="AB1007" s="163">
        <v>116.67</v>
      </c>
      <c r="AC1007" s="161">
        <v>4.5540000000000003</v>
      </c>
      <c r="AD1007" s="161">
        <v>115.39100000000001</v>
      </c>
      <c r="AG1007" s="158" t="s">
        <v>237</v>
      </c>
      <c r="AH1007" s="162">
        <v>1.9599999999999999E-4</v>
      </c>
      <c r="AI1007" s="162">
        <v>3.9013506128297601E-3</v>
      </c>
      <c r="AJ1007" s="162">
        <v>8.8775111916676596E-4</v>
      </c>
    </row>
    <row r="1008" spans="1:36">
      <c r="A1008" s="158">
        <v>559</v>
      </c>
      <c r="B1008" s="158">
        <v>7207</v>
      </c>
      <c r="C1008" s="158" t="s">
        <v>2289</v>
      </c>
      <c r="D1008" s="158" t="s">
        <v>2290</v>
      </c>
      <c r="E1008" s="158" t="s">
        <v>35</v>
      </c>
      <c r="F1008" s="158" t="s">
        <v>2291</v>
      </c>
      <c r="G1008" s="158" t="s">
        <v>2292</v>
      </c>
      <c r="H1008" s="158" t="s">
        <v>38</v>
      </c>
      <c r="I1008" s="158" t="s">
        <v>1383</v>
      </c>
      <c r="J1008" s="158" t="s">
        <v>39</v>
      </c>
      <c r="K1008" s="158" t="s">
        <v>39</v>
      </c>
      <c r="L1008" s="158" t="s">
        <v>40</v>
      </c>
      <c r="M1008" s="158" t="s">
        <v>41</v>
      </c>
      <c r="N1008" s="158" t="s">
        <v>1120</v>
      </c>
      <c r="O1008" s="158" t="s">
        <v>45</v>
      </c>
      <c r="P1008" s="158" t="s">
        <v>2140</v>
      </c>
      <c r="Q1008" s="158" t="s">
        <v>196</v>
      </c>
      <c r="R1008" s="158" t="s">
        <v>197</v>
      </c>
      <c r="S1008" s="158" t="s">
        <v>46</v>
      </c>
      <c r="T1008" s="158" t="s">
        <v>2293</v>
      </c>
      <c r="U1008" s="158" t="s">
        <v>2294</v>
      </c>
      <c r="V1008" s="162">
        <v>1.7000000000000001E-2</v>
      </c>
      <c r="W1008" s="162">
        <v>2.205E-2</v>
      </c>
      <c r="X1008" s="158" t="s">
        <v>232</v>
      </c>
      <c r="Z1008" s="161">
        <v>106400</v>
      </c>
      <c r="AA1008" s="160">
        <v>1</v>
      </c>
      <c r="AB1008" s="163">
        <v>116.37</v>
      </c>
      <c r="AD1008" s="161">
        <v>123.818</v>
      </c>
      <c r="AG1008" s="158" t="s">
        <v>237</v>
      </c>
      <c r="AH1008" s="162">
        <v>1.05E-4</v>
      </c>
      <c r="AI1008" s="162">
        <v>4.1862646407776396E-3</v>
      </c>
      <c r="AJ1008" s="162">
        <v>9.5258321765728901E-4</v>
      </c>
    </row>
    <row r="1009" spans="1:36">
      <c r="A1009" s="158">
        <v>559</v>
      </c>
      <c r="B1009" s="158">
        <v>7207</v>
      </c>
      <c r="C1009" s="158" t="s">
        <v>2295</v>
      </c>
      <c r="D1009" s="158" t="s">
        <v>2296</v>
      </c>
      <c r="E1009" s="158" t="s">
        <v>35</v>
      </c>
      <c r="F1009" s="158" t="s">
        <v>2297</v>
      </c>
      <c r="G1009" s="158" t="s">
        <v>2298</v>
      </c>
      <c r="H1009" s="158" t="s">
        <v>38</v>
      </c>
      <c r="I1009" s="158" t="s">
        <v>1383</v>
      </c>
      <c r="J1009" s="158" t="s">
        <v>39</v>
      </c>
      <c r="K1009" s="158" t="s">
        <v>39</v>
      </c>
      <c r="L1009" s="158" t="s">
        <v>40</v>
      </c>
      <c r="M1009" s="158" t="s">
        <v>41</v>
      </c>
      <c r="N1009" s="158" t="s">
        <v>43</v>
      </c>
      <c r="O1009" s="158" t="s">
        <v>45</v>
      </c>
      <c r="P1009" s="158" t="s">
        <v>2140</v>
      </c>
      <c r="Q1009" s="158" t="s">
        <v>196</v>
      </c>
      <c r="R1009" s="158" t="s">
        <v>197</v>
      </c>
      <c r="S1009" s="158" t="s">
        <v>46</v>
      </c>
      <c r="T1009" s="158" t="s">
        <v>2299</v>
      </c>
      <c r="U1009" s="158" t="s">
        <v>2300</v>
      </c>
      <c r="V1009" s="162">
        <v>2.3699999999999999E-2</v>
      </c>
      <c r="W1009" s="162">
        <v>2.418E-2</v>
      </c>
      <c r="X1009" s="158" t="s">
        <v>232</v>
      </c>
      <c r="Z1009" s="161">
        <v>70000</v>
      </c>
      <c r="AA1009" s="160">
        <v>1</v>
      </c>
      <c r="AB1009" s="163">
        <v>101.21</v>
      </c>
      <c r="AD1009" s="161">
        <v>70.846999999999994</v>
      </c>
      <c r="AG1009" s="158" t="s">
        <v>237</v>
      </c>
      <c r="AH1009" s="162">
        <v>6.9999999999999994E-5</v>
      </c>
      <c r="AI1009" s="162">
        <v>2.3953307072558101E-3</v>
      </c>
      <c r="AJ1009" s="162">
        <v>5.4505675781815603E-4</v>
      </c>
    </row>
    <row r="1010" spans="1:36">
      <c r="A1010" s="158">
        <v>559</v>
      </c>
      <c r="B1010" s="158">
        <v>7207</v>
      </c>
      <c r="C1010" s="158" t="s">
        <v>2295</v>
      </c>
      <c r="D1010" s="158" t="s">
        <v>2296</v>
      </c>
      <c r="E1010" s="158" t="s">
        <v>35</v>
      </c>
      <c r="F1010" s="158" t="s">
        <v>2301</v>
      </c>
      <c r="G1010" s="158" t="s">
        <v>2302</v>
      </c>
      <c r="H1010" s="158" t="s">
        <v>38</v>
      </c>
      <c r="I1010" s="158" t="s">
        <v>1383</v>
      </c>
      <c r="J1010" s="158" t="s">
        <v>39</v>
      </c>
      <c r="K1010" s="158" t="s">
        <v>39</v>
      </c>
      <c r="L1010" s="158" t="s">
        <v>40</v>
      </c>
      <c r="M1010" s="158" t="s">
        <v>41</v>
      </c>
      <c r="N1010" s="158" t="s">
        <v>43</v>
      </c>
      <c r="O1010" s="158" t="s">
        <v>45</v>
      </c>
      <c r="P1010" s="158" t="s">
        <v>2140</v>
      </c>
      <c r="Q1010" s="158" t="s">
        <v>196</v>
      </c>
      <c r="R1010" s="158" t="s">
        <v>197</v>
      </c>
      <c r="S1010" s="158" t="s">
        <v>46</v>
      </c>
      <c r="T1010" s="158" t="s">
        <v>2303</v>
      </c>
      <c r="U1010" s="158" t="s">
        <v>2304</v>
      </c>
      <c r="V1010" s="162">
        <v>7.7999999999999996E-3</v>
      </c>
      <c r="W1010" s="162">
        <v>2.35E-2</v>
      </c>
      <c r="X1010" s="158" t="s">
        <v>232</v>
      </c>
      <c r="Z1010" s="161">
        <v>130453.88</v>
      </c>
      <c r="AA1010" s="160">
        <v>1</v>
      </c>
      <c r="AB1010" s="163">
        <v>114.51</v>
      </c>
      <c r="AD1010" s="161">
        <v>149.38300000000001</v>
      </c>
      <c r="AG1010" s="158" t="s">
        <v>237</v>
      </c>
      <c r="AH1010" s="162">
        <v>2.4899999999999998E-4</v>
      </c>
      <c r="AI1010" s="162">
        <v>5.0506169553630404E-3</v>
      </c>
      <c r="AJ1010" s="162">
        <v>1.1492663181466899E-3</v>
      </c>
    </row>
    <row r="1011" spans="1:36">
      <c r="A1011" s="158">
        <v>559</v>
      </c>
      <c r="B1011" s="158">
        <v>7207</v>
      </c>
      <c r="C1011" s="158" t="s">
        <v>2295</v>
      </c>
      <c r="D1011" s="158" t="s">
        <v>2296</v>
      </c>
      <c r="E1011" s="158" t="s">
        <v>35</v>
      </c>
      <c r="F1011" s="158" t="s">
        <v>2305</v>
      </c>
      <c r="G1011" s="158" t="s">
        <v>2306</v>
      </c>
      <c r="H1011" s="158" t="s">
        <v>38</v>
      </c>
      <c r="I1011" s="158" t="s">
        <v>1383</v>
      </c>
      <c r="J1011" s="158" t="s">
        <v>39</v>
      </c>
      <c r="K1011" s="158" t="s">
        <v>39</v>
      </c>
      <c r="L1011" s="158" t="s">
        <v>40</v>
      </c>
      <c r="M1011" s="158" t="s">
        <v>41</v>
      </c>
      <c r="N1011" s="158" t="s">
        <v>43</v>
      </c>
      <c r="O1011" s="158" t="s">
        <v>45</v>
      </c>
      <c r="P1011" s="158" t="s">
        <v>2140</v>
      </c>
      <c r="Q1011" s="158" t="s">
        <v>196</v>
      </c>
      <c r="R1011" s="158" t="s">
        <v>197</v>
      </c>
      <c r="S1011" s="158" t="s">
        <v>46</v>
      </c>
      <c r="T1011" s="158" t="s">
        <v>2307</v>
      </c>
      <c r="U1011" s="158" t="s">
        <v>2308</v>
      </c>
      <c r="V1011" s="162">
        <v>2.5999999999999999E-2</v>
      </c>
      <c r="W1011" s="162">
        <v>2.3230000000000001E-2</v>
      </c>
      <c r="X1011" s="158" t="s">
        <v>232</v>
      </c>
      <c r="Z1011" s="161">
        <v>42000</v>
      </c>
      <c r="AA1011" s="160">
        <v>1</v>
      </c>
      <c r="AB1011" s="163">
        <v>108.26</v>
      </c>
      <c r="AC1011" s="161">
        <v>0.58499999999999996</v>
      </c>
      <c r="AD1011" s="161">
        <v>46.054000000000002</v>
      </c>
      <c r="AG1011" s="158" t="s">
        <v>237</v>
      </c>
      <c r="AH1011" s="162">
        <v>7.7999999999999999E-5</v>
      </c>
      <c r="AI1011" s="162">
        <v>1.55707923721272E-3</v>
      </c>
      <c r="AJ1011" s="162">
        <v>3.5431289639059301E-4</v>
      </c>
    </row>
    <row r="1012" spans="1:36">
      <c r="A1012" s="158">
        <v>559</v>
      </c>
      <c r="B1012" s="158">
        <v>7207</v>
      </c>
      <c r="C1012" s="158" t="s">
        <v>2295</v>
      </c>
      <c r="D1012" s="158" t="s">
        <v>2296</v>
      </c>
      <c r="E1012" s="158" t="s">
        <v>35</v>
      </c>
      <c r="F1012" s="158" t="s">
        <v>2309</v>
      </c>
      <c r="G1012" s="158" t="s">
        <v>2310</v>
      </c>
      <c r="H1012" s="158" t="s">
        <v>38</v>
      </c>
      <c r="I1012" s="158" t="s">
        <v>1383</v>
      </c>
      <c r="J1012" s="158" t="s">
        <v>39</v>
      </c>
      <c r="K1012" s="158" t="s">
        <v>39</v>
      </c>
      <c r="L1012" s="158" t="s">
        <v>40</v>
      </c>
      <c r="M1012" s="158" t="s">
        <v>41</v>
      </c>
      <c r="N1012" s="158" t="s">
        <v>43</v>
      </c>
      <c r="O1012" s="158" t="s">
        <v>45</v>
      </c>
      <c r="P1012" s="158" t="s">
        <v>2140</v>
      </c>
      <c r="Q1012" s="158" t="s">
        <v>196</v>
      </c>
      <c r="R1012" s="158" t="s">
        <v>197</v>
      </c>
      <c r="S1012" s="158" t="s">
        <v>46</v>
      </c>
      <c r="T1012" s="158" t="s">
        <v>2311</v>
      </c>
      <c r="U1012" s="158" t="s">
        <v>2312</v>
      </c>
      <c r="V1012" s="162">
        <v>1.8200000000000001E-2</v>
      </c>
      <c r="W1012" s="162">
        <v>2.3460000000000002E-2</v>
      </c>
      <c r="X1012" s="158" t="s">
        <v>232</v>
      </c>
      <c r="Z1012" s="161">
        <v>1000</v>
      </c>
      <c r="AA1012" s="160">
        <v>1</v>
      </c>
      <c r="AB1012" s="163">
        <v>118.89</v>
      </c>
      <c r="AD1012" s="161">
        <v>1.1890000000000001</v>
      </c>
      <c r="AG1012" s="158" t="s">
        <v>237</v>
      </c>
      <c r="AH1012" s="162">
        <v>1.9999999999999999E-6</v>
      </c>
      <c r="AI1012" s="162">
        <v>4.01966022253085E-5</v>
      </c>
      <c r="AJ1012" s="162">
        <v>9.14672434076257E-6</v>
      </c>
    </row>
    <row r="1013" spans="1:36">
      <c r="A1013" s="158">
        <v>559</v>
      </c>
      <c r="B1013" s="158">
        <v>7207</v>
      </c>
      <c r="C1013" s="158" t="s">
        <v>2295</v>
      </c>
      <c r="D1013" s="158" t="s">
        <v>2296</v>
      </c>
      <c r="E1013" s="158" t="s">
        <v>35</v>
      </c>
      <c r="F1013" s="158" t="s">
        <v>2313</v>
      </c>
      <c r="G1013" s="158" t="s">
        <v>2314</v>
      </c>
      <c r="H1013" s="158" t="s">
        <v>38</v>
      </c>
      <c r="I1013" s="158" t="s">
        <v>1383</v>
      </c>
      <c r="J1013" s="158" t="s">
        <v>39</v>
      </c>
      <c r="K1013" s="158" t="s">
        <v>39</v>
      </c>
      <c r="L1013" s="158" t="s">
        <v>40</v>
      </c>
      <c r="M1013" s="158" t="s">
        <v>41</v>
      </c>
      <c r="N1013" s="158" t="s">
        <v>43</v>
      </c>
      <c r="O1013" s="158" t="s">
        <v>45</v>
      </c>
      <c r="P1013" s="158" t="s">
        <v>2315</v>
      </c>
      <c r="Q1013" s="158" t="s">
        <v>246</v>
      </c>
      <c r="R1013" s="158" t="s">
        <v>197</v>
      </c>
      <c r="S1013" s="158" t="s">
        <v>46</v>
      </c>
      <c r="T1013" s="158" t="s">
        <v>2316</v>
      </c>
      <c r="U1013" s="158" t="s">
        <v>2317</v>
      </c>
      <c r="V1013" s="162">
        <v>2.7799999999999998E-2</v>
      </c>
      <c r="W1013" s="162">
        <v>2.4289999999999999E-2</v>
      </c>
      <c r="X1013" s="158" t="s">
        <v>232</v>
      </c>
      <c r="Z1013" s="161">
        <v>22000</v>
      </c>
      <c r="AA1013" s="160">
        <v>1</v>
      </c>
      <c r="AB1013" s="163">
        <v>104.87</v>
      </c>
      <c r="AD1013" s="161">
        <v>23.071000000000002</v>
      </c>
      <c r="AG1013" s="158" t="s">
        <v>237</v>
      </c>
      <c r="AH1013" s="162">
        <v>6.3999999999999997E-5</v>
      </c>
      <c r="AI1013" s="162">
        <v>7.8004196196566802E-4</v>
      </c>
      <c r="AJ1013" s="162">
        <v>1.77498305959685E-4</v>
      </c>
    </row>
    <row r="1014" spans="1:36">
      <c r="A1014" s="158">
        <v>559</v>
      </c>
      <c r="B1014" s="158">
        <v>7207</v>
      </c>
      <c r="C1014" s="158" t="s">
        <v>2318</v>
      </c>
      <c r="D1014" s="158" t="s">
        <v>2319</v>
      </c>
      <c r="E1014" s="158" t="s">
        <v>35</v>
      </c>
      <c r="F1014" s="158" t="s">
        <v>2320</v>
      </c>
      <c r="G1014" s="158" t="s">
        <v>2321</v>
      </c>
      <c r="H1014" s="158" t="s">
        <v>38</v>
      </c>
      <c r="I1014" s="158" t="s">
        <v>1383</v>
      </c>
      <c r="J1014" s="158" t="s">
        <v>39</v>
      </c>
      <c r="K1014" s="158" t="s">
        <v>39</v>
      </c>
      <c r="L1014" s="158" t="s">
        <v>40</v>
      </c>
      <c r="M1014" s="158" t="s">
        <v>41</v>
      </c>
      <c r="N1014" s="158" t="s">
        <v>1095</v>
      </c>
      <c r="O1014" s="158" t="s">
        <v>45</v>
      </c>
      <c r="P1014" s="158" t="s">
        <v>195</v>
      </c>
      <c r="Q1014" s="158" t="s">
        <v>196</v>
      </c>
      <c r="R1014" s="158" t="s">
        <v>197</v>
      </c>
      <c r="S1014" s="158" t="s">
        <v>46</v>
      </c>
      <c r="T1014" s="158" t="s">
        <v>2322</v>
      </c>
      <c r="U1014" s="158" t="s">
        <v>2323</v>
      </c>
      <c r="V1014" s="162">
        <v>1E-3</v>
      </c>
      <c r="W1014" s="162">
        <v>2.317E-2</v>
      </c>
      <c r="X1014" s="158" t="s">
        <v>232</v>
      </c>
      <c r="Z1014" s="161">
        <v>106667.2</v>
      </c>
      <c r="AA1014" s="160">
        <v>1</v>
      </c>
      <c r="AB1014" s="163">
        <v>114.12</v>
      </c>
      <c r="AD1014" s="161">
        <v>121.729</v>
      </c>
      <c r="AG1014" s="158" t="s">
        <v>237</v>
      </c>
      <c r="AH1014" s="162">
        <v>3.4299999999999999E-4</v>
      </c>
      <c r="AI1014" s="162">
        <v>4.1156333257148002E-3</v>
      </c>
      <c r="AJ1014" s="162">
        <v>9.3651108387135095E-4</v>
      </c>
    </row>
    <row r="1015" spans="1:36">
      <c r="A1015" s="158">
        <v>559</v>
      </c>
      <c r="B1015" s="158">
        <v>7207</v>
      </c>
      <c r="C1015" s="158" t="s">
        <v>2318</v>
      </c>
      <c r="D1015" s="158" t="s">
        <v>2319</v>
      </c>
      <c r="E1015" s="158" t="s">
        <v>35</v>
      </c>
      <c r="F1015" s="158" t="s">
        <v>2324</v>
      </c>
      <c r="G1015" s="158" t="s">
        <v>2325</v>
      </c>
      <c r="H1015" s="158" t="s">
        <v>38</v>
      </c>
      <c r="I1015" s="158" t="s">
        <v>1383</v>
      </c>
      <c r="J1015" s="158" t="s">
        <v>39</v>
      </c>
      <c r="K1015" s="158" t="s">
        <v>39</v>
      </c>
      <c r="L1015" s="158" t="s">
        <v>40</v>
      </c>
      <c r="M1015" s="158" t="s">
        <v>41</v>
      </c>
      <c r="N1015" s="158" t="s">
        <v>1095</v>
      </c>
      <c r="O1015" s="158" t="s">
        <v>45</v>
      </c>
      <c r="P1015" s="158" t="s">
        <v>195</v>
      </c>
      <c r="Q1015" s="158" t="s">
        <v>196</v>
      </c>
      <c r="R1015" s="158" t="s">
        <v>197</v>
      </c>
      <c r="S1015" s="158" t="s">
        <v>46</v>
      </c>
      <c r="T1015" s="158" t="s">
        <v>2326</v>
      </c>
      <c r="U1015" s="158" t="s">
        <v>2327</v>
      </c>
      <c r="V1015" s="162">
        <v>2.52E-2</v>
      </c>
      <c r="W1015" s="162">
        <v>2.145E-2</v>
      </c>
      <c r="X1015" s="158" t="s">
        <v>232</v>
      </c>
      <c r="Z1015" s="161">
        <v>346000</v>
      </c>
      <c r="AA1015" s="160">
        <v>1</v>
      </c>
      <c r="AB1015" s="163">
        <v>104.15</v>
      </c>
      <c r="AD1015" s="161">
        <v>360.35899999999998</v>
      </c>
      <c r="AG1015" s="158" t="s">
        <v>237</v>
      </c>
      <c r="AH1015" s="162">
        <v>2.04E-4</v>
      </c>
      <c r="AI1015" s="162">
        <v>1.21837054262848E-2</v>
      </c>
      <c r="AJ1015" s="162">
        <v>2.7723983822969599E-3</v>
      </c>
    </row>
    <row r="1016" spans="1:36">
      <c r="A1016" s="158">
        <v>559</v>
      </c>
      <c r="B1016" s="158">
        <v>7207</v>
      </c>
      <c r="C1016" s="158" t="s">
        <v>2328</v>
      </c>
      <c r="D1016" s="158" t="s">
        <v>2329</v>
      </c>
      <c r="E1016" s="158" t="s">
        <v>35</v>
      </c>
      <c r="F1016" s="158" t="s">
        <v>2330</v>
      </c>
      <c r="G1016" s="158" t="s">
        <v>2331</v>
      </c>
      <c r="H1016" s="158" t="s">
        <v>38</v>
      </c>
      <c r="I1016" s="158" t="s">
        <v>765</v>
      </c>
      <c r="J1016" s="158" t="s">
        <v>39</v>
      </c>
      <c r="K1016" s="158" t="s">
        <v>39</v>
      </c>
      <c r="L1016" s="158" t="s">
        <v>40</v>
      </c>
      <c r="M1016" s="158" t="s">
        <v>41</v>
      </c>
      <c r="N1016" s="158" t="s">
        <v>43</v>
      </c>
      <c r="O1016" s="158" t="s">
        <v>45</v>
      </c>
      <c r="P1016" s="158" t="s">
        <v>2109</v>
      </c>
      <c r="Q1016" s="158" t="s">
        <v>196</v>
      </c>
      <c r="R1016" s="158" t="s">
        <v>197</v>
      </c>
      <c r="S1016" s="158" t="s">
        <v>46</v>
      </c>
      <c r="T1016" s="158" t="s">
        <v>2332</v>
      </c>
      <c r="U1016" s="158" t="s">
        <v>2055</v>
      </c>
      <c r="V1016" s="162">
        <v>3.1300000000000001E-2</v>
      </c>
      <c r="W1016" s="162">
        <v>4.4510000000000001E-2</v>
      </c>
      <c r="X1016" s="158" t="s">
        <v>232</v>
      </c>
      <c r="Z1016" s="161">
        <v>11000</v>
      </c>
      <c r="AA1016" s="160">
        <v>1</v>
      </c>
      <c r="AB1016" s="163">
        <v>99.82</v>
      </c>
      <c r="AD1016" s="161">
        <v>10.98</v>
      </c>
      <c r="AG1016" s="158" t="s">
        <v>237</v>
      </c>
      <c r="AH1016" s="162">
        <v>1.7100000000000001E-4</v>
      </c>
      <c r="AI1016" s="162">
        <v>3.7123957587209398E-4</v>
      </c>
      <c r="AJ1016" s="162">
        <v>8.4475450085323605E-5</v>
      </c>
    </row>
    <row r="1017" spans="1:36">
      <c r="A1017" s="158">
        <v>559</v>
      </c>
      <c r="B1017" s="158">
        <v>7207</v>
      </c>
      <c r="C1017" s="158" t="s">
        <v>2333</v>
      </c>
      <c r="D1017" s="158" t="s">
        <v>2334</v>
      </c>
      <c r="E1017" s="158" t="s">
        <v>35</v>
      </c>
      <c r="F1017" s="158" t="s">
        <v>2335</v>
      </c>
      <c r="G1017" s="158" t="s">
        <v>2336</v>
      </c>
      <c r="H1017" s="158" t="s">
        <v>38</v>
      </c>
      <c r="I1017" s="158" t="s">
        <v>765</v>
      </c>
      <c r="J1017" s="158" t="s">
        <v>39</v>
      </c>
      <c r="K1017" s="158" t="s">
        <v>39</v>
      </c>
      <c r="L1017" s="158" t="s">
        <v>40</v>
      </c>
      <c r="M1017" s="158" t="s">
        <v>41</v>
      </c>
      <c r="N1017" s="158" t="s">
        <v>1103</v>
      </c>
      <c r="O1017" s="158" t="s">
        <v>45</v>
      </c>
      <c r="P1017" s="158" t="s">
        <v>282</v>
      </c>
      <c r="Q1017" s="158" t="s">
        <v>282</v>
      </c>
      <c r="R1017" s="158" t="s">
        <v>282</v>
      </c>
      <c r="S1017" s="158" t="s">
        <v>46</v>
      </c>
      <c r="T1017" s="158" t="s">
        <v>2337</v>
      </c>
      <c r="U1017" s="158" t="s">
        <v>2127</v>
      </c>
      <c r="V1017" s="162">
        <v>7.5800000000000006E-2</v>
      </c>
      <c r="W1017" s="162">
        <v>5.3800000000000001E-2</v>
      </c>
      <c r="X1017" s="158" t="s">
        <v>232</v>
      </c>
      <c r="Z1017" s="161">
        <v>58000</v>
      </c>
      <c r="AA1017" s="160">
        <v>1</v>
      </c>
      <c r="AB1017" s="163">
        <v>105.2</v>
      </c>
      <c r="AD1017" s="161">
        <v>61.015999999999998</v>
      </c>
      <c r="AG1017" s="158" t="s">
        <v>237</v>
      </c>
      <c r="AH1017" s="162">
        <v>1.1150000000000001E-3</v>
      </c>
      <c r="AI1017" s="162">
        <v>2.0629454801744701E-3</v>
      </c>
      <c r="AJ1017" s="162">
        <v>4.6942260272181798E-4</v>
      </c>
    </row>
    <row r="1018" spans="1:36">
      <c r="A1018" s="158">
        <v>559</v>
      </c>
      <c r="B1018" s="158">
        <v>7207</v>
      </c>
      <c r="C1018" s="158" t="s">
        <v>2338</v>
      </c>
      <c r="D1018" s="158" t="s">
        <v>2339</v>
      </c>
      <c r="E1018" s="158" t="s">
        <v>35</v>
      </c>
      <c r="F1018" s="158" t="s">
        <v>2340</v>
      </c>
      <c r="G1018" s="158" t="s">
        <v>2341</v>
      </c>
      <c r="H1018" s="158" t="s">
        <v>38</v>
      </c>
      <c r="I1018" s="158" t="s">
        <v>765</v>
      </c>
      <c r="J1018" s="158" t="s">
        <v>39</v>
      </c>
      <c r="K1018" s="158" t="s">
        <v>39</v>
      </c>
      <c r="L1018" s="158" t="s">
        <v>40</v>
      </c>
      <c r="M1018" s="158" t="s">
        <v>41</v>
      </c>
      <c r="N1018" s="158" t="s">
        <v>43</v>
      </c>
      <c r="O1018" s="158" t="s">
        <v>45</v>
      </c>
      <c r="P1018" s="158" t="s">
        <v>282</v>
      </c>
      <c r="Q1018" s="158" t="s">
        <v>282</v>
      </c>
      <c r="R1018" s="158" t="s">
        <v>282</v>
      </c>
      <c r="S1018" s="158" t="s">
        <v>46</v>
      </c>
      <c r="T1018" s="158" t="s">
        <v>2342</v>
      </c>
      <c r="U1018" s="158" t="s">
        <v>259</v>
      </c>
      <c r="V1018" s="162">
        <v>5.4300000000000001E-2</v>
      </c>
      <c r="W1018" s="162">
        <v>5.1610000000000003E-2</v>
      </c>
      <c r="X1018" s="158" t="s">
        <v>232</v>
      </c>
      <c r="Z1018" s="161">
        <v>255000</v>
      </c>
      <c r="AA1018" s="160">
        <v>1</v>
      </c>
      <c r="AB1018" s="163">
        <v>101</v>
      </c>
      <c r="AD1018" s="161">
        <v>257.55</v>
      </c>
      <c r="AG1018" s="158" t="s">
        <v>237</v>
      </c>
      <c r="AH1018" s="162">
        <v>6.4499999999999996E-4</v>
      </c>
      <c r="AI1018" s="162">
        <v>8.7077423695249394E-3</v>
      </c>
      <c r="AJ1018" s="162">
        <v>1.9814440692769802E-3</v>
      </c>
    </row>
    <row r="1019" spans="1:36">
      <c r="A1019" s="158">
        <v>559</v>
      </c>
      <c r="B1019" s="158">
        <v>7207</v>
      </c>
      <c r="C1019" s="158" t="s">
        <v>2343</v>
      </c>
      <c r="D1019" s="158" t="s">
        <v>2344</v>
      </c>
      <c r="E1019" s="158" t="s">
        <v>35</v>
      </c>
      <c r="F1019" s="158" t="s">
        <v>2345</v>
      </c>
      <c r="G1019" s="158" t="s">
        <v>2346</v>
      </c>
      <c r="H1019" s="158" t="s">
        <v>38</v>
      </c>
      <c r="I1019" s="158" t="s">
        <v>1383</v>
      </c>
      <c r="J1019" s="158" t="s">
        <v>39</v>
      </c>
      <c r="K1019" s="158" t="s">
        <v>512</v>
      </c>
      <c r="L1019" s="158" t="s">
        <v>40</v>
      </c>
      <c r="M1019" s="158" t="s">
        <v>41</v>
      </c>
      <c r="N1019" s="158" t="s">
        <v>226</v>
      </c>
      <c r="O1019" s="158" t="s">
        <v>45</v>
      </c>
      <c r="P1019" s="158" t="s">
        <v>2109</v>
      </c>
      <c r="Q1019" s="158" t="s">
        <v>196</v>
      </c>
      <c r="R1019" s="158" t="s">
        <v>197</v>
      </c>
      <c r="S1019" s="158" t="s">
        <v>46</v>
      </c>
      <c r="T1019" s="158" t="s">
        <v>2347</v>
      </c>
      <c r="U1019" s="158" t="s">
        <v>2348</v>
      </c>
      <c r="V1019" s="162">
        <v>1.7500000000000002E-2</v>
      </c>
      <c r="W1019" s="162">
        <v>4.564E-2</v>
      </c>
      <c r="X1019" s="158" t="s">
        <v>232</v>
      </c>
      <c r="Z1019" s="161">
        <v>83000</v>
      </c>
      <c r="AA1019" s="160">
        <v>1</v>
      </c>
      <c r="AB1019" s="163">
        <v>111.68</v>
      </c>
      <c r="AD1019" s="161">
        <v>92.694000000000003</v>
      </c>
      <c r="AG1019" s="158" t="s">
        <v>237</v>
      </c>
      <c r="AH1019" s="162">
        <v>5.0000000000000002E-5</v>
      </c>
      <c r="AI1019" s="162">
        <v>3.1339893391484899E-3</v>
      </c>
      <c r="AJ1019" s="162">
        <v>7.1313829988424796E-4</v>
      </c>
    </row>
    <row r="1020" spans="1:36">
      <c r="A1020" s="158">
        <v>559</v>
      </c>
      <c r="B1020" s="158">
        <v>7207</v>
      </c>
      <c r="C1020" s="158" t="s">
        <v>2343</v>
      </c>
      <c r="D1020" s="158" t="s">
        <v>2344</v>
      </c>
      <c r="E1020" s="158" t="s">
        <v>35</v>
      </c>
      <c r="F1020" s="158" t="s">
        <v>2349</v>
      </c>
      <c r="G1020" s="158" t="s">
        <v>2350</v>
      </c>
      <c r="H1020" s="158" t="s">
        <v>38</v>
      </c>
      <c r="I1020" s="158" t="s">
        <v>1383</v>
      </c>
      <c r="J1020" s="158" t="s">
        <v>39</v>
      </c>
      <c r="K1020" s="158" t="s">
        <v>512</v>
      </c>
      <c r="L1020" s="158" t="s">
        <v>40</v>
      </c>
      <c r="M1020" s="158" t="s">
        <v>41</v>
      </c>
      <c r="N1020" s="158" t="s">
        <v>226</v>
      </c>
      <c r="O1020" s="158" t="s">
        <v>45</v>
      </c>
      <c r="P1020" s="158" t="s">
        <v>2109</v>
      </c>
      <c r="Q1020" s="158" t="s">
        <v>196</v>
      </c>
      <c r="R1020" s="158" t="s">
        <v>197</v>
      </c>
      <c r="S1020" s="158" t="s">
        <v>46</v>
      </c>
      <c r="T1020" s="158" t="s">
        <v>2351</v>
      </c>
      <c r="U1020" s="158" t="s">
        <v>2111</v>
      </c>
      <c r="V1020" s="162">
        <v>3.2800000000000003E-2</v>
      </c>
      <c r="W1020" s="162">
        <v>4.5019999999999998E-2</v>
      </c>
      <c r="X1020" s="158" t="s">
        <v>232</v>
      </c>
      <c r="Z1020" s="161">
        <v>68000</v>
      </c>
      <c r="AA1020" s="160">
        <v>1</v>
      </c>
      <c r="AB1020" s="163">
        <v>118.2</v>
      </c>
      <c r="AD1020" s="161">
        <v>80.376000000000005</v>
      </c>
      <c r="AG1020" s="158" t="s">
        <v>237</v>
      </c>
      <c r="AH1020" s="162">
        <v>6.4999999999999994E-5</v>
      </c>
      <c r="AI1020" s="162">
        <v>2.7175053414596599E-3</v>
      </c>
      <c r="AJ1020" s="162">
        <v>6.1836749567931095E-4</v>
      </c>
    </row>
    <row r="1021" spans="1:36">
      <c r="A1021" s="158">
        <v>559</v>
      </c>
      <c r="B1021" s="158">
        <v>7207</v>
      </c>
      <c r="C1021" s="158" t="s">
        <v>2343</v>
      </c>
      <c r="D1021" s="158" t="s">
        <v>2344</v>
      </c>
      <c r="E1021" s="158" t="s">
        <v>35</v>
      </c>
      <c r="F1021" s="158" t="s">
        <v>2352</v>
      </c>
      <c r="G1021" s="158" t="s">
        <v>2353</v>
      </c>
      <c r="H1021" s="158" t="s">
        <v>38</v>
      </c>
      <c r="I1021" s="158" t="s">
        <v>1561</v>
      </c>
      <c r="J1021" s="158" t="s">
        <v>39</v>
      </c>
      <c r="K1021" s="158" t="s">
        <v>512</v>
      </c>
      <c r="L1021" s="158" t="s">
        <v>40</v>
      </c>
      <c r="M1021" s="158" t="s">
        <v>41</v>
      </c>
      <c r="N1021" s="158" t="s">
        <v>226</v>
      </c>
      <c r="O1021" s="158" t="s">
        <v>45</v>
      </c>
      <c r="P1021" s="158" t="s">
        <v>2109</v>
      </c>
      <c r="Q1021" s="158" t="s">
        <v>196</v>
      </c>
      <c r="R1021" s="158" t="s">
        <v>197</v>
      </c>
      <c r="S1021" s="158" t="s">
        <v>46</v>
      </c>
      <c r="T1021" s="158" t="s">
        <v>2354</v>
      </c>
      <c r="U1021" s="158" t="s">
        <v>2159</v>
      </c>
      <c r="V1021" s="162">
        <v>5.5E-2</v>
      </c>
      <c r="W1021" s="162">
        <v>3.9870000000000003E-2</v>
      </c>
      <c r="X1021" s="158" t="s">
        <v>232</v>
      </c>
      <c r="Z1021" s="161">
        <v>71127</v>
      </c>
      <c r="AA1021" s="160">
        <v>1</v>
      </c>
      <c r="AB1021" s="163">
        <v>104.2</v>
      </c>
      <c r="AD1021" s="161">
        <v>74.114000000000004</v>
      </c>
      <c r="AG1021" s="158" t="s">
        <v>237</v>
      </c>
      <c r="AH1021" s="162">
        <v>1.3799999999999999E-4</v>
      </c>
      <c r="AI1021" s="162">
        <v>2.5057989763576901E-3</v>
      </c>
      <c r="AJ1021" s="162">
        <v>5.7019377811187396E-4</v>
      </c>
    </row>
    <row r="1022" spans="1:36">
      <c r="A1022" s="158">
        <v>559</v>
      </c>
      <c r="B1022" s="158">
        <v>7207</v>
      </c>
      <c r="C1022" s="158" t="s">
        <v>2343</v>
      </c>
      <c r="D1022" s="158" t="s">
        <v>2344</v>
      </c>
      <c r="E1022" s="158" t="s">
        <v>35</v>
      </c>
      <c r="F1022" s="158" t="s">
        <v>2355</v>
      </c>
      <c r="G1022" s="158" t="s">
        <v>2356</v>
      </c>
      <c r="H1022" s="158" t="s">
        <v>38</v>
      </c>
      <c r="I1022" s="158" t="s">
        <v>1383</v>
      </c>
      <c r="J1022" s="158" t="s">
        <v>39</v>
      </c>
      <c r="K1022" s="158" t="s">
        <v>512</v>
      </c>
      <c r="L1022" s="158" t="s">
        <v>40</v>
      </c>
      <c r="M1022" s="158" t="s">
        <v>41</v>
      </c>
      <c r="N1022" s="158" t="s">
        <v>226</v>
      </c>
      <c r="O1022" s="158" t="s">
        <v>45</v>
      </c>
      <c r="P1022" s="158" t="s">
        <v>2243</v>
      </c>
      <c r="Q1022" s="158" t="s">
        <v>196</v>
      </c>
      <c r="R1022" s="158" t="s">
        <v>197</v>
      </c>
      <c r="S1022" s="158" t="s">
        <v>46</v>
      </c>
      <c r="T1022" s="158" t="s">
        <v>2357</v>
      </c>
      <c r="U1022" s="158" t="s">
        <v>2358</v>
      </c>
      <c r="V1022" s="162">
        <v>1.3299999999999999E-2</v>
      </c>
      <c r="W1022" s="162">
        <v>2.4740000000000002E-2</v>
      </c>
      <c r="X1022" s="158" t="s">
        <v>232</v>
      </c>
      <c r="Z1022" s="161">
        <v>88000</v>
      </c>
      <c r="AA1022" s="160">
        <v>1</v>
      </c>
      <c r="AB1022" s="163">
        <v>118.05</v>
      </c>
      <c r="AD1022" s="161">
        <v>103.884</v>
      </c>
      <c r="AG1022" s="158" t="s">
        <v>237</v>
      </c>
      <c r="AH1022" s="162">
        <v>3.0400000000000002E-4</v>
      </c>
      <c r="AI1022" s="162">
        <v>3.5123087102144398E-3</v>
      </c>
      <c r="AJ1022" s="162">
        <v>7.9922475516509296E-4</v>
      </c>
    </row>
    <row r="1023" spans="1:36">
      <c r="A1023" s="158">
        <v>559</v>
      </c>
      <c r="B1023" s="158">
        <v>7207</v>
      </c>
      <c r="C1023" s="158" t="s">
        <v>2343</v>
      </c>
      <c r="D1023" s="158" t="s">
        <v>2344</v>
      </c>
      <c r="E1023" s="158" t="s">
        <v>35</v>
      </c>
      <c r="F1023" s="158" t="s">
        <v>2359</v>
      </c>
      <c r="G1023" s="158" t="s">
        <v>2360</v>
      </c>
      <c r="H1023" s="158" t="s">
        <v>38</v>
      </c>
      <c r="I1023" s="158" t="s">
        <v>1383</v>
      </c>
      <c r="J1023" s="158" t="s">
        <v>39</v>
      </c>
      <c r="K1023" s="158" t="s">
        <v>512</v>
      </c>
      <c r="L1023" s="158" t="s">
        <v>40</v>
      </c>
      <c r="M1023" s="158" t="s">
        <v>41</v>
      </c>
      <c r="N1023" s="158" t="s">
        <v>226</v>
      </c>
      <c r="O1023" s="158" t="s">
        <v>45</v>
      </c>
      <c r="P1023" s="158" t="s">
        <v>2109</v>
      </c>
      <c r="Q1023" s="158" t="s">
        <v>196</v>
      </c>
      <c r="R1023" s="158" t="s">
        <v>197</v>
      </c>
      <c r="S1023" s="158" t="s">
        <v>46</v>
      </c>
      <c r="T1023" s="158" t="s">
        <v>2361</v>
      </c>
      <c r="U1023" s="158" t="s">
        <v>2271</v>
      </c>
      <c r="V1023" s="162">
        <v>0.04</v>
      </c>
      <c r="W1023" s="162">
        <v>3.4540000000000001E-2</v>
      </c>
      <c r="X1023" s="158" t="s">
        <v>232</v>
      </c>
      <c r="Z1023" s="161">
        <v>4500</v>
      </c>
      <c r="AA1023" s="160">
        <v>1</v>
      </c>
      <c r="AB1023" s="163">
        <v>119.76</v>
      </c>
      <c r="AD1023" s="161">
        <v>5.3890000000000002</v>
      </c>
      <c r="AG1023" s="158" t="s">
        <v>237</v>
      </c>
      <c r="AH1023" s="162">
        <v>7.9999999999999996E-6</v>
      </c>
      <c r="AI1023" s="162">
        <v>1.8220836799783999E-4</v>
      </c>
      <c r="AJ1023" s="162">
        <v>4.1461457496204598E-5</v>
      </c>
    </row>
    <row r="1024" spans="1:36">
      <c r="A1024" s="158">
        <v>559</v>
      </c>
      <c r="B1024" s="158">
        <v>7207</v>
      </c>
      <c r="C1024" s="158" t="s">
        <v>2343</v>
      </c>
      <c r="D1024" s="158" t="s">
        <v>2344</v>
      </c>
      <c r="E1024" s="158" t="s">
        <v>35</v>
      </c>
      <c r="F1024" s="158" t="s">
        <v>2362</v>
      </c>
      <c r="G1024" s="158" t="s">
        <v>2363</v>
      </c>
      <c r="H1024" s="158" t="s">
        <v>38</v>
      </c>
      <c r="I1024" s="158" t="s">
        <v>1383</v>
      </c>
      <c r="J1024" s="158" t="s">
        <v>39</v>
      </c>
      <c r="K1024" s="158" t="s">
        <v>512</v>
      </c>
      <c r="L1024" s="158" t="s">
        <v>40</v>
      </c>
      <c r="M1024" s="158" t="s">
        <v>41</v>
      </c>
      <c r="N1024" s="158" t="s">
        <v>226</v>
      </c>
      <c r="O1024" s="158" t="s">
        <v>45</v>
      </c>
      <c r="P1024" s="158" t="s">
        <v>2109</v>
      </c>
      <c r="Q1024" s="158" t="s">
        <v>196</v>
      </c>
      <c r="R1024" s="158" t="s">
        <v>197</v>
      </c>
      <c r="S1024" s="158" t="s">
        <v>46</v>
      </c>
      <c r="T1024" s="158" t="s">
        <v>2364</v>
      </c>
      <c r="U1024" s="158" t="s">
        <v>2365</v>
      </c>
      <c r="V1024" s="162">
        <v>1.7899999999999999E-2</v>
      </c>
      <c r="W1024" s="162">
        <v>5.5390000000000002E-2</v>
      </c>
      <c r="X1024" s="158" t="s">
        <v>232</v>
      </c>
      <c r="Z1024" s="161">
        <v>94000</v>
      </c>
      <c r="AA1024" s="160">
        <v>1</v>
      </c>
      <c r="AB1024" s="163">
        <v>103.06</v>
      </c>
      <c r="AD1024" s="161">
        <v>96.876000000000005</v>
      </c>
      <c r="AG1024" s="158" t="s">
        <v>237</v>
      </c>
      <c r="AH1024" s="162">
        <v>6.6000000000000005E-5</v>
      </c>
      <c r="AI1024" s="162">
        <v>3.2753823835645398E-3</v>
      </c>
      <c r="AJ1024" s="162">
        <v>7.4531224318735896E-4</v>
      </c>
    </row>
    <row r="1025" spans="1:36">
      <c r="A1025" s="158">
        <v>559</v>
      </c>
      <c r="B1025" s="158">
        <v>7207</v>
      </c>
      <c r="C1025" s="158" t="s">
        <v>2343</v>
      </c>
      <c r="D1025" s="158" t="s">
        <v>2344</v>
      </c>
      <c r="E1025" s="158" t="s">
        <v>35</v>
      </c>
      <c r="F1025" s="158" t="s">
        <v>2366</v>
      </c>
      <c r="G1025" s="158" t="s">
        <v>2367</v>
      </c>
      <c r="H1025" s="158" t="s">
        <v>38</v>
      </c>
      <c r="I1025" s="158" t="s">
        <v>1383</v>
      </c>
      <c r="J1025" s="158" t="s">
        <v>39</v>
      </c>
      <c r="K1025" s="158" t="s">
        <v>39</v>
      </c>
      <c r="L1025" s="158" t="s">
        <v>40</v>
      </c>
      <c r="M1025" s="158" t="s">
        <v>41</v>
      </c>
      <c r="N1025" s="158" t="s">
        <v>226</v>
      </c>
      <c r="O1025" s="158" t="s">
        <v>45</v>
      </c>
      <c r="P1025" s="158" t="s">
        <v>2243</v>
      </c>
      <c r="Q1025" s="158" t="s">
        <v>196</v>
      </c>
      <c r="R1025" s="158" t="s">
        <v>197</v>
      </c>
      <c r="S1025" s="158" t="s">
        <v>46</v>
      </c>
      <c r="T1025" s="158" t="s">
        <v>2368</v>
      </c>
      <c r="U1025" s="158" t="s">
        <v>2369</v>
      </c>
      <c r="V1025" s="162">
        <v>4.24E-2</v>
      </c>
      <c r="W1025" s="162">
        <v>3.0020000000000002E-2</v>
      </c>
      <c r="X1025" s="158" t="s">
        <v>232</v>
      </c>
      <c r="Z1025" s="161">
        <v>83260</v>
      </c>
      <c r="AA1025" s="160">
        <v>1</v>
      </c>
      <c r="AB1025" s="163">
        <v>110.91</v>
      </c>
      <c r="AD1025" s="161">
        <v>92.343999999999994</v>
      </c>
      <c r="AG1025" s="158" t="s">
        <v>237</v>
      </c>
      <c r="AH1025" s="162">
        <v>1.3200000000000001E-4</v>
      </c>
      <c r="AI1025" s="162">
        <v>3.1221310541077801E-3</v>
      </c>
      <c r="AJ1025" s="162">
        <v>7.1043995080952898E-4</v>
      </c>
    </row>
    <row r="1026" spans="1:36">
      <c r="A1026" s="158">
        <v>559</v>
      </c>
      <c r="B1026" s="158">
        <v>7207</v>
      </c>
      <c r="C1026" s="158" t="s">
        <v>2370</v>
      </c>
      <c r="D1026" s="158" t="s">
        <v>2371</v>
      </c>
      <c r="E1026" s="158" t="s">
        <v>35</v>
      </c>
      <c r="F1026" s="158" t="s">
        <v>2372</v>
      </c>
      <c r="G1026" s="158" t="s">
        <v>2373</v>
      </c>
      <c r="H1026" s="158" t="s">
        <v>38</v>
      </c>
      <c r="I1026" s="158" t="s">
        <v>765</v>
      </c>
      <c r="J1026" s="158" t="s">
        <v>39</v>
      </c>
      <c r="K1026" s="158" t="s">
        <v>39</v>
      </c>
      <c r="L1026" s="158" t="s">
        <v>40</v>
      </c>
      <c r="M1026" s="158" t="s">
        <v>41</v>
      </c>
      <c r="N1026" s="158" t="s">
        <v>1115</v>
      </c>
      <c r="O1026" s="158" t="s">
        <v>45</v>
      </c>
      <c r="P1026" s="158" t="s">
        <v>2140</v>
      </c>
      <c r="Q1026" s="158" t="s">
        <v>196</v>
      </c>
      <c r="R1026" s="158" t="s">
        <v>197</v>
      </c>
      <c r="S1026" s="158" t="s">
        <v>46</v>
      </c>
      <c r="T1026" s="158" t="s">
        <v>2374</v>
      </c>
      <c r="U1026" s="158" t="s">
        <v>2375</v>
      </c>
      <c r="V1026" s="162">
        <v>4.7100000000000003E-2</v>
      </c>
      <c r="W1026" s="162">
        <v>4.2290000000000001E-2</v>
      </c>
      <c r="X1026" s="158" t="s">
        <v>232</v>
      </c>
      <c r="Z1026" s="161">
        <v>30000</v>
      </c>
      <c r="AA1026" s="160">
        <v>1</v>
      </c>
      <c r="AB1026" s="163">
        <v>103.47</v>
      </c>
      <c r="AD1026" s="161">
        <v>31.041</v>
      </c>
      <c r="AG1026" s="158" t="s">
        <v>237</v>
      </c>
      <c r="AH1026" s="162">
        <v>7.7999999999999999E-5</v>
      </c>
      <c r="AI1026" s="162">
        <v>1.04949342221869E-3</v>
      </c>
      <c r="AJ1026" s="162">
        <v>2.3881190197797201E-4</v>
      </c>
    </row>
    <row r="1027" spans="1:36">
      <c r="A1027" s="158">
        <v>559</v>
      </c>
      <c r="B1027" s="158">
        <v>7207</v>
      </c>
      <c r="C1027" s="158" t="s">
        <v>2376</v>
      </c>
      <c r="D1027" s="158" t="s">
        <v>2377</v>
      </c>
      <c r="E1027" s="158" t="s">
        <v>277</v>
      </c>
      <c r="F1027" s="158" t="s">
        <v>2378</v>
      </c>
      <c r="G1027" s="158" t="s">
        <v>2379</v>
      </c>
      <c r="H1027" s="158" t="s">
        <v>38</v>
      </c>
      <c r="I1027" s="158" t="s">
        <v>765</v>
      </c>
      <c r="J1027" s="158" t="s">
        <v>39</v>
      </c>
      <c r="K1027" s="158" t="s">
        <v>138</v>
      </c>
      <c r="L1027" s="158" t="s">
        <v>40</v>
      </c>
      <c r="M1027" s="158" t="s">
        <v>41</v>
      </c>
      <c r="N1027" s="158" t="s">
        <v>226</v>
      </c>
      <c r="O1027" s="158" t="s">
        <v>45</v>
      </c>
      <c r="P1027" s="158" t="s">
        <v>282</v>
      </c>
      <c r="Q1027" s="158" t="s">
        <v>282</v>
      </c>
      <c r="R1027" s="158" t="s">
        <v>282</v>
      </c>
      <c r="S1027" s="158" t="s">
        <v>46</v>
      </c>
      <c r="T1027" s="158" t="s">
        <v>311</v>
      </c>
      <c r="U1027" s="158" t="s">
        <v>786</v>
      </c>
      <c r="V1027" s="162">
        <v>2.6499999999999999E-2</v>
      </c>
      <c r="W1027" s="162">
        <v>1.0000000000000001E-5</v>
      </c>
      <c r="X1027" s="158" t="s">
        <v>232</v>
      </c>
      <c r="Z1027" s="161">
        <v>137425.37</v>
      </c>
      <c r="AA1027" s="160">
        <v>1</v>
      </c>
      <c r="AB1027" s="163">
        <v>55</v>
      </c>
      <c r="AD1027" s="161">
        <v>75.584000000000003</v>
      </c>
      <c r="AG1027" s="158" t="s">
        <v>237</v>
      </c>
      <c r="AH1027" s="162">
        <v>4.9600000000000002E-4</v>
      </c>
      <c r="AI1027" s="162">
        <v>2.5554866796666802E-3</v>
      </c>
      <c r="AJ1027" s="162">
        <v>5.8150019955380305E-4</v>
      </c>
    </row>
    <row r="1028" spans="1:36">
      <c r="A1028" s="158">
        <v>559</v>
      </c>
      <c r="B1028" s="158">
        <v>7207</v>
      </c>
      <c r="C1028" s="158" t="s">
        <v>2380</v>
      </c>
      <c r="D1028" s="158" t="s">
        <v>2381</v>
      </c>
      <c r="E1028" s="158" t="s">
        <v>305</v>
      </c>
      <c r="F1028" s="158" t="s">
        <v>2382</v>
      </c>
      <c r="G1028" s="158" t="s">
        <v>2383</v>
      </c>
      <c r="H1028" s="158" t="s">
        <v>38</v>
      </c>
      <c r="I1028" s="158" t="s">
        <v>765</v>
      </c>
      <c r="J1028" s="158" t="s">
        <v>39</v>
      </c>
      <c r="K1028" s="158" t="s">
        <v>138</v>
      </c>
      <c r="L1028" s="158" t="s">
        <v>40</v>
      </c>
      <c r="M1028" s="158" t="s">
        <v>41</v>
      </c>
      <c r="N1028" s="158" t="s">
        <v>226</v>
      </c>
      <c r="O1028" s="158" t="s">
        <v>45</v>
      </c>
      <c r="P1028" s="158" t="s">
        <v>2243</v>
      </c>
      <c r="Q1028" s="158" t="s">
        <v>196</v>
      </c>
      <c r="R1028" s="158" t="s">
        <v>197</v>
      </c>
      <c r="S1028" s="158" t="s">
        <v>46</v>
      </c>
      <c r="T1028" s="158" t="s">
        <v>311</v>
      </c>
      <c r="U1028" s="158" t="s">
        <v>786</v>
      </c>
      <c r="V1028" s="162">
        <v>6.8000000000000005E-2</v>
      </c>
      <c r="W1028" s="162">
        <v>0.16422999999999999</v>
      </c>
      <c r="X1028" s="158" t="s">
        <v>232</v>
      </c>
      <c r="Z1028" s="161">
        <v>180062.75</v>
      </c>
      <c r="AA1028" s="160">
        <v>1</v>
      </c>
      <c r="AB1028" s="163">
        <v>95.85</v>
      </c>
      <c r="AD1028" s="161">
        <v>172.59</v>
      </c>
      <c r="AG1028" s="158" t="s">
        <v>237</v>
      </c>
      <c r="AH1028" s="162">
        <v>6.0999999999999997E-4</v>
      </c>
      <c r="AI1028" s="162">
        <v>5.8352573317733596E-3</v>
      </c>
      <c r="AJ1028" s="162">
        <v>1.32781099188378E-3</v>
      </c>
    </row>
    <row r="1029" spans="1:36">
      <c r="A1029" s="158">
        <v>559</v>
      </c>
      <c r="B1029" s="158">
        <v>7207</v>
      </c>
      <c r="C1029" s="158" t="s">
        <v>2384</v>
      </c>
      <c r="D1029" s="158" t="s">
        <v>2385</v>
      </c>
      <c r="E1029" s="158" t="s">
        <v>35</v>
      </c>
      <c r="F1029" s="158" t="s">
        <v>2386</v>
      </c>
      <c r="G1029" s="158" t="s">
        <v>2387</v>
      </c>
      <c r="H1029" s="158" t="s">
        <v>38</v>
      </c>
      <c r="I1029" s="158" t="s">
        <v>765</v>
      </c>
      <c r="J1029" s="158" t="s">
        <v>39</v>
      </c>
      <c r="K1029" s="158" t="s">
        <v>39</v>
      </c>
      <c r="L1029" s="158" t="s">
        <v>40</v>
      </c>
      <c r="M1029" s="158" t="s">
        <v>41</v>
      </c>
      <c r="N1029" s="158" t="s">
        <v>113</v>
      </c>
      <c r="O1029" s="158" t="s">
        <v>45</v>
      </c>
      <c r="P1029" s="158" t="s">
        <v>2092</v>
      </c>
      <c r="Q1029" s="158" t="s">
        <v>246</v>
      </c>
      <c r="R1029" s="158" t="s">
        <v>197</v>
      </c>
      <c r="S1029" s="158" t="s">
        <v>46</v>
      </c>
      <c r="T1029" s="158" t="s">
        <v>2388</v>
      </c>
      <c r="U1029" s="158" t="s">
        <v>1878</v>
      </c>
      <c r="V1029" s="162">
        <v>3.2899999999999999E-2</v>
      </c>
      <c r="W1029" s="162">
        <v>4.1340000000000002E-2</v>
      </c>
      <c r="X1029" s="158" t="s">
        <v>232</v>
      </c>
      <c r="Z1029" s="161">
        <v>45333.33</v>
      </c>
      <c r="AA1029" s="160">
        <v>1</v>
      </c>
      <c r="AB1029" s="163">
        <v>100.25</v>
      </c>
      <c r="AD1029" s="161">
        <v>45.447000000000003</v>
      </c>
      <c r="AG1029" s="158" t="s">
        <v>237</v>
      </c>
      <c r="AH1029" s="162">
        <v>9.5000000000000005E-5</v>
      </c>
      <c r="AI1029" s="162">
        <v>1.53654760546938E-3</v>
      </c>
      <c r="AJ1029" s="162">
        <v>3.49640929969904E-4</v>
      </c>
    </row>
    <row r="1030" spans="1:36">
      <c r="A1030" s="158">
        <v>559</v>
      </c>
      <c r="B1030" s="158">
        <v>7207</v>
      </c>
      <c r="C1030" s="158" t="s">
        <v>2389</v>
      </c>
      <c r="D1030" s="158" t="s">
        <v>2390</v>
      </c>
      <c r="E1030" s="158" t="s">
        <v>35</v>
      </c>
      <c r="F1030" s="158" t="s">
        <v>2391</v>
      </c>
      <c r="G1030" s="158" t="s">
        <v>2392</v>
      </c>
      <c r="H1030" s="158" t="s">
        <v>38</v>
      </c>
      <c r="I1030" s="158" t="s">
        <v>1383</v>
      </c>
      <c r="J1030" s="158" t="s">
        <v>39</v>
      </c>
      <c r="K1030" s="158" t="s">
        <v>39</v>
      </c>
      <c r="L1030" s="158" t="s">
        <v>40</v>
      </c>
      <c r="M1030" s="158" t="s">
        <v>41</v>
      </c>
      <c r="N1030" s="158" t="s">
        <v>66</v>
      </c>
      <c r="O1030" s="158" t="s">
        <v>45</v>
      </c>
      <c r="P1030" s="158" t="s">
        <v>282</v>
      </c>
      <c r="Q1030" s="158" t="s">
        <v>282</v>
      </c>
      <c r="R1030" s="158" t="s">
        <v>282</v>
      </c>
      <c r="S1030" s="158" t="s">
        <v>46</v>
      </c>
      <c r="T1030" s="158" t="s">
        <v>2393</v>
      </c>
      <c r="U1030" s="158" t="s">
        <v>2111</v>
      </c>
      <c r="V1030" s="162">
        <v>1.5800000000000002E-2</v>
      </c>
      <c r="W1030" s="162">
        <v>2.9569999999999999E-2</v>
      </c>
      <c r="X1030" s="158" t="s">
        <v>232</v>
      </c>
      <c r="Z1030" s="161">
        <v>56781.61</v>
      </c>
      <c r="AA1030" s="160">
        <v>1</v>
      </c>
      <c r="AB1030" s="163">
        <v>114.79</v>
      </c>
      <c r="AD1030" s="161">
        <v>65.180000000000007</v>
      </c>
      <c r="AG1030" s="158" t="s">
        <v>237</v>
      </c>
      <c r="AH1030" s="162">
        <v>2.2000000000000001E-4</v>
      </c>
      <c r="AI1030" s="162">
        <v>2.2037167643654898E-3</v>
      </c>
      <c r="AJ1030" s="162">
        <v>5.0145506467900699E-4</v>
      </c>
    </row>
    <row r="1031" spans="1:36">
      <c r="A1031" s="158">
        <v>559</v>
      </c>
      <c r="B1031" s="158">
        <v>7207</v>
      </c>
      <c r="C1031" s="158" t="s">
        <v>2394</v>
      </c>
      <c r="D1031" s="158" t="s">
        <v>2395</v>
      </c>
      <c r="E1031" s="158" t="s">
        <v>35</v>
      </c>
      <c r="F1031" s="158" t="s">
        <v>2396</v>
      </c>
      <c r="G1031" s="158" t="s">
        <v>2397</v>
      </c>
      <c r="H1031" s="158" t="s">
        <v>38</v>
      </c>
      <c r="I1031" s="158" t="s">
        <v>1383</v>
      </c>
      <c r="J1031" s="158" t="s">
        <v>39</v>
      </c>
      <c r="K1031" s="158" t="s">
        <v>39</v>
      </c>
      <c r="L1031" s="158" t="s">
        <v>40</v>
      </c>
      <c r="M1031" s="158" t="s">
        <v>41</v>
      </c>
      <c r="N1031" s="158" t="s">
        <v>1095</v>
      </c>
      <c r="O1031" s="158" t="s">
        <v>45</v>
      </c>
      <c r="P1031" s="158" t="s">
        <v>195</v>
      </c>
      <c r="Q1031" s="158" t="s">
        <v>196</v>
      </c>
      <c r="R1031" s="158" t="s">
        <v>197</v>
      </c>
      <c r="S1031" s="158" t="s">
        <v>46</v>
      </c>
      <c r="T1031" s="158" t="s">
        <v>2398</v>
      </c>
      <c r="U1031" s="158" t="s">
        <v>2399</v>
      </c>
      <c r="V1031" s="162">
        <v>2E-3</v>
      </c>
      <c r="W1031" s="162">
        <v>2.1569999999999999E-2</v>
      </c>
      <c r="X1031" s="158" t="s">
        <v>232</v>
      </c>
      <c r="Z1031" s="161">
        <v>715100.07</v>
      </c>
      <c r="AA1031" s="160">
        <v>1</v>
      </c>
      <c r="AB1031" s="163">
        <v>109.76</v>
      </c>
      <c r="AD1031" s="161">
        <v>784.89400000000001</v>
      </c>
      <c r="AG1031" s="158" t="s">
        <v>237</v>
      </c>
      <c r="AH1031" s="162">
        <v>2.42E-4</v>
      </c>
      <c r="AI1031" s="162">
        <v>2.6537190132250098E-2</v>
      </c>
      <c r="AJ1031" s="162">
        <v>6.0385293651827598E-3</v>
      </c>
    </row>
    <row r="1032" spans="1:36">
      <c r="A1032" s="158">
        <v>559</v>
      </c>
      <c r="B1032" s="158">
        <v>7207</v>
      </c>
      <c r="C1032" s="158" t="s">
        <v>2394</v>
      </c>
      <c r="D1032" s="158" t="s">
        <v>2395</v>
      </c>
      <c r="E1032" s="158" t="s">
        <v>35</v>
      </c>
      <c r="F1032" s="158" t="s">
        <v>2400</v>
      </c>
      <c r="G1032" s="158" t="s">
        <v>2401</v>
      </c>
      <c r="H1032" s="158" t="s">
        <v>38</v>
      </c>
      <c r="I1032" s="158" t="s">
        <v>1383</v>
      </c>
      <c r="J1032" s="158" t="s">
        <v>39</v>
      </c>
      <c r="K1032" s="158" t="s">
        <v>39</v>
      </c>
      <c r="L1032" s="158" t="s">
        <v>40</v>
      </c>
      <c r="M1032" s="158" t="s">
        <v>41</v>
      </c>
      <c r="N1032" s="158" t="s">
        <v>1095</v>
      </c>
      <c r="O1032" s="158" t="s">
        <v>45</v>
      </c>
      <c r="P1032" s="158" t="s">
        <v>195</v>
      </c>
      <c r="Q1032" s="158" t="s">
        <v>196</v>
      </c>
      <c r="R1032" s="158" t="s">
        <v>197</v>
      </c>
      <c r="S1032" s="158" t="s">
        <v>46</v>
      </c>
      <c r="T1032" s="158" t="s">
        <v>2402</v>
      </c>
      <c r="U1032" s="158" t="s">
        <v>2403</v>
      </c>
      <c r="V1032" s="162">
        <v>2.47E-2</v>
      </c>
      <c r="W1032" s="162">
        <v>2.2849999999999999E-2</v>
      </c>
      <c r="X1032" s="158" t="s">
        <v>232</v>
      </c>
      <c r="Z1032" s="161">
        <v>37000.19</v>
      </c>
      <c r="AA1032" s="160">
        <v>1</v>
      </c>
      <c r="AB1032" s="163">
        <v>107</v>
      </c>
      <c r="AD1032" s="161">
        <v>39.590000000000003</v>
      </c>
      <c r="AG1032" s="158" t="s">
        <v>237</v>
      </c>
      <c r="AH1032" s="162">
        <v>1.5999999999999999E-5</v>
      </c>
      <c r="AI1032" s="162">
        <v>1.33854121799074E-3</v>
      </c>
      <c r="AJ1032" s="162">
        <v>3.0458463805185402E-4</v>
      </c>
    </row>
    <row r="1033" spans="1:36">
      <c r="A1033" s="158">
        <v>559</v>
      </c>
      <c r="B1033" s="158">
        <v>7207</v>
      </c>
      <c r="C1033" s="158" t="s">
        <v>2394</v>
      </c>
      <c r="D1033" s="158" t="s">
        <v>2395</v>
      </c>
      <c r="E1033" s="158" t="s">
        <v>35</v>
      </c>
      <c r="F1033" s="158" t="s">
        <v>2404</v>
      </c>
      <c r="G1033" s="158" t="s">
        <v>2405</v>
      </c>
      <c r="H1033" s="158" t="s">
        <v>38</v>
      </c>
      <c r="I1033" s="158" t="s">
        <v>1383</v>
      </c>
      <c r="J1033" s="158" t="s">
        <v>39</v>
      </c>
      <c r="K1033" s="158" t="s">
        <v>39</v>
      </c>
      <c r="L1033" s="158" t="s">
        <v>40</v>
      </c>
      <c r="M1033" s="158" t="s">
        <v>41</v>
      </c>
      <c r="N1033" s="158" t="s">
        <v>1095</v>
      </c>
      <c r="O1033" s="158" t="s">
        <v>45</v>
      </c>
      <c r="P1033" s="158" t="s">
        <v>195</v>
      </c>
      <c r="Q1033" s="158" t="s">
        <v>196</v>
      </c>
      <c r="R1033" s="158" t="s">
        <v>197</v>
      </c>
      <c r="S1033" s="158" t="s">
        <v>46</v>
      </c>
      <c r="T1033" s="158" t="s">
        <v>2406</v>
      </c>
      <c r="U1033" s="158" t="s">
        <v>2403</v>
      </c>
      <c r="V1033" s="162">
        <v>2.4E-2</v>
      </c>
      <c r="W1033" s="162">
        <v>2.3019999999999999E-2</v>
      </c>
      <c r="X1033" s="158" t="s">
        <v>232</v>
      </c>
      <c r="Z1033" s="161">
        <v>297000</v>
      </c>
      <c r="AA1033" s="160">
        <v>1</v>
      </c>
      <c r="AB1033" s="163">
        <v>104.68</v>
      </c>
      <c r="AD1033" s="161">
        <v>310.89999999999998</v>
      </c>
      <c r="AG1033" s="158" t="s">
        <v>237</v>
      </c>
      <c r="AH1033" s="162">
        <v>7.8999999999999996E-5</v>
      </c>
      <c r="AI1033" s="162">
        <v>1.05114875542161E-2</v>
      </c>
      <c r="AJ1033" s="162">
        <v>2.39188572533716E-3</v>
      </c>
    </row>
    <row r="1034" spans="1:36">
      <c r="A1034" s="158">
        <v>559</v>
      </c>
      <c r="B1034" s="158">
        <v>7207</v>
      </c>
      <c r="C1034" s="158" t="s">
        <v>2394</v>
      </c>
      <c r="D1034" s="158" t="s">
        <v>2395</v>
      </c>
      <c r="E1034" s="158" t="s">
        <v>35</v>
      </c>
      <c r="F1034" s="158" t="s">
        <v>2407</v>
      </c>
      <c r="G1034" s="158" t="s">
        <v>2408</v>
      </c>
      <c r="H1034" s="158" t="s">
        <v>38</v>
      </c>
      <c r="I1034" s="158" t="s">
        <v>1383</v>
      </c>
      <c r="J1034" s="158" t="s">
        <v>39</v>
      </c>
      <c r="K1034" s="158" t="s">
        <v>39</v>
      </c>
      <c r="L1034" s="158" t="s">
        <v>40</v>
      </c>
      <c r="M1034" s="158" t="s">
        <v>41</v>
      </c>
      <c r="N1034" s="158" t="s">
        <v>1095</v>
      </c>
      <c r="O1034" s="158" t="s">
        <v>45</v>
      </c>
      <c r="P1034" s="158" t="s">
        <v>195</v>
      </c>
      <c r="Q1034" s="158" t="s">
        <v>196</v>
      </c>
      <c r="R1034" s="158" t="s">
        <v>197</v>
      </c>
      <c r="S1034" s="158" t="s">
        <v>46</v>
      </c>
      <c r="T1034" s="158" t="s">
        <v>2409</v>
      </c>
      <c r="U1034" s="158" t="s">
        <v>2410</v>
      </c>
      <c r="V1034" s="162">
        <v>2.2200000000000001E-2</v>
      </c>
      <c r="W1034" s="162">
        <v>2.307E-2</v>
      </c>
      <c r="X1034" s="158" t="s">
        <v>232</v>
      </c>
      <c r="Z1034" s="161">
        <v>297000</v>
      </c>
      <c r="AA1034" s="160">
        <v>1</v>
      </c>
      <c r="AB1034" s="163">
        <v>101.81</v>
      </c>
      <c r="AD1034" s="161">
        <v>302.37599999999998</v>
      </c>
      <c r="AG1034" s="158" t="s">
        <v>237</v>
      </c>
      <c r="AH1034" s="162">
        <v>1.22E-4</v>
      </c>
      <c r="AI1034" s="162">
        <v>1.02232952607446E-2</v>
      </c>
      <c r="AJ1034" s="162">
        <v>2.32630765854582E-3</v>
      </c>
    </row>
    <row r="1035" spans="1:36">
      <c r="A1035" s="158">
        <v>559</v>
      </c>
      <c r="B1035" s="158">
        <v>7207</v>
      </c>
      <c r="C1035" s="158" t="s">
        <v>2411</v>
      </c>
      <c r="D1035" s="158" t="s">
        <v>2412</v>
      </c>
      <c r="E1035" s="158" t="s">
        <v>35</v>
      </c>
      <c r="F1035" s="158" t="s">
        <v>2413</v>
      </c>
      <c r="G1035" s="158" t="s">
        <v>2414</v>
      </c>
      <c r="H1035" s="158" t="s">
        <v>38</v>
      </c>
      <c r="I1035" s="158" t="s">
        <v>765</v>
      </c>
      <c r="J1035" s="158" t="s">
        <v>39</v>
      </c>
      <c r="K1035" s="158" t="s">
        <v>39</v>
      </c>
      <c r="L1035" s="158" t="s">
        <v>40</v>
      </c>
      <c r="M1035" s="158" t="s">
        <v>41</v>
      </c>
      <c r="N1035" s="158" t="s">
        <v>59</v>
      </c>
      <c r="O1035" s="158" t="s">
        <v>45</v>
      </c>
      <c r="P1035" s="158" t="s">
        <v>2415</v>
      </c>
      <c r="Q1035" s="158" t="s">
        <v>196</v>
      </c>
      <c r="R1035" s="158" t="s">
        <v>197</v>
      </c>
      <c r="S1035" s="158" t="s">
        <v>46</v>
      </c>
      <c r="T1035" s="158" t="s">
        <v>2174</v>
      </c>
      <c r="U1035" s="158" t="s">
        <v>2175</v>
      </c>
      <c r="V1035" s="162">
        <v>5.8000000000000003E-2</v>
      </c>
      <c r="W1035" s="162">
        <v>4.7129999999999998E-2</v>
      </c>
      <c r="X1035" s="158" t="s">
        <v>232</v>
      </c>
      <c r="Z1035" s="161">
        <v>147000.54</v>
      </c>
      <c r="AA1035" s="160">
        <v>1</v>
      </c>
      <c r="AB1035" s="163">
        <v>100.21</v>
      </c>
      <c r="AD1035" s="161">
        <v>147.309</v>
      </c>
      <c r="AG1035" s="158" t="s">
        <v>237</v>
      </c>
      <c r="AH1035" s="162">
        <v>5.1900000000000004E-4</v>
      </c>
      <c r="AI1035" s="162">
        <v>4.9805122129493199E-3</v>
      </c>
      <c r="AJ1035" s="162">
        <v>1.13331400580337E-3</v>
      </c>
    </row>
    <row r="1036" spans="1:36">
      <c r="A1036" s="158">
        <v>559</v>
      </c>
      <c r="B1036" s="158">
        <v>7207</v>
      </c>
      <c r="C1036" s="158" t="s">
        <v>2416</v>
      </c>
      <c r="D1036" s="158" t="s">
        <v>2417</v>
      </c>
      <c r="E1036" s="158" t="s">
        <v>35</v>
      </c>
      <c r="F1036" s="158" t="s">
        <v>2418</v>
      </c>
      <c r="G1036" s="158" t="s">
        <v>2419</v>
      </c>
      <c r="H1036" s="158" t="s">
        <v>38</v>
      </c>
      <c r="I1036" s="158" t="s">
        <v>765</v>
      </c>
      <c r="J1036" s="158" t="s">
        <v>39</v>
      </c>
      <c r="K1036" s="158" t="s">
        <v>39</v>
      </c>
      <c r="L1036" s="158" t="s">
        <v>40</v>
      </c>
      <c r="M1036" s="158" t="s">
        <v>41</v>
      </c>
      <c r="N1036" s="158" t="s">
        <v>80</v>
      </c>
      <c r="O1036" s="158" t="s">
        <v>45</v>
      </c>
      <c r="P1036" s="158" t="s">
        <v>2092</v>
      </c>
      <c r="Q1036" s="158" t="s">
        <v>246</v>
      </c>
      <c r="R1036" s="158" t="s">
        <v>197</v>
      </c>
      <c r="S1036" s="158" t="s">
        <v>46</v>
      </c>
      <c r="T1036" s="158" t="s">
        <v>2420</v>
      </c>
      <c r="U1036" s="158" t="s">
        <v>2421</v>
      </c>
      <c r="V1036" s="162">
        <v>5.6800000000000003E-2</v>
      </c>
      <c r="W1036" s="162">
        <v>4.5089999999999998E-2</v>
      </c>
      <c r="X1036" s="158" t="s">
        <v>232</v>
      </c>
      <c r="Z1036" s="161">
        <v>90000</v>
      </c>
      <c r="AA1036" s="160">
        <v>1</v>
      </c>
      <c r="AB1036" s="163">
        <v>108.6</v>
      </c>
      <c r="AD1036" s="161">
        <v>97.74</v>
      </c>
      <c r="AG1036" s="158" t="s">
        <v>237</v>
      </c>
      <c r="AH1036" s="162">
        <v>4.6999999999999997E-5</v>
      </c>
      <c r="AI1036" s="162">
        <v>3.3045806220049199E-3</v>
      </c>
      <c r="AJ1036" s="162">
        <v>7.5195629326783896E-4</v>
      </c>
    </row>
    <row r="1037" spans="1:36">
      <c r="A1037" s="158">
        <v>559</v>
      </c>
      <c r="B1037" s="158">
        <v>7207</v>
      </c>
      <c r="C1037" s="158" t="s">
        <v>2416</v>
      </c>
      <c r="D1037" s="158" t="s">
        <v>2417</v>
      </c>
      <c r="E1037" s="158" t="s">
        <v>35</v>
      </c>
      <c r="F1037" s="158" t="s">
        <v>2422</v>
      </c>
      <c r="G1037" s="158" t="s">
        <v>2419</v>
      </c>
      <c r="H1037" s="158" t="s">
        <v>38</v>
      </c>
      <c r="I1037" s="158" t="s">
        <v>765</v>
      </c>
      <c r="J1037" s="158" t="s">
        <v>39</v>
      </c>
      <c r="K1037" s="158" t="s">
        <v>39</v>
      </c>
      <c r="L1037" s="158" t="s">
        <v>992</v>
      </c>
      <c r="M1037" s="158" t="s">
        <v>41</v>
      </c>
      <c r="N1037" s="158" t="s">
        <v>80</v>
      </c>
      <c r="O1037" s="158" t="s">
        <v>45</v>
      </c>
      <c r="P1037" s="158" t="s">
        <v>2092</v>
      </c>
      <c r="Q1037" s="158" t="s">
        <v>246</v>
      </c>
      <c r="R1037" s="158" t="s">
        <v>197</v>
      </c>
      <c r="S1037" s="158" t="s">
        <v>46</v>
      </c>
      <c r="T1037" s="158" t="s">
        <v>328</v>
      </c>
      <c r="U1037" s="158" t="s">
        <v>2421</v>
      </c>
      <c r="V1037" s="162">
        <v>5.6800000000000003E-2</v>
      </c>
      <c r="W1037" s="162">
        <v>4.5089999999999998E-2</v>
      </c>
      <c r="X1037" s="158" t="s">
        <v>232</v>
      </c>
      <c r="Z1037" s="161">
        <v>70000</v>
      </c>
      <c r="AA1037" s="160">
        <v>1</v>
      </c>
      <c r="AB1037" s="163">
        <v>107.81699999999999</v>
      </c>
      <c r="AD1037" s="161">
        <v>75.471999999999994</v>
      </c>
      <c r="AG1037" s="158" t="s">
        <v>237</v>
      </c>
      <c r="AH1037" s="162">
        <v>0</v>
      </c>
      <c r="AI1037" s="162">
        <v>2.55168773797605E-3</v>
      </c>
      <c r="AJ1037" s="162">
        <v>5.8063575155304801E-4</v>
      </c>
    </row>
    <row r="1038" spans="1:36">
      <c r="A1038" s="158">
        <v>559</v>
      </c>
      <c r="B1038" s="158">
        <v>7207</v>
      </c>
      <c r="C1038" s="158" t="s">
        <v>2423</v>
      </c>
      <c r="D1038" s="158" t="s">
        <v>2424</v>
      </c>
      <c r="E1038" s="158" t="s">
        <v>35</v>
      </c>
      <c r="F1038" s="158" t="s">
        <v>2425</v>
      </c>
      <c r="G1038" s="158" t="s">
        <v>2426</v>
      </c>
      <c r="H1038" s="158" t="s">
        <v>38</v>
      </c>
      <c r="I1038" s="158" t="s">
        <v>765</v>
      </c>
      <c r="J1038" s="158" t="s">
        <v>39</v>
      </c>
      <c r="K1038" s="158" t="s">
        <v>39</v>
      </c>
      <c r="L1038" s="158" t="s">
        <v>992</v>
      </c>
      <c r="M1038" s="158" t="s">
        <v>41</v>
      </c>
      <c r="N1038" s="158" t="s">
        <v>106</v>
      </c>
      <c r="O1038" s="158" t="s">
        <v>45</v>
      </c>
      <c r="P1038" s="158" t="s">
        <v>282</v>
      </c>
      <c r="Q1038" s="158" t="s">
        <v>282</v>
      </c>
      <c r="R1038" s="158" t="s">
        <v>282</v>
      </c>
      <c r="S1038" s="158" t="s">
        <v>46</v>
      </c>
      <c r="T1038" s="158" t="s">
        <v>328</v>
      </c>
      <c r="U1038" s="158" t="s">
        <v>88</v>
      </c>
      <c r="V1038" s="162">
        <v>7.85E-2</v>
      </c>
      <c r="W1038" s="162">
        <v>0</v>
      </c>
      <c r="X1038" s="158" t="s">
        <v>232</v>
      </c>
      <c r="Z1038" s="161">
        <v>45000</v>
      </c>
      <c r="AA1038" s="160">
        <v>1</v>
      </c>
      <c r="AB1038" s="163">
        <v>102.11199999999999</v>
      </c>
      <c r="AD1038" s="161">
        <v>45.951000000000001</v>
      </c>
      <c r="AG1038" s="158" t="s">
        <v>237</v>
      </c>
      <c r="AH1038" s="162">
        <v>0</v>
      </c>
      <c r="AI1038" s="162">
        <v>1.5535829472998501E-3</v>
      </c>
      <c r="AJ1038" s="162">
        <v>3.5351731670778502E-4</v>
      </c>
    </row>
    <row r="1039" spans="1:36">
      <c r="A1039" s="158">
        <v>559</v>
      </c>
      <c r="B1039" s="158">
        <v>7207</v>
      </c>
      <c r="C1039" s="158" t="s">
        <v>2427</v>
      </c>
      <c r="D1039" s="158" t="s">
        <v>2428</v>
      </c>
      <c r="E1039" s="158" t="s">
        <v>35</v>
      </c>
      <c r="F1039" s="158" t="s">
        <v>2429</v>
      </c>
      <c r="G1039" s="158" t="s">
        <v>2430</v>
      </c>
      <c r="H1039" s="158" t="s">
        <v>38</v>
      </c>
      <c r="I1039" s="158" t="s">
        <v>765</v>
      </c>
      <c r="J1039" s="158" t="s">
        <v>39</v>
      </c>
      <c r="K1039" s="158" t="s">
        <v>39</v>
      </c>
      <c r="L1039" s="158" t="s">
        <v>40</v>
      </c>
      <c r="M1039" s="158" t="s">
        <v>41</v>
      </c>
      <c r="N1039" s="158" t="s">
        <v>1099</v>
      </c>
      <c r="O1039" s="158" t="s">
        <v>45</v>
      </c>
      <c r="P1039" s="158" t="s">
        <v>265</v>
      </c>
      <c r="Q1039" s="158" t="s">
        <v>196</v>
      </c>
      <c r="R1039" s="158" t="s">
        <v>197</v>
      </c>
      <c r="S1039" s="158" t="s">
        <v>46</v>
      </c>
      <c r="T1039" s="158" t="s">
        <v>2193</v>
      </c>
      <c r="U1039" s="158" t="s">
        <v>2194</v>
      </c>
      <c r="V1039" s="162">
        <v>3.5999999999999997E-2</v>
      </c>
      <c r="W1039" s="162">
        <v>4.5469999999999997E-2</v>
      </c>
      <c r="X1039" s="158" t="s">
        <v>232</v>
      </c>
      <c r="Z1039" s="161">
        <v>55200.1</v>
      </c>
      <c r="AA1039" s="160">
        <v>1</v>
      </c>
      <c r="AB1039" s="163">
        <v>100.69</v>
      </c>
      <c r="AD1039" s="161">
        <v>55.581000000000003</v>
      </c>
      <c r="AG1039" s="158" t="s">
        <v>237</v>
      </c>
      <c r="AH1039" s="162">
        <v>4.9899999999999999E-4</v>
      </c>
      <c r="AI1039" s="162">
        <v>1.87918796542054E-3</v>
      </c>
      <c r="AJ1039" s="162">
        <v>4.2760863736283802E-4</v>
      </c>
    </row>
    <row r="1040" spans="1:36">
      <c r="A1040" s="158">
        <v>559</v>
      </c>
      <c r="B1040" s="158">
        <v>7207</v>
      </c>
      <c r="C1040" s="158" t="s">
        <v>2431</v>
      </c>
      <c r="D1040" s="158" t="s">
        <v>2432</v>
      </c>
      <c r="E1040" s="158" t="s">
        <v>35</v>
      </c>
      <c r="F1040" s="158" t="s">
        <v>2433</v>
      </c>
      <c r="G1040" s="158" t="s">
        <v>2434</v>
      </c>
      <c r="H1040" s="158" t="s">
        <v>38</v>
      </c>
      <c r="I1040" s="158" t="s">
        <v>765</v>
      </c>
      <c r="J1040" s="158" t="s">
        <v>39</v>
      </c>
      <c r="K1040" s="158" t="s">
        <v>39</v>
      </c>
      <c r="L1040" s="158" t="s">
        <v>40</v>
      </c>
      <c r="M1040" s="158" t="s">
        <v>41</v>
      </c>
      <c r="N1040" s="158" t="s">
        <v>106</v>
      </c>
      <c r="O1040" s="158" t="s">
        <v>45</v>
      </c>
      <c r="P1040" s="158" t="s">
        <v>282</v>
      </c>
      <c r="Q1040" s="158" t="s">
        <v>282</v>
      </c>
      <c r="R1040" s="158" t="s">
        <v>282</v>
      </c>
      <c r="S1040" s="158" t="s">
        <v>46</v>
      </c>
      <c r="T1040" s="158" t="s">
        <v>228</v>
      </c>
      <c r="U1040" s="158" t="s">
        <v>2435</v>
      </c>
      <c r="V1040" s="162">
        <v>2.9000000000000001E-2</v>
      </c>
      <c r="W1040" s="162">
        <v>6.3990000000000005E-2</v>
      </c>
      <c r="X1040" s="158" t="s">
        <v>232</v>
      </c>
      <c r="Z1040" s="161">
        <v>47625</v>
      </c>
      <c r="AA1040" s="160">
        <v>1</v>
      </c>
      <c r="AB1040" s="163">
        <v>96.77</v>
      </c>
      <c r="AC1040" s="161">
        <v>49.006</v>
      </c>
      <c r="AD1040" s="161">
        <v>95.093000000000004</v>
      </c>
      <c r="AG1040" s="158" t="s">
        <v>237</v>
      </c>
      <c r="AH1040" s="162">
        <v>3.86E-4</v>
      </c>
      <c r="AI1040" s="162">
        <v>3.2150804646702098E-3</v>
      </c>
      <c r="AJ1040" s="162">
        <v>7.3159056028854598E-4</v>
      </c>
    </row>
    <row r="1041" spans="1:36">
      <c r="A1041" s="158">
        <v>559</v>
      </c>
      <c r="B1041" s="158">
        <v>7207</v>
      </c>
      <c r="C1041" s="158" t="s">
        <v>2431</v>
      </c>
      <c r="D1041" s="158" t="s">
        <v>2432</v>
      </c>
      <c r="E1041" s="158" t="s">
        <v>35</v>
      </c>
      <c r="F1041" s="158" t="s">
        <v>3056</v>
      </c>
      <c r="G1041" s="158" t="s">
        <v>3057</v>
      </c>
      <c r="H1041" s="158" t="s">
        <v>38</v>
      </c>
      <c r="I1041" s="158" t="s">
        <v>1383</v>
      </c>
      <c r="J1041" s="158" t="s">
        <v>39</v>
      </c>
      <c r="K1041" s="158" t="s">
        <v>39</v>
      </c>
      <c r="L1041" s="158" t="s">
        <v>40</v>
      </c>
      <c r="M1041" s="158" t="s">
        <v>41</v>
      </c>
      <c r="N1041" s="158" t="s">
        <v>106</v>
      </c>
      <c r="O1041" s="158" t="s">
        <v>45</v>
      </c>
      <c r="P1041" s="158" t="s">
        <v>282</v>
      </c>
      <c r="Q1041" s="158" t="s">
        <v>282</v>
      </c>
      <c r="R1041" s="158" t="s">
        <v>282</v>
      </c>
      <c r="S1041" s="158" t="s">
        <v>46</v>
      </c>
      <c r="T1041" s="158" t="s">
        <v>2130</v>
      </c>
      <c r="U1041" s="158" t="s">
        <v>786</v>
      </c>
      <c r="V1041" s="162">
        <v>3.5000000000000003E-2</v>
      </c>
      <c r="W1041" s="162">
        <v>1.444E-2</v>
      </c>
      <c r="X1041" s="158" t="s">
        <v>232</v>
      </c>
      <c r="Z1041" s="161">
        <v>555.55999999999995</v>
      </c>
      <c r="AA1041" s="160">
        <v>1</v>
      </c>
      <c r="AB1041" s="163">
        <v>114.14</v>
      </c>
      <c r="AD1041" s="161">
        <v>0.63400000000000001</v>
      </c>
      <c r="AG1041" s="158" t="s">
        <v>237</v>
      </c>
      <c r="AH1041" s="162">
        <v>3.0000000000000001E-6</v>
      </c>
      <c r="AI1041" s="162">
        <v>2.1439411231288201E-5</v>
      </c>
      <c r="AJ1041" s="162">
        <v>4.8785313609759304E-6</v>
      </c>
    </row>
    <row r="1042" spans="1:36">
      <c r="A1042" s="158">
        <v>559</v>
      </c>
      <c r="B1042" s="158">
        <v>7207</v>
      </c>
      <c r="C1042" s="158" t="s">
        <v>2436</v>
      </c>
      <c r="D1042" s="158" t="s">
        <v>2437</v>
      </c>
      <c r="E1042" s="158" t="s">
        <v>35</v>
      </c>
      <c r="F1042" s="158" t="s">
        <v>2438</v>
      </c>
      <c r="G1042" s="158" t="s">
        <v>2439</v>
      </c>
      <c r="H1042" s="158" t="s">
        <v>38</v>
      </c>
      <c r="I1042" s="158" t="s">
        <v>1383</v>
      </c>
      <c r="J1042" s="158" t="s">
        <v>39</v>
      </c>
      <c r="K1042" s="158" t="s">
        <v>39</v>
      </c>
      <c r="L1042" s="158" t="s">
        <v>40</v>
      </c>
      <c r="M1042" s="158" t="s">
        <v>41</v>
      </c>
      <c r="N1042" s="158" t="s">
        <v>99</v>
      </c>
      <c r="O1042" s="158" t="s">
        <v>45</v>
      </c>
      <c r="P1042" s="158" t="s">
        <v>257</v>
      </c>
      <c r="Q1042" s="158" t="s">
        <v>196</v>
      </c>
      <c r="R1042" s="158" t="s">
        <v>197</v>
      </c>
      <c r="S1042" s="158" t="s">
        <v>46</v>
      </c>
      <c r="T1042" s="158" t="s">
        <v>2440</v>
      </c>
      <c r="U1042" s="158" t="s">
        <v>2441</v>
      </c>
      <c r="V1042" s="162">
        <v>1.0500000000000001E-2</v>
      </c>
      <c r="W1042" s="162">
        <v>3.7920000000000002E-2</v>
      </c>
      <c r="X1042" s="158" t="s">
        <v>232</v>
      </c>
      <c r="Z1042" s="161">
        <v>35920.839999999997</v>
      </c>
      <c r="AA1042" s="160">
        <v>1</v>
      </c>
      <c r="AB1042" s="163">
        <v>116.65</v>
      </c>
      <c r="AD1042" s="161">
        <v>41.902000000000001</v>
      </c>
      <c r="AG1042" s="158" t="s">
        <v>237</v>
      </c>
      <c r="AH1042" s="162">
        <v>1.5699999999999999E-4</v>
      </c>
      <c r="AI1042" s="162">
        <v>1.4166913566932399E-3</v>
      </c>
      <c r="AJ1042" s="162">
        <v>3.2236767781967902E-4</v>
      </c>
    </row>
    <row r="1043" spans="1:36">
      <c r="A1043" s="158">
        <v>559</v>
      </c>
      <c r="B1043" s="158">
        <v>7207</v>
      </c>
      <c r="C1043" s="158" t="s">
        <v>2436</v>
      </c>
      <c r="D1043" s="158" t="s">
        <v>2437</v>
      </c>
      <c r="E1043" s="158" t="s">
        <v>35</v>
      </c>
      <c r="F1043" s="158" t="s">
        <v>2442</v>
      </c>
      <c r="G1043" s="158" t="s">
        <v>2443</v>
      </c>
      <c r="H1043" s="158" t="s">
        <v>38</v>
      </c>
      <c r="I1043" s="158" t="s">
        <v>765</v>
      </c>
      <c r="J1043" s="158" t="s">
        <v>39</v>
      </c>
      <c r="K1043" s="158" t="s">
        <v>39</v>
      </c>
      <c r="L1043" s="158" t="s">
        <v>40</v>
      </c>
      <c r="M1043" s="158" t="s">
        <v>41</v>
      </c>
      <c r="N1043" s="158" t="s">
        <v>99</v>
      </c>
      <c r="O1043" s="158" t="s">
        <v>45</v>
      </c>
      <c r="P1043" s="158" t="s">
        <v>257</v>
      </c>
      <c r="Q1043" s="158" t="s">
        <v>196</v>
      </c>
      <c r="R1043" s="158" t="s">
        <v>197</v>
      </c>
      <c r="S1043" s="158" t="s">
        <v>46</v>
      </c>
      <c r="T1043" s="158" t="s">
        <v>2444</v>
      </c>
      <c r="U1043" s="158" t="s">
        <v>2445</v>
      </c>
      <c r="V1043" s="162">
        <v>2.18E-2</v>
      </c>
      <c r="W1043" s="162">
        <v>3.9809999999999998E-2</v>
      </c>
      <c r="X1043" s="158" t="s">
        <v>232</v>
      </c>
      <c r="Z1043" s="161">
        <v>85145.62</v>
      </c>
      <c r="AA1043" s="160">
        <v>1</v>
      </c>
      <c r="AB1043" s="163">
        <v>98.03</v>
      </c>
      <c r="AD1043" s="161">
        <v>83.468000000000004</v>
      </c>
      <c r="AG1043" s="158" t="s">
        <v>237</v>
      </c>
      <c r="AH1043" s="162">
        <v>4.0700000000000003E-4</v>
      </c>
      <c r="AI1043" s="162">
        <v>2.8220540797253202E-3</v>
      </c>
      <c r="AJ1043" s="162">
        <v>6.4215752857140504E-4</v>
      </c>
    </row>
    <row r="1044" spans="1:36">
      <c r="A1044" s="158">
        <v>559</v>
      </c>
      <c r="B1044" s="158">
        <v>7207</v>
      </c>
      <c r="C1044" s="158" t="s">
        <v>2446</v>
      </c>
      <c r="D1044" s="158" t="s">
        <v>2447</v>
      </c>
      <c r="E1044" s="158" t="s">
        <v>277</v>
      </c>
      <c r="F1044" s="158" t="s">
        <v>2448</v>
      </c>
      <c r="G1044" s="158" t="s">
        <v>2449</v>
      </c>
      <c r="H1044" s="158" t="s">
        <v>38</v>
      </c>
      <c r="I1044" s="158" t="s">
        <v>765</v>
      </c>
      <c r="J1044" s="158" t="s">
        <v>39</v>
      </c>
      <c r="K1044" s="158" t="s">
        <v>138</v>
      </c>
      <c r="L1044" s="158" t="s">
        <v>40</v>
      </c>
      <c r="M1044" s="158" t="s">
        <v>41</v>
      </c>
      <c r="N1044" s="158" t="s">
        <v>226</v>
      </c>
      <c r="O1044" s="158" t="s">
        <v>45</v>
      </c>
      <c r="P1044" s="158" t="s">
        <v>282</v>
      </c>
      <c r="Q1044" s="158" t="s">
        <v>282</v>
      </c>
      <c r="R1044" s="158" t="s">
        <v>282</v>
      </c>
      <c r="S1044" s="158" t="s">
        <v>46</v>
      </c>
      <c r="T1044" s="158" t="s">
        <v>2450</v>
      </c>
      <c r="U1044" s="158" t="s">
        <v>2127</v>
      </c>
      <c r="V1044" s="162">
        <v>7.4999999999999997E-2</v>
      </c>
      <c r="W1044" s="162">
        <v>7.3660000000000003E-2</v>
      </c>
      <c r="X1044" s="158" t="s">
        <v>232</v>
      </c>
      <c r="Z1044" s="161">
        <v>89000</v>
      </c>
      <c r="AA1044" s="160">
        <v>1</v>
      </c>
      <c r="AB1044" s="163">
        <v>101.39</v>
      </c>
      <c r="AD1044" s="161">
        <v>90.236999999999995</v>
      </c>
      <c r="AG1044" s="158" t="s">
        <v>237</v>
      </c>
      <c r="AH1044" s="162">
        <v>1.4799999999999999E-4</v>
      </c>
      <c r="AI1044" s="162">
        <v>3.0509082468377401E-3</v>
      </c>
      <c r="AJ1044" s="162">
        <v>6.9423322315571195E-4</v>
      </c>
    </row>
    <row r="1045" spans="1:36">
      <c r="A1045" s="158">
        <v>559</v>
      </c>
      <c r="B1045" s="158">
        <v>7207</v>
      </c>
      <c r="C1045" s="158" t="s">
        <v>2451</v>
      </c>
      <c r="D1045" s="158" t="s">
        <v>2452</v>
      </c>
      <c r="E1045" s="158" t="s">
        <v>35</v>
      </c>
      <c r="F1045" s="158" t="s">
        <v>2453</v>
      </c>
      <c r="G1045" s="158" t="s">
        <v>2454</v>
      </c>
      <c r="H1045" s="158" t="s">
        <v>38</v>
      </c>
      <c r="I1045" s="158" t="s">
        <v>1383</v>
      </c>
      <c r="J1045" s="158" t="s">
        <v>39</v>
      </c>
      <c r="K1045" s="158" t="s">
        <v>39</v>
      </c>
      <c r="L1045" s="158" t="s">
        <v>40</v>
      </c>
      <c r="M1045" s="158" t="s">
        <v>41</v>
      </c>
      <c r="N1045" s="158" t="s">
        <v>1095</v>
      </c>
      <c r="O1045" s="158" t="s">
        <v>45</v>
      </c>
      <c r="P1045" s="158" t="s">
        <v>257</v>
      </c>
      <c r="Q1045" s="158" t="s">
        <v>196</v>
      </c>
      <c r="R1045" s="158" t="s">
        <v>197</v>
      </c>
      <c r="S1045" s="158" t="s">
        <v>46</v>
      </c>
      <c r="T1045" s="158" t="s">
        <v>2455</v>
      </c>
      <c r="U1045" s="158" t="s">
        <v>2456</v>
      </c>
      <c r="V1045" s="162">
        <v>2.5899999999999999E-2</v>
      </c>
      <c r="W1045" s="162">
        <v>2.3019999999999999E-2</v>
      </c>
      <c r="X1045" s="158" t="s">
        <v>232</v>
      </c>
      <c r="Z1045" s="161">
        <v>32085</v>
      </c>
      <c r="AA1045" s="160">
        <v>1</v>
      </c>
      <c r="AB1045" s="163">
        <v>108.83</v>
      </c>
      <c r="AD1045" s="161">
        <v>34.917999999999999</v>
      </c>
      <c r="AG1045" s="158" t="s">
        <v>237</v>
      </c>
      <c r="AH1045" s="162">
        <v>4.6999999999999997E-5</v>
      </c>
      <c r="AI1045" s="162">
        <v>1.18057801097221E-3</v>
      </c>
      <c r="AJ1045" s="162">
        <v>2.6864015939958398E-4</v>
      </c>
    </row>
    <row r="1046" spans="1:36">
      <c r="A1046" s="158">
        <v>559</v>
      </c>
      <c r="B1046" s="158">
        <v>7207</v>
      </c>
      <c r="C1046" s="158" t="s">
        <v>2457</v>
      </c>
      <c r="D1046" s="158" t="s">
        <v>2458</v>
      </c>
      <c r="E1046" s="158" t="s">
        <v>35</v>
      </c>
      <c r="F1046" s="158" t="s">
        <v>2459</v>
      </c>
      <c r="G1046" s="158" t="s">
        <v>2460</v>
      </c>
      <c r="H1046" s="158" t="s">
        <v>38</v>
      </c>
      <c r="I1046" s="158" t="s">
        <v>1383</v>
      </c>
      <c r="J1046" s="158" t="s">
        <v>39</v>
      </c>
      <c r="K1046" s="158" t="s">
        <v>39</v>
      </c>
      <c r="L1046" s="158" t="s">
        <v>40</v>
      </c>
      <c r="M1046" s="158" t="s">
        <v>41</v>
      </c>
      <c r="N1046" s="158" t="s">
        <v>43</v>
      </c>
      <c r="O1046" s="158" t="s">
        <v>45</v>
      </c>
      <c r="P1046" s="158" t="s">
        <v>282</v>
      </c>
      <c r="Q1046" s="158" t="s">
        <v>282</v>
      </c>
      <c r="R1046" s="158" t="s">
        <v>282</v>
      </c>
      <c r="S1046" s="158" t="s">
        <v>46</v>
      </c>
      <c r="T1046" s="158" t="s">
        <v>2461</v>
      </c>
      <c r="U1046" s="158" t="s">
        <v>2462</v>
      </c>
      <c r="V1046" s="162">
        <v>4.99E-2</v>
      </c>
      <c r="W1046" s="162">
        <v>5.8250000000000003E-2</v>
      </c>
      <c r="X1046" s="158" t="s">
        <v>232</v>
      </c>
      <c r="Z1046" s="161">
        <v>49000</v>
      </c>
      <c r="AA1046" s="160">
        <v>1</v>
      </c>
      <c r="AB1046" s="163">
        <v>99.79</v>
      </c>
      <c r="AD1046" s="161">
        <v>48.896999999999998</v>
      </c>
      <c r="AG1046" s="158" t="s">
        <v>237</v>
      </c>
      <c r="AH1046" s="162">
        <v>3.8499999999999998E-4</v>
      </c>
      <c r="AI1046" s="162">
        <v>1.6532065595686199E-3</v>
      </c>
      <c r="AJ1046" s="162">
        <v>3.7618663871032202E-4</v>
      </c>
    </row>
    <row r="1047" spans="1:36">
      <c r="A1047" s="158">
        <v>559</v>
      </c>
      <c r="B1047" s="158">
        <v>7207</v>
      </c>
      <c r="C1047" s="158" t="s">
        <v>2457</v>
      </c>
      <c r="D1047" s="158" t="s">
        <v>2458</v>
      </c>
      <c r="E1047" s="158" t="s">
        <v>35</v>
      </c>
      <c r="F1047" s="158" t="s">
        <v>2463</v>
      </c>
      <c r="G1047" s="158" t="s">
        <v>2464</v>
      </c>
      <c r="H1047" s="158" t="s">
        <v>38</v>
      </c>
      <c r="I1047" s="158" t="s">
        <v>1383</v>
      </c>
      <c r="J1047" s="158" t="s">
        <v>39</v>
      </c>
      <c r="K1047" s="158" t="s">
        <v>39</v>
      </c>
      <c r="L1047" s="158" t="s">
        <v>40</v>
      </c>
      <c r="M1047" s="158" t="s">
        <v>41</v>
      </c>
      <c r="N1047" s="158" t="s">
        <v>43</v>
      </c>
      <c r="O1047" s="158" t="s">
        <v>45</v>
      </c>
      <c r="P1047" s="158" t="s">
        <v>282</v>
      </c>
      <c r="Q1047" s="158" t="s">
        <v>282</v>
      </c>
      <c r="R1047" s="158" t="s">
        <v>282</v>
      </c>
      <c r="S1047" s="158" t="s">
        <v>46</v>
      </c>
      <c r="T1047" s="158" t="s">
        <v>2465</v>
      </c>
      <c r="U1047" s="158" t="s">
        <v>2462</v>
      </c>
      <c r="V1047" s="162">
        <v>3.5799999999999998E-2</v>
      </c>
      <c r="W1047" s="162">
        <v>3.585E-2</v>
      </c>
      <c r="X1047" s="158" t="s">
        <v>232</v>
      </c>
      <c r="Z1047" s="161">
        <v>60000</v>
      </c>
      <c r="AA1047" s="160">
        <v>1</v>
      </c>
      <c r="AB1047" s="163">
        <v>101.7</v>
      </c>
      <c r="AD1047" s="161">
        <v>61.02</v>
      </c>
      <c r="AG1047" s="158" t="s">
        <v>237</v>
      </c>
      <c r="AH1047" s="162">
        <v>7.8999999999999996E-5</v>
      </c>
      <c r="AI1047" s="162">
        <v>2.0630807198152301E-3</v>
      </c>
      <c r="AJ1047" s="162">
        <v>4.6945337646003198E-4</v>
      </c>
    </row>
    <row r="1048" spans="1:36">
      <c r="A1048" s="158">
        <v>559</v>
      </c>
      <c r="B1048" s="158">
        <v>7207</v>
      </c>
      <c r="C1048" s="158" t="s">
        <v>2466</v>
      </c>
      <c r="D1048" s="158" t="s">
        <v>2467</v>
      </c>
      <c r="E1048" s="158" t="s">
        <v>35</v>
      </c>
      <c r="F1048" s="158" t="s">
        <v>2468</v>
      </c>
      <c r="G1048" s="158" t="s">
        <v>2469</v>
      </c>
      <c r="H1048" s="158" t="s">
        <v>38</v>
      </c>
      <c r="I1048" s="158" t="s">
        <v>765</v>
      </c>
      <c r="J1048" s="158" t="s">
        <v>39</v>
      </c>
      <c r="K1048" s="158" t="s">
        <v>39</v>
      </c>
      <c r="L1048" s="158" t="s">
        <v>40</v>
      </c>
      <c r="M1048" s="158" t="s">
        <v>41</v>
      </c>
      <c r="N1048" s="158" t="s">
        <v>106</v>
      </c>
      <c r="O1048" s="158" t="s">
        <v>45</v>
      </c>
      <c r="P1048" s="158" t="s">
        <v>2109</v>
      </c>
      <c r="Q1048" s="158" t="s">
        <v>196</v>
      </c>
      <c r="R1048" s="158" t="s">
        <v>197</v>
      </c>
      <c r="S1048" s="158" t="s">
        <v>46</v>
      </c>
      <c r="T1048" s="158" t="s">
        <v>2361</v>
      </c>
      <c r="U1048" s="158" t="s">
        <v>2271</v>
      </c>
      <c r="V1048" s="162">
        <v>3.95E-2</v>
      </c>
      <c r="W1048" s="162">
        <v>4.478E-2</v>
      </c>
      <c r="X1048" s="158" t="s">
        <v>232</v>
      </c>
      <c r="Z1048" s="161">
        <v>135000</v>
      </c>
      <c r="AA1048" s="160">
        <v>1</v>
      </c>
      <c r="AB1048" s="163">
        <v>99.56</v>
      </c>
      <c r="AD1048" s="161">
        <v>134.40600000000001</v>
      </c>
      <c r="AG1048" s="158" t="s">
        <v>237</v>
      </c>
      <c r="AH1048" s="162">
        <v>4.6000000000000001E-4</v>
      </c>
      <c r="AI1048" s="162">
        <v>4.5442547890443396E-3</v>
      </c>
      <c r="AJ1048" s="162">
        <v>1.03404376460975E-3</v>
      </c>
    </row>
    <row r="1049" spans="1:36">
      <c r="A1049" s="158">
        <v>559</v>
      </c>
      <c r="B1049" s="158">
        <v>7207</v>
      </c>
      <c r="C1049" s="158" t="s">
        <v>2470</v>
      </c>
      <c r="D1049" s="158" t="s">
        <v>2471</v>
      </c>
      <c r="E1049" s="158" t="s">
        <v>76</v>
      </c>
      <c r="F1049" s="158" t="s">
        <v>2472</v>
      </c>
      <c r="G1049" s="158" t="s">
        <v>2473</v>
      </c>
      <c r="H1049" s="158" t="s">
        <v>38</v>
      </c>
      <c r="I1049" s="158" t="s">
        <v>296</v>
      </c>
      <c r="J1049" s="158" t="s">
        <v>39</v>
      </c>
      <c r="K1049" s="158" t="s">
        <v>39</v>
      </c>
      <c r="L1049" s="158" t="s">
        <v>40</v>
      </c>
      <c r="M1049" s="158" t="s">
        <v>41</v>
      </c>
      <c r="N1049" s="158" t="s">
        <v>80</v>
      </c>
      <c r="O1049" s="158" t="s">
        <v>45</v>
      </c>
      <c r="P1049" s="158" t="s">
        <v>2140</v>
      </c>
      <c r="Q1049" s="158" t="s">
        <v>196</v>
      </c>
      <c r="R1049" s="158" t="s">
        <v>197</v>
      </c>
      <c r="S1049" s="158" t="s">
        <v>46</v>
      </c>
      <c r="T1049" s="158" t="s">
        <v>2474</v>
      </c>
      <c r="U1049" s="158" t="s">
        <v>2475</v>
      </c>
      <c r="V1049" s="162">
        <v>3.7699999999999997E-2</v>
      </c>
      <c r="W1049" s="162">
        <v>5.0959999999999998E-2</v>
      </c>
      <c r="X1049" s="158" t="s">
        <v>232</v>
      </c>
      <c r="Z1049" s="161">
        <v>45052.959999999999</v>
      </c>
      <c r="AA1049" s="160">
        <v>1</v>
      </c>
      <c r="AB1049" s="163">
        <v>85.66</v>
      </c>
      <c r="AD1049" s="161">
        <v>38.591999999999999</v>
      </c>
      <c r="AG1049" s="158" t="s">
        <v>237</v>
      </c>
      <c r="AH1049" s="162">
        <v>2.7E-4</v>
      </c>
      <c r="AI1049" s="162">
        <v>1.3048044128053599E-3</v>
      </c>
      <c r="AJ1049" s="162">
        <v>2.96907838519419E-4</v>
      </c>
    </row>
    <row r="1050" spans="1:36">
      <c r="A1050" s="158">
        <v>559</v>
      </c>
      <c r="B1050" s="158">
        <v>7207</v>
      </c>
      <c r="C1050" s="158" t="s">
        <v>2476</v>
      </c>
      <c r="D1050" s="158" t="s">
        <v>2477</v>
      </c>
      <c r="E1050" s="158" t="s">
        <v>35</v>
      </c>
      <c r="F1050" s="158" t="s">
        <v>2478</v>
      </c>
      <c r="G1050" s="158" t="s">
        <v>2479</v>
      </c>
      <c r="H1050" s="158" t="s">
        <v>38</v>
      </c>
      <c r="I1050" s="158" t="s">
        <v>1383</v>
      </c>
      <c r="J1050" s="158" t="s">
        <v>39</v>
      </c>
      <c r="K1050" s="158" t="s">
        <v>39</v>
      </c>
      <c r="L1050" s="158" t="s">
        <v>40</v>
      </c>
      <c r="M1050" s="158" t="s">
        <v>41</v>
      </c>
      <c r="N1050" s="158" t="s">
        <v>43</v>
      </c>
      <c r="O1050" s="158" t="s">
        <v>45</v>
      </c>
      <c r="P1050" s="158" t="s">
        <v>2140</v>
      </c>
      <c r="Q1050" s="158" t="s">
        <v>196</v>
      </c>
      <c r="R1050" s="158" t="s">
        <v>197</v>
      </c>
      <c r="S1050" s="158" t="s">
        <v>46</v>
      </c>
      <c r="T1050" s="158" t="s">
        <v>2480</v>
      </c>
      <c r="U1050" s="158" t="s">
        <v>2481</v>
      </c>
      <c r="V1050" s="162">
        <v>1.5800000000000002E-2</v>
      </c>
      <c r="W1050" s="162">
        <v>2.683E-2</v>
      </c>
      <c r="X1050" s="158" t="s">
        <v>232</v>
      </c>
      <c r="Z1050" s="161">
        <v>29166.66</v>
      </c>
      <c r="AA1050" s="160">
        <v>1</v>
      </c>
      <c r="AB1050" s="163">
        <v>119.63</v>
      </c>
      <c r="AD1050" s="161">
        <v>34.892000000000003</v>
      </c>
      <c r="AG1050" s="158" t="s">
        <v>237</v>
      </c>
      <c r="AH1050" s="162">
        <v>8.2000000000000001E-5</v>
      </c>
      <c r="AI1050" s="162">
        <v>1.17969793420894E-3</v>
      </c>
      <c r="AJ1050" s="162">
        <v>2.6843989820568603E-4</v>
      </c>
    </row>
    <row r="1051" spans="1:36">
      <c r="A1051" s="158">
        <v>559</v>
      </c>
      <c r="B1051" s="158">
        <v>7207</v>
      </c>
      <c r="C1051" s="158" t="s">
        <v>2476</v>
      </c>
      <c r="D1051" s="158" t="s">
        <v>2477</v>
      </c>
      <c r="E1051" s="158" t="s">
        <v>35</v>
      </c>
      <c r="F1051" s="158" t="s">
        <v>2482</v>
      </c>
      <c r="G1051" s="158" t="s">
        <v>2483</v>
      </c>
      <c r="H1051" s="158" t="s">
        <v>38</v>
      </c>
      <c r="I1051" s="158" t="s">
        <v>765</v>
      </c>
      <c r="J1051" s="158" t="s">
        <v>39</v>
      </c>
      <c r="K1051" s="158" t="s">
        <v>39</v>
      </c>
      <c r="L1051" s="158" t="s">
        <v>40</v>
      </c>
      <c r="M1051" s="158" t="s">
        <v>41</v>
      </c>
      <c r="N1051" s="158" t="s">
        <v>43</v>
      </c>
      <c r="O1051" s="158" t="s">
        <v>45</v>
      </c>
      <c r="P1051" s="158" t="s">
        <v>257</v>
      </c>
      <c r="Q1051" s="158" t="s">
        <v>196</v>
      </c>
      <c r="R1051" s="158" t="s">
        <v>197</v>
      </c>
      <c r="S1051" s="158" t="s">
        <v>46</v>
      </c>
      <c r="T1051" s="158" t="s">
        <v>2484</v>
      </c>
      <c r="U1051" s="158" t="s">
        <v>2485</v>
      </c>
      <c r="V1051" s="162">
        <v>5.0500000000000003E-2</v>
      </c>
      <c r="W1051" s="162">
        <v>4.1590000000000002E-2</v>
      </c>
      <c r="X1051" s="158" t="s">
        <v>232</v>
      </c>
      <c r="Z1051" s="161">
        <v>14500.16</v>
      </c>
      <c r="AA1051" s="160">
        <v>1</v>
      </c>
      <c r="AB1051" s="163">
        <v>102.3</v>
      </c>
      <c r="AD1051" s="161">
        <v>14.834</v>
      </c>
      <c r="AG1051" s="158" t="s">
        <v>237</v>
      </c>
      <c r="AH1051" s="162">
        <v>1.56E-4</v>
      </c>
      <c r="AI1051" s="162">
        <v>5.0152483681467402E-4</v>
      </c>
      <c r="AJ1051" s="162">
        <v>1.14121820712038E-4</v>
      </c>
    </row>
    <row r="1052" spans="1:36">
      <c r="A1052" s="158">
        <v>559</v>
      </c>
      <c r="B1052" s="158">
        <v>7207</v>
      </c>
      <c r="C1052" s="158" t="s">
        <v>2486</v>
      </c>
      <c r="D1052" s="158" t="s">
        <v>2487</v>
      </c>
      <c r="E1052" s="158" t="s">
        <v>35</v>
      </c>
      <c r="F1052" s="158" t="s">
        <v>2488</v>
      </c>
      <c r="G1052" s="158" t="s">
        <v>2489</v>
      </c>
      <c r="H1052" s="158" t="s">
        <v>38</v>
      </c>
      <c r="I1052" s="158" t="s">
        <v>1561</v>
      </c>
      <c r="J1052" s="158" t="s">
        <v>39</v>
      </c>
      <c r="K1052" s="158" t="s">
        <v>39</v>
      </c>
      <c r="L1052" s="158" t="s">
        <v>40</v>
      </c>
      <c r="M1052" s="158" t="s">
        <v>41</v>
      </c>
      <c r="N1052" s="158" t="s">
        <v>1094</v>
      </c>
      <c r="O1052" s="158" t="s">
        <v>45</v>
      </c>
      <c r="P1052" s="158" t="s">
        <v>257</v>
      </c>
      <c r="Q1052" s="158" t="s">
        <v>196</v>
      </c>
      <c r="R1052" s="158" t="s">
        <v>197</v>
      </c>
      <c r="S1052" s="158" t="s">
        <v>46</v>
      </c>
      <c r="T1052" s="158" t="s">
        <v>1849</v>
      </c>
      <c r="U1052" s="158" t="s">
        <v>2223</v>
      </c>
      <c r="V1052" s="162">
        <v>2.8000000000000001E-2</v>
      </c>
      <c r="W1052" s="162">
        <v>-0.44005</v>
      </c>
      <c r="X1052" s="158" t="s">
        <v>232</v>
      </c>
      <c r="Z1052" s="161">
        <v>105143</v>
      </c>
      <c r="AA1052" s="160">
        <v>1</v>
      </c>
      <c r="AB1052" s="163">
        <v>291.3</v>
      </c>
      <c r="AD1052" s="161">
        <v>306.28199999999998</v>
      </c>
      <c r="AG1052" s="158" t="s">
        <v>237</v>
      </c>
      <c r="AH1052" s="162">
        <v>1.209E-3</v>
      </c>
      <c r="AI1052" s="162">
        <v>1.0355352002750701E-2</v>
      </c>
      <c r="AJ1052" s="162">
        <v>2.35635712913787E-3</v>
      </c>
    </row>
    <row r="1053" spans="1:36">
      <c r="A1053" s="158">
        <v>559</v>
      </c>
      <c r="B1053" s="158">
        <v>7207</v>
      </c>
      <c r="C1053" s="158" t="s">
        <v>735</v>
      </c>
      <c r="D1053" s="158" t="s">
        <v>736</v>
      </c>
      <c r="E1053" s="158" t="s">
        <v>35</v>
      </c>
      <c r="F1053" s="158" t="s">
        <v>2490</v>
      </c>
      <c r="G1053" s="158" t="s">
        <v>2491</v>
      </c>
      <c r="H1053" s="158" t="s">
        <v>38</v>
      </c>
      <c r="I1053" s="158" t="s">
        <v>1383</v>
      </c>
      <c r="J1053" s="158" t="s">
        <v>39</v>
      </c>
      <c r="K1053" s="158" t="s">
        <v>39</v>
      </c>
      <c r="L1053" s="158" t="s">
        <v>40</v>
      </c>
      <c r="M1053" s="158" t="s">
        <v>41</v>
      </c>
      <c r="N1053" s="158" t="s">
        <v>1095</v>
      </c>
      <c r="O1053" s="158" t="s">
        <v>45</v>
      </c>
      <c r="P1053" s="158" t="s">
        <v>195</v>
      </c>
      <c r="Q1053" s="158" t="s">
        <v>196</v>
      </c>
      <c r="R1053" s="158" t="s">
        <v>197</v>
      </c>
      <c r="S1053" s="158" t="s">
        <v>46</v>
      </c>
      <c r="T1053" s="158" t="s">
        <v>2492</v>
      </c>
      <c r="U1053" s="158" t="s">
        <v>2079</v>
      </c>
      <c r="V1053" s="162">
        <v>1.8599999999999998E-2</v>
      </c>
      <c r="W1053" s="162">
        <v>2.215E-2</v>
      </c>
      <c r="X1053" s="158" t="s">
        <v>232</v>
      </c>
      <c r="Z1053" s="161">
        <v>663166.66</v>
      </c>
      <c r="AA1053" s="160">
        <v>1</v>
      </c>
      <c r="AB1053" s="163">
        <v>107.17</v>
      </c>
      <c r="AD1053" s="161">
        <v>710.71600000000001</v>
      </c>
      <c r="AG1053" s="158" t="s">
        <v>237</v>
      </c>
      <c r="AH1053" s="162">
        <v>2.9700000000000001E-4</v>
      </c>
      <c r="AI1053" s="162">
        <v>2.40292343098105E-2</v>
      </c>
      <c r="AJ1053" s="162">
        <v>5.4678447974154396E-3</v>
      </c>
    </row>
    <row r="1054" spans="1:36">
      <c r="A1054" s="158">
        <v>559</v>
      </c>
      <c r="B1054" s="158">
        <v>7207</v>
      </c>
      <c r="C1054" s="158" t="s">
        <v>735</v>
      </c>
      <c r="D1054" s="158" t="s">
        <v>736</v>
      </c>
      <c r="E1054" s="158" t="s">
        <v>35</v>
      </c>
      <c r="F1054" s="158" t="s">
        <v>2493</v>
      </c>
      <c r="G1054" s="158" t="s">
        <v>2494</v>
      </c>
      <c r="H1054" s="158" t="s">
        <v>38</v>
      </c>
      <c r="I1054" s="158" t="s">
        <v>1383</v>
      </c>
      <c r="J1054" s="158" t="s">
        <v>39</v>
      </c>
      <c r="K1054" s="158" t="s">
        <v>39</v>
      </c>
      <c r="L1054" s="158" t="s">
        <v>40</v>
      </c>
      <c r="M1054" s="158" t="s">
        <v>41</v>
      </c>
      <c r="N1054" s="158" t="s">
        <v>1095</v>
      </c>
      <c r="O1054" s="158" t="s">
        <v>45</v>
      </c>
      <c r="P1054" s="158" t="s">
        <v>195</v>
      </c>
      <c r="Q1054" s="158" t="s">
        <v>196</v>
      </c>
      <c r="R1054" s="158" t="s">
        <v>197</v>
      </c>
      <c r="S1054" s="158" t="s">
        <v>46</v>
      </c>
      <c r="T1054" s="158" t="s">
        <v>2495</v>
      </c>
      <c r="U1054" s="158" t="s">
        <v>2496</v>
      </c>
      <c r="V1054" s="162">
        <v>1E-3</v>
      </c>
      <c r="W1054" s="162">
        <v>2.0889999999999999E-2</v>
      </c>
      <c r="X1054" s="158" t="s">
        <v>232</v>
      </c>
      <c r="Z1054" s="161">
        <v>234000</v>
      </c>
      <c r="AA1054" s="160">
        <v>1</v>
      </c>
      <c r="AB1054" s="163">
        <v>113.31</v>
      </c>
      <c r="AD1054" s="161">
        <v>265.14499999999998</v>
      </c>
      <c r="AG1054" s="158" t="s">
        <v>237</v>
      </c>
      <c r="AH1054" s="162">
        <v>7.4999999999999993E-5</v>
      </c>
      <c r="AI1054" s="162">
        <v>8.9645421613847396E-3</v>
      </c>
      <c r="AJ1054" s="162">
        <v>2.0398787820853099E-3</v>
      </c>
    </row>
    <row r="1055" spans="1:36">
      <c r="A1055" s="158">
        <v>559</v>
      </c>
      <c r="B1055" s="158">
        <v>7207</v>
      </c>
      <c r="C1055" s="158" t="s">
        <v>735</v>
      </c>
      <c r="D1055" s="158" t="s">
        <v>736</v>
      </c>
      <c r="E1055" s="158" t="s">
        <v>35</v>
      </c>
      <c r="F1055" s="158" t="s">
        <v>2497</v>
      </c>
      <c r="G1055" s="158" t="s">
        <v>2498</v>
      </c>
      <c r="H1055" s="158" t="s">
        <v>38</v>
      </c>
      <c r="I1055" s="158" t="s">
        <v>765</v>
      </c>
      <c r="J1055" s="158" t="s">
        <v>39</v>
      </c>
      <c r="K1055" s="158" t="s">
        <v>39</v>
      </c>
      <c r="L1055" s="158" t="s">
        <v>40</v>
      </c>
      <c r="M1055" s="158" t="s">
        <v>41</v>
      </c>
      <c r="N1055" s="158" t="s">
        <v>1095</v>
      </c>
      <c r="O1055" s="158" t="s">
        <v>45</v>
      </c>
      <c r="P1055" s="158" t="s">
        <v>195</v>
      </c>
      <c r="Q1055" s="158" t="s">
        <v>196</v>
      </c>
      <c r="R1055" s="158" t="s">
        <v>197</v>
      </c>
      <c r="S1055" s="158" t="s">
        <v>46</v>
      </c>
      <c r="T1055" s="158" t="s">
        <v>2499</v>
      </c>
      <c r="U1055" s="158" t="s">
        <v>2500</v>
      </c>
      <c r="V1055" s="162">
        <v>2.76E-2</v>
      </c>
      <c r="W1055" s="162">
        <v>3.6229999999999998E-2</v>
      </c>
      <c r="X1055" s="158" t="s">
        <v>232</v>
      </c>
      <c r="Z1055" s="161">
        <v>127200</v>
      </c>
      <c r="AA1055" s="160">
        <v>1</v>
      </c>
      <c r="AB1055" s="163">
        <v>98.78</v>
      </c>
      <c r="AD1055" s="161">
        <v>125.648</v>
      </c>
      <c r="AG1055" s="158" t="s">
        <v>237</v>
      </c>
      <c r="AH1055" s="162">
        <v>7.2999999999999999E-5</v>
      </c>
      <c r="AI1055" s="162">
        <v>4.2481530051828699E-3</v>
      </c>
      <c r="AJ1055" s="162">
        <v>9.6666589573894397E-4</v>
      </c>
    </row>
    <row r="1056" spans="1:36">
      <c r="A1056" s="158">
        <v>559</v>
      </c>
      <c r="B1056" s="158">
        <v>7207</v>
      </c>
      <c r="C1056" s="158" t="s">
        <v>735</v>
      </c>
      <c r="D1056" s="158" t="s">
        <v>736</v>
      </c>
      <c r="E1056" s="158" t="s">
        <v>35</v>
      </c>
      <c r="F1056" s="158" t="s">
        <v>2501</v>
      </c>
      <c r="G1056" s="158" t="s">
        <v>2502</v>
      </c>
      <c r="H1056" s="158" t="s">
        <v>38</v>
      </c>
      <c r="I1056" s="158" t="s">
        <v>1383</v>
      </c>
      <c r="J1056" s="158" t="s">
        <v>39</v>
      </c>
      <c r="K1056" s="158" t="s">
        <v>39</v>
      </c>
      <c r="L1056" s="158" t="s">
        <v>40</v>
      </c>
      <c r="M1056" s="158" t="s">
        <v>41</v>
      </c>
      <c r="N1056" s="158" t="s">
        <v>1095</v>
      </c>
      <c r="O1056" s="158" t="s">
        <v>45</v>
      </c>
      <c r="P1056" s="158" t="s">
        <v>195</v>
      </c>
      <c r="Q1056" s="158" t="s">
        <v>196</v>
      </c>
      <c r="R1056" s="158" t="s">
        <v>197</v>
      </c>
      <c r="S1056" s="158" t="s">
        <v>46</v>
      </c>
      <c r="T1056" s="158" t="s">
        <v>2503</v>
      </c>
      <c r="U1056" s="158" t="s">
        <v>2504</v>
      </c>
      <c r="V1056" s="162">
        <v>2.0199999999999999E-2</v>
      </c>
      <c r="W1056" s="162">
        <v>2.223E-2</v>
      </c>
      <c r="X1056" s="158" t="s">
        <v>232</v>
      </c>
      <c r="Z1056" s="161">
        <v>262500</v>
      </c>
      <c r="AA1056" s="160">
        <v>1</v>
      </c>
      <c r="AB1056" s="163">
        <v>106.52</v>
      </c>
      <c r="AD1056" s="161">
        <v>279.61500000000001</v>
      </c>
      <c r="AG1056" s="158" t="s">
        <v>237</v>
      </c>
      <c r="AH1056" s="162">
        <v>5.1999999999999997E-5</v>
      </c>
      <c r="AI1056" s="162">
        <v>9.4537580378750395E-3</v>
      </c>
      <c r="AJ1056" s="162">
        <v>2.15119970270193E-3</v>
      </c>
    </row>
    <row r="1057" spans="1:36">
      <c r="A1057" s="158">
        <v>559</v>
      </c>
      <c r="B1057" s="158">
        <v>7207</v>
      </c>
      <c r="C1057" s="158" t="s">
        <v>735</v>
      </c>
      <c r="D1057" s="158" t="s">
        <v>736</v>
      </c>
      <c r="E1057" s="158" t="s">
        <v>35</v>
      </c>
      <c r="F1057" s="158" t="s">
        <v>2505</v>
      </c>
      <c r="G1057" s="158" t="s">
        <v>2506</v>
      </c>
      <c r="H1057" s="158" t="s">
        <v>38</v>
      </c>
      <c r="I1057" s="158" t="s">
        <v>1383</v>
      </c>
      <c r="J1057" s="158" t="s">
        <v>39</v>
      </c>
      <c r="K1057" s="158" t="s">
        <v>39</v>
      </c>
      <c r="L1057" s="158" t="s">
        <v>40</v>
      </c>
      <c r="M1057" s="158" t="s">
        <v>41</v>
      </c>
      <c r="N1057" s="158" t="s">
        <v>1095</v>
      </c>
      <c r="O1057" s="158" t="s">
        <v>45</v>
      </c>
      <c r="P1057" s="158" t="s">
        <v>195</v>
      </c>
      <c r="Q1057" s="158" t="s">
        <v>196</v>
      </c>
      <c r="R1057" s="158" t="s">
        <v>197</v>
      </c>
      <c r="S1057" s="158" t="s">
        <v>46</v>
      </c>
      <c r="T1057" s="158" t="s">
        <v>2507</v>
      </c>
      <c r="U1057" s="158" t="s">
        <v>2508</v>
      </c>
      <c r="V1057" s="162">
        <v>1E-3</v>
      </c>
      <c r="W1057" s="162">
        <v>2.145E-2</v>
      </c>
      <c r="X1057" s="158" t="s">
        <v>232</v>
      </c>
      <c r="Z1057" s="161">
        <v>139000</v>
      </c>
      <c r="AA1057" s="160">
        <v>1</v>
      </c>
      <c r="AB1057" s="163">
        <v>108.74</v>
      </c>
      <c r="AD1057" s="161">
        <v>151.149</v>
      </c>
      <c r="AG1057" s="158" t="s">
        <v>237</v>
      </c>
      <c r="AH1057" s="162">
        <v>3.1999999999999999E-5</v>
      </c>
      <c r="AI1057" s="162">
        <v>5.1103205913973103E-3</v>
      </c>
      <c r="AJ1057" s="162">
        <v>1.16285186196668E-3</v>
      </c>
    </row>
    <row r="1058" spans="1:36">
      <c r="A1058" s="158">
        <v>559</v>
      </c>
      <c r="B1058" s="158">
        <v>7207</v>
      </c>
      <c r="C1058" s="158" t="s">
        <v>735</v>
      </c>
      <c r="D1058" s="158" t="s">
        <v>736</v>
      </c>
      <c r="E1058" s="158" t="s">
        <v>35</v>
      </c>
      <c r="F1058" s="158" t="s">
        <v>2509</v>
      </c>
      <c r="G1058" s="158" t="s">
        <v>2510</v>
      </c>
      <c r="H1058" s="158" t="s">
        <v>38</v>
      </c>
      <c r="I1058" s="158" t="s">
        <v>765</v>
      </c>
      <c r="J1058" s="158" t="s">
        <v>39</v>
      </c>
      <c r="K1058" s="158" t="s">
        <v>39</v>
      </c>
      <c r="L1058" s="158" t="s">
        <v>40</v>
      </c>
      <c r="M1058" s="158" t="s">
        <v>41</v>
      </c>
      <c r="N1058" s="158" t="s">
        <v>1095</v>
      </c>
      <c r="O1058" s="158" t="s">
        <v>45</v>
      </c>
      <c r="P1058" s="158" t="s">
        <v>408</v>
      </c>
      <c r="Q1058" s="158" t="s">
        <v>246</v>
      </c>
      <c r="R1058" s="158" t="s">
        <v>197</v>
      </c>
      <c r="S1058" s="158" t="s">
        <v>46</v>
      </c>
      <c r="T1058" s="158" t="s">
        <v>2511</v>
      </c>
      <c r="U1058" s="158" t="s">
        <v>2512</v>
      </c>
      <c r="V1058" s="162">
        <v>4.5900000000000003E-2</v>
      </c>
      <c r="W1058" s="162">
        <v>3.9699999999999999E-2</v>
      </c>
      <c r="X1058" s="158" t="s">
        <v>232</v>
      </c>
      <c r="Z1058" s="161">
        <v>401000</v>
      </c>
      <c r="AA1058" s="160">
        <v>1</v>
      </c>
      <c r="AB1058" s="163">
        <v>103.9</v>
      </c>
      <c r="AD1058" s="161">
        <v>416.63900000000001</v>
      </c>
      <c r="AG1058" s="158" t="s">
        <v>237</v>
      </c>
      <c r="AH1058" s="162">
        <v>5.5999999999999999E-5</v>
      </c>
      <c r="AI1058" s="162">
        <v>1.4086527171797701E-2</v>
      </c>
      <c r="AJ1058" s="162">
        <v>3.2053848789729798E-3</v>
      </c>
    </row>
    <row r="1059" spans="1:36">
      <c r="A1059" s="158">
        <v>559</v>
      </c>
      <c r="B1059" s="158">
        <v>7207</v>
      </c>
      <c r="C1059" s="158" t="s">
        <v>735</v>
      </c>
      <c r="D1059" s="158" t="s">
        <v>736</v>
      </c>
      <c r="E1059" s="158" t="s">
        <v>35</v>
      </c>
      <c r="F1059" s="158" t="s">
        <v>2513</v>
      </c>
      <c r="G1059" s="158" t="s">
        <v>2514</v>
      </c>
      <c r="H1059" s="158" t="s">
        <v>38</v>
      </c>
      <c r="I1059" s="158" t="s">
        <v>765</v>
      </c>
      <c r="J1059" s="158" t="s">
        <v>39</v>
      </c>
      <c r="K1059" s="158" t="s">
        <v>39</v>
      </c>
      <c r="L1059" s="158" t="s">
        <v>40</v>
      </c>
      <c r="M1059" s="158" t="s">
        <v>41</v>
      </c>
      <c r="N1059" s="158" t="s">
        <v>1095</v>
      </c>
      <c r="O1059" s="158" t="s">
        <v>45</v>
      </c>
      <c r="P1059" s="158" t="s">
        <v>2109</v>
      </c>
      <c r="Q1059" s="158" t="s">
        <v>196</v>
      </c>
      <c r="R1059" s="158" t="s">
        <v>197</v>
      </c>
      <c r="S1059" s="158" t="s">
        <v>46</v>
      </c>
      <c r="T1059" s="158" t="s">
        <v>2515</v>
      </c>
      <c r="U1059" s="158" t="s">
        <v>2516</v>
      </c>
      <c r="V1059" s="162">
        <v>3.7699999999999997E-2</v>
      </c>
      <c r="W1059" s="162">
        <v>3.9010000000000003E-2</v>
      </c>
      <c r="X1059" s="158" t="s">
        <v>232</v>
      </c>
      <c r="Z1059" s="161">
        <v>675</v>
      </c>
      <c r="AA1059" s="160">
        <v>1</v>
      </c>
      <c r="AB1059" s="163">
        <v>1016.58</v>
      </c>
      <c r="AD1059" s="161">
        <v>6.8620000000000001</v>
      </c>
      <c r="AG1059" s="158" t="s">
        <v>237</v>
      </c>
      <c r="AH1059" s="162">
        <v>0</v>
      </c>
      <c r="AI1059" s="162">
        <v>2.3200072988382301E-4</v>
      </c>
      <c r="AJ1059" s="162">
        <v>5.2791693964794202E-5</v>
      </c>
    </row>
    <row r="1060" spans="1:36">
      <c r="A1060" s="158">
        <v>559</v>
      </c>
      <c r="B1060" s="158">
        <v>7207</v>
      </c>
      <c r="C1060" s="158" t="s">
        <v>2517</v>
      </c>
      <c r="D1060" s="158" t="s">
        <v>2518</v>
      </c>
      <c r="E1060" s="158" t="s">
        <v>35</v>
      </c>
      <c r="F1060" s="158" t="s">
        <v>2519</v>
      </c>
      <c r="G1060" s="158" t="s">
        <v>2520</v>
      </c>
      <c r="H1060" s="158" t="s">
        <v>38</v>
      </c>
      <c r="I1060" s="158" t="s">
        <v>765</v>
      </c>
      <c r="J1060" s="158" t="s">
        <v>39</v>
      </c>
      <c r="K1060" s="158" t="s">
        <v>39</v>
      </c>
      <c r="L1060" s="158" t="s">
        <v>40</v>
      </c>
      <c r="M1060" s="158" t="s">
        <v>41</v>
      </c>
      <c r="N1060" s="158" t="s">
        <v>106</v>
      </c>
      <c r="O1060" s="158" t="s">
        <v>45</v>
      </c>
      <c r="P1060" s="158" t="s">
        <v>282</v>
      </c>
      <c r="Q1060" s="158" t="s">
        <v>282</v>
      </c>
      <c r="R1060" s="158" t="s">
        <v>282</v>
      </c>
      <c r="S1060" s="158" t="s">
        <v>46</v>
      </c>
      <c r="T1060" s="158" t="s">
        <v>2521</v>
      </c>
      <c r="U1060" s="158" t="s">
        <v>2522</v>
      </c>
      <c r="V1060" s="162">
        <v>6.7299999999999999E-2</v>
      </c>
      <c r="W1060" s="162">
        <v>4.6309999999999997E-2</v>
      </c>
      <c r="X1060" s="158" t="s">
        <v>232</v>
      </c>
      <c r="Z1060" s="161">
        <v>39174.5</v>
      </c>
      <c r="AA1060" s="160">
        <v>1</v>
      </c>
      <c r="AB1060" s="163">
        <v>108</v>
      </c>
      <c r="AD1060" s="161">
        <v>42.308</v>
      </c>
      <c r="AG1060" s="158" t="s">
        <v>237</v>
      </c>
      <c r="AH1060" s="162">
        <v>1.6100000000000001E-4</v>
      </c>
      <c r="AI1060" s="162">
        <v>1.43044523289206E-3</v>
      </c>
      <c r="AJ1060" s="162">
        <v>3.2549736807316001E-4</v>
      </c>
    </row>
    <row r="1061" spans="1:36">
      <c r="A1061" s="158">
        <v>559</v>
      </c>
      <c r="B1061" s="158">
        <v>7207</v>
      </c>
      <c r="C1061" s="158" t="s">
        <v>2523</v>
      </c>
      <c r="D1061" s="158" t="s">
        <v>2524</v>
      </c>
      <c r="E1061" s="158" t="s">
        <v>35</v>
      </c>
      <c r="F1061" s="158" t="s">
        <v>2525</v>
      </c>
      <c r="G1061" s="158" t="s">
        <v>2526</v>
      </c>
      <c r="H1061" s="158" t="s">
        <v>38</v>
      </c>
      <c r="I1061" s="158" t="s">
        <v>765</v>
      </c>
      <c r="J1061" s="158" t="s">
        <v>39</v>
      </c>
      <c r="K1061" s="158" t="s">
        <v>39</v>
      </c>
      <c r="L1061" s="158" t="s">
        <v>40</v>
      </c>
      <c r="M1061" s="158" t="s">
        <v>41</v>
      </c>
      <c r="N1061" s="158" t="s">
        <v>106</v>
      </c>
      <c r="O1061" s="158" t="s">
        <v>45</v>
      </c>
      <c r="P1061" s="158" t="s">
        <v>282</v>
      </c>
      <c r="Q1061" s="158" t="s">
        <v>282</v>
      </c>
      <c r="R1061" s="158" t="s">
        <v>282</v>
      </c>
      <c r="S1061" s="158" t="s">
        <v>46</v>
      </c>
      <c r="T1061" s="158" t="s">
        <v>2527</v>
      </c>
      <c r="U1061" s="158" t="s">
        <v>88</v>
      </c>
      <c r="V1061" s="162">
        <v>8.5000000000000006E-2</v>
      </c>
      <c r="W1061" s="162">
        <v>8.3900000000000002E-2</v>
      </c>
      <c r="X1061" s="158" t="s">
        <v>232</v>
      </c>
      <c r="Z1061" s="161">
        <v>7699.89</v>
      </c>
      <c r="AA1061" s="160">
        <v>1</v>
      </c>
      <c r="AB1061" s="163">
        <v>100.9</v>
      </c>
      <c r="AD1061" s="161">
        <v>7.7690000000000001</v>
      </c>
      <c r="AG1061" s="158" t="s">
        <v>237</v>
      </c>
      <c r="AH1061" s="162">
        <v>2.8200000000000002E-4</v>
      </c>
      <c r="AI1061" s="162">
        <v>2.6267558267996301E-4</v>
      </c>
      <c r="AJ1061" s="162">
        <v>5.9771747182901902E-5</v>
      </c>
    </row>
    <row r="1062" spans="1:36">
      <c r="A1062" s="158">
        <v>559</v>
      </c>
      <c r="B1062" s="158">
        <v>7207</v>
      </c>
      <c r="C1062" s="158" t="s">
        <v>2528</v>
      </c>
      <c r="D1062" s="158" t="s">
        <v>2529</v>
      </c>
      <c r="E1062" s="158" t="s">
        <v>35</v>
      </c>
      <c r="F1062" s="158" t="s">
        <v>2530</v>
      </c>
      <c r="G1062" s="158" t="s">
        <v>2531</v>
      </c>
      <c r="H1062" s="158" t="s">
        <v>38</v>
      </c>
      <c r="I1062" s="158" t="s">
        <v>1383</v>
      </c>
      <c r="J1062" s="158" t="s">
        <v>39</v>
      </c>
      <c r="K1062" s="158" t="s">
        <v>39</v>
      </c>
      <c r="L1062" s="158" t="s">
        <v>40</v>
      </c>
      <c r="M1062" s="158" t="s">
        <v>41</v>
      </c>
      <c r="N1062" s="158" t="s">
        <v>43</v>
      </c>
      <c r="O1062" s="158" t="s">
        <v>45</v>
      </c>
      <c r="P1062" s="158" t="s">
        <v>282</v>
      </c>
      <c r="Q1062" s="158" t="s">
        <v>282</v>
      </c>
      <c r="R1062" s="158" t="s">
        <v>282</v>
      </c>
      <c r="S1062" s="158" t="s">
        <v>46</v>
      </c>
      <c r="T1062" s="158" t="s">
        <v>2532</v>
      </c>
      <c r="U1062" s="158" t="s">
        <v>595</v>
      </c>
      <c r="V1062" s="162">
        <v>6.0999999999999999E-2</v>
      </c>
      <c r="W1062" s="162">
        <v>4.9450000000000001E-2</v>
      </c>
      <c r="X1062" s="158" t="s">
        <v>232</v>
      </c>
      <c r="Z1062" s="161">
        <v>16400</v>
      </c>
      <c r="AA1062" s="160">
        <v>1</v>
      </c>
      <c r="AB1062" s="163">
        <v>109</v>
      </c>
      <c r="AD1062" s="161">
        <v>17.876000000000001</v>
      </c>
      <c r="AG1062" s="158" t="s">
        <v>237</v>
      </c>
      <c r="AH1062" s="162">
        <v>1.8000000000000001E-4</v>
      </c>
      <c r="AI1062" s="162">
        <v>6.0438595456271699E-4</v>
      </c>
      <c r="AJ1062" s="162">
        <v>1.37527836079966E-4</v>
      </c>
    </row>
    <row r="1063" spans="1:36">
      <c r="A1063" s="158">
        <v>559</v>
      </c>
      <c r="B1063" s="158">
        <v>7207</v>
      </c>
      <c r="C1063" s="158" t="s">
        <v>2528</v>
      </c>
      <c r="D1063" s="158" t="s">
        <v>2529</v>
      </c>
      <c r="E1063" s="158" t="s">
        <v>35</v>
      </c>
      <c r="F1063" s="158" t="s">
        <v>2533</v>
      </c>
      <c r="G1063" s="158" t="s">
        <v>2534</v>
      </c>
      <c r="H1063" s="158" t="s">
        <v>38</v>
      </c>
      <c r="I1063" s="158" t="s">
        <v>1383</v>
      </c>
      <c r="J1063" s="158" t="s">
        <v>39</v>
      </c>
      <c r="K1063" s="158" t="s">
        <v>39</v>
      </c>
      <c r="L1063" s="158" t="s">
        <v>40</v>
      </c>
      <c r="M1063" s="158" t="s">
        <v>41</v>
      </c>
      <c r="N1063" s="158" t="s">
        <v>43</v>
      </c>
      <c r="O1063" s="158" t="s">
        <v>45</v>
      </c>
      <c r="P1063" s="158" t="s">
        <v>282</v>
      </c>
      <c r="Q1063" s="158" t="s">
        <v>282</v>
      </c>
      <c r="R1063" s="158" t="s">
        <v>282</v>
      </c>
      <c r="S1063" s="158" t="s">
        <v>46</v>
      </c>
      <c r="T1063" s="158" t="s">
        <v>2535</v>
      </c>
      <c r="U1063" s="158" t="s">
        <v>2213</v>
      </c>
      <c r="V1063" s="162">
        <v>5.0500000000000003E-2</v>
      </c>
      <c r="W1063" s="162">
        <v>5.0709999999999998E-2</v>
      </c>
      <c r="X1063" s="158" t="s">
        <v>232</v>
      </c>
      <c r="Z1063" s="161">
        <v>18000</v>
      </c>
      <c r="AA1063" s="160">
        <v>1</v>
      </c>
      <c r="AB1063" s="163">
        <v>102</v>
      </c>
      <c r="AD1063" s="161">
        <v>18.36</v>
      </c>
      <c r="AG1063" s="158" t="s">
        <v>237</v>
      </c>
      <c r="AH1063" s="162">
        <v>1.8699999999999999E-4</v>
      </c>
      <c r="AI1063" s="162">
        <v>6.2074995109484695E-4</v>
      </c>
      <c r="AJ1063" s="162">
        <v>1.4125145840390301E-4</v>
      </c>
    </row>
    <row r="1064" spans="1:36">
      <c r="A1064" s="158">
        <v>559</v>
      </c>
      <c r="B1064" s="158">
        <v>7207</v>
      </c>
      <c r="C1064" s="158" t="s">
        <v>2536</v>
      </c>
      <c r="D1064" s="158" t="s">
        <v>2537</v>
      </c>
      <c r="E1064" s="158" t="s">
        <v>35</v>
      </c>
      <c r="F1064" s="158" t="s">
        <v>2538</v>
      </c>
      <c r="G1064" s="158" t="s">
        <v>2539</v>
      </c>
      <c r="H1064" s="158" t="s">
        <v>38</v>
      </c>
      <c r="I1064" s="158" t="s">
        <v>1383</v>
      </c>
      <c r="J1064" s="158" t="s">
        <v>39</v>
      </c>
      <c r="K1064" s="158" t="s">
        <v>39</v>
      </c>
      <c r="L1064" s="158" t="s">
        <v>40</v>
      </c>
      <c r="M1064" s="158" t="s">
        <v>41</v>
      </c>
      <c r="N1064" s="158" t="s">
        <v>43</v>
      </c>
      <c r="O1064" s="158" t="s">
        <v>45</v>
      </c>
      <c r="P1064" s="158" t="s">
        <v>2140</v>
      </c>
      <c r="Q1064" s="158" t="s">
        <v>196</v>
      </c>
      <c r="R1064" s="158" t="s">
        <v>197</v>
      </c>
      <c r="S1064" s="158" t="s">
        <v>46</v>
      </c>
      <c r="T1064" s="158" t="s">
        <v>2540</v>
      </c>
      <c r="U1064" s="158" t="s">
        <v>88</v>
      </c>
      <c r="V1064" s="162">
        <v>2.5999999999999999E-2</v>
      </c>
      <c r="W1064" s="162">
        <v>3.7150000000000002E-2</v>
      </c>
      <c r="X1064" s="158" t="s">
        <v>232</v>
      </c>
      <c r="Z1064" s="161">
        <v>124898.77</v>
      </c>
      <c r="AA1064" s="160">
        <v>1</v>
      </c>
      <c r="AB1064" s="163">
        <v>120.23</v>
      </c>
      <c r="AD1064" s="161">
        <v>150.166</v>
      </c>
      <c r="AG1064" s="158" t="s">
        <v>237</v>
      </c>
      <c r="AH1064" s="162">
        <v>3.9599999999999998E-4</v>
      </c>
      <c r="AI1064" s="162">
        <v>5.0770919131545404E-3</v>
      </c>
      <c r="AJ1064" s="162">
        <v>1.15529068656208E-3</v>
      </c>
    </row>
    <row r="1065" spans="1:36">
      <c r="A1065" s="158">
        <v>559</v>
      </c>
      <c r="B1065" s="158">
        <v>7207</v>
      </c>
      <c r="C1065" s="158" t="s">
        <v>2536</v>
      </c>
      <c r="D1065" s="158" t="s">
        <v>2537</v>
      </c>
      <c r="E1065" s="158" t="s">
        <v>35</v>
      </c>
      <c r="F1065" s="158" t="s">
        <v>2541</v>
      </c>
      <c r="G1065" s="158" t="s">
        <v>2542</v>
      </c>
      <c r="H1065" s="158" t="s">
        <v>38</v>
      </c>
      <c r="I1065" s="158" t="s">
        <v>1383</v>
      </c>
      <c r="J1065" s="158" t="s">
        <v>39</v>
      </c>
      <c r="K1065" s="158" t="s">
        <v>39</v>
      </c>
      <c r="L1065" s="158" t="s">
        <v>40</v>
      </c>
      <c r="M1065" s="158" t="s">
        <v>41</v>
      </c>
      <c r="N1065" s="158" t="s">
        <v>43</v>
      </c>
      <c r="O1065" s="158" t="s">
        <v>45</v>
      </c>
      <c r="P1065" s="158" t="s">
        <v>2140</v>
      </c>
      <c r="Q1065" s="158" t="s">
        <v>196</v>
      </c>
      <c r="R1065" s="158" t="s">
        <v>197</v>
      </c>
      <c r="S1065" s="158" t="s">
        <v>46</v>
      </c>
      <c r="T1065" s="158" t="s">
        <v>2193</v>
      </c>
      <c r="U1065" s="158" t="s">
        <v>2194</v>
      </c>
      <c r="V1065" s="162">
        <v>2.4E-2</v>
      </c>
      <c r="W1065" s="162">
        <v>2.997E-2</v>
      </c>
      <c r="X1065" s="158" t="s">
        <v>232</v>
      </c>
      <c r="Z1065" s="161">
        <v>152753.69</v>
      </c>
      <c r="AA1065" s="160">
        <v>1</v>
      </c>
      <c r="AB1065" s="163">
        <v>120.58</v>
      </c>
      <c r="AD1065" s="161">
        <v>184.19</v>
      </c>
      <c r="AG1065" s="158" t="s">
        <v>237</v>
      </c>
      <c r="AH1065" s="162">
        <v>3.0699999999999998E-4</v>
      </c>
      <c r="AI1065" s="162">
        <v>6.2274608617065297E-3</v>
      </c>
      <c r="AJ1065" s="162">
        <v>1.4170567831988E-3</v>
      </c>
    </row>
    <row r="1066" spans="1:36">
      <c r="A1066" s="158">
        <v>559</v>
      </c>
      <c r="B1066" s="158">
        <v>7207</v>
      </c>
      <c r="C1066" s="158" t="s">
        <v>2543</v>
      </c>
      <c r="D1066" s="158" t="s">
        <v>2544</v>
      </c>
      <c r="E1066" s="158" t="s">
        <v>35</v>
      </c>
      <c r="F1066" s="158" t="s">
        <v>2545</v>
      </c>
      <c r="G1066" s="158" t="s">
        <v>2546</v>
      </c>
      <c r="H1066" s="158" t="s">
        <v>38</v>
      </c>
      <c r="I1066" s="158" t="s">
        <v>1383</v>
      </c>
      <c r="J1066" s="158" t="s">
        <v>39</v>
      </c>
      <c r="K1066" s="158" t="s">
        <v>39</v>
      </c>
      <c r="L1066" s="158" t="s">
        <v>40</v>
      </c>
      <c r="M1066" s="158" t="s">
        <v>41</v>
      </c>
      <c r="N1066" s="158" t="s">
        <v>43</v>
      </c>
      <c r="O1066" s="158" t="s">
        <v>45</v>
      </c>
      <c r="P1066" s="158" t="s">
        <v>2140</v>
      </c>
      <c r="Q1066" s="158" t="s">
        <v>196</v>
      </c>
      <c r="R1066" s="158" t="s">
        <v>197</v>
      </c>
      <c r="S1066" s="158" t="s">
        <v>46</v>
      </c>
      <c r="T1066" s="158" t="s">
        <v>2010</v>
      </c>
      <c r="U1066" s="158" t="s">
        <v>88</v>
      </c>
      <c r="V1066" s="162">
        <v>1.4E-2</v>
      </c>
      <c r="W1066" s="162">
        <v>3.8129999999999997E-2</v>
      </c>
      <c r="X1066" s="158" t="s">
        <v>232</v>
      </c>
      <c r="Z1066" s="161">
        <v>176000.33</v>
      </c>
      <c r="AA1066" s="160">
        <v>1</v>
      </c>
      <c r="AB1066" s="163">
        <v>118.26</v>
      </c>
      <c r="AD1066" s="161">
        <v>208.13800000000001</v>
      </c>
      <c r="AG1066" s="158" t="s">
        <v>237</v>
      </c>
      <c r="AH1066" s="162">
        <v>4.3600000000000003E-4</v>
      </c>
      <c r="AI1066" s="162">
        <v>7.0371267578231596E-3</v>
      </c>
      <c r="AJ1066" s="162">
        <v>1.6012960061655701E-3</v>
      </c>
    </row>
    <row r="1067" spans="1:36">
      <c r="A1067" s="158">
        <v>559</v>
      </c>
      <c r="B1067" s="158">
        <v>7207</v>
      </c>
      <c r="C1067" s="158" t="s">
        <v>68</v>
      </c>
      <c r="D1067" s="158" t="s">
        <v>69</v>
      </c>
      <c r="E1067" s="158" t="s">
        <v>35</v>
      </c>
      <c r="F1067" s="158" t="s">
        <v>2547</v>
      </c>
      <c r="G1067" s="158" t="s">
        <v>2548</v>
      </c>
      <c r="H1067" s="158" t="s">
        <v>38</v>
      </c>
      <c r="I1067" s="158" t="s">
        <v>1383</v>
      </c>
      <c r="J1067" s="158" t="s">
        <v>39</v>
      </c>
      <c r="K1067" s="158" t="s">
        <v>39</v>
      </c>
      <c r="L1067" s="158" t="s">
        <v>40</v>
      </c>
      <c r="M1067" s="158" t="s">
        <v>41</v>
      </c>
      <c r="N1067" s="158" t="s">
        <v>43</v>
      </c>
      <c r="O1067" s="158" t="s">
        <v>45</v>
      </c>
      <c r="P1067" s="158" t="s">
        <v>2109</v>
      </c>
      <c r="Q1067" s="158" t="s">
        <v>196</v>
      </c>
      <c r="R1067" s="158" t="s">
        <v>197</v>
      </c>
      <c r="S1067" s="158" t="s">
        <v>46</v>
      </c>
      <c r="T1067" s="158" t="s">
        <v>2549</v>
      </c>
      <c r="U1067" s="158" t="s">
        <v>88</v>
      </c>
      <c r="V1067" s="162">
        <v>3.0000000000000001E-3</v>
      </c>
      <c r="W1067" s="162">
        <v>3.984E-2</v>
      </c>
      <c r="X1067" s="158" t="s">
        <v>232</v>
      </c>
      <c r="Z1067" s="161">
        <v>150000</v>
      </c>
      <c r="AA1067" s="160">
        <v>1</v>
      </c>
      <c r="AB1067" s="163">
        <v>112.2</v>
      </c>
      <c r="AD1067" s="161">
        <v>168.3</v>
      </c>
      <c r="AG1067" s="158" t="s">
        <v>237</v>
      </c>
      <c r="AH1067" s="162">
        <v>2.9500000000000001E-4</v>
      </c>
      <c r="AI1067" s="162">
        <v>5.6902078850361E-3</v>
      </c>
      <c r="AJ1067" s="162">
        <v>1.29480503536912E-3</v>
      </c>
    </row>
    <row r="1068" spans="1:36">
      <c r="A1068" s="158">
        <v>559</v>
      </c>
      <c r="B1068" s="158">
        <v>7207</v>
      </c>
      <c r="C1068" s="158" t="s">
        <v>68</v>
      </c>
      <c r="D1068" s="158" t="s">
        <v>69</v>
      </c>
      <c r="E1068" s="158" t="s">
        <v>35</v>
      </c>
      <c r="F1068" s="158" t="s">
        <v>2550</v>
      </c>
      <c r="G1068" s="158" t="s">
        <v>2551</v>
      </c>
      <c r="H1068" s="158" t="s">
        <v>38</v>
      </c>
      <c r="I1068" s="158" t="s">
        <v>1383</v>
      </c>
      <c r="J1068" s="158" t="s">
        <v>39</v>
      </c>
      <c r="K1068" s="158" t="s">
        <v>39</v>
      </c>
      <c r="L1068" s="158" t="s">
        <v>40</v>
      </c>
      <c r="M1068" s="158" t="s">
        <v>41</v>
      </c>
      <c r="N1068" s="158" t="s">
        <v>43</v>
      </c>
      <c r="O1068" s="158" t="s">
        <v>45</v>
      </c>
      <c r="P1068" s="158" t="s">
        <v>2109</v>
      </c>
      <c r="Q1068" s="158" t="s">
        <v>196</v>
      </c>
      <c r="R1068" s="158" t="s">
        <v>197</v>
      </c>
      <c r="S1068" s="158" t="s">
        <v>46</v>
      </c>
      <c r="T1068" s="158" t="s">
        <v>2193</v>
      </c>
      <c r="U1068" s="158" t="s">
        <v>2194</v>
      </c>
      <c r="V1068" s="162">
        <v>3.0000000000000001E-3</v>
      </c>
      <c r="W1068" s="162">
        <v>2.8299999999999999E-2</v>
      </c>
      <c r="X1068" s="158" t="s">
        <v>232</v>
      </c>
      <c r="Z1068" s="161">
        <v>256000</v>
      </c>
      <c r="AA1068" s="160">
        <v>1</v>
      </c>
      <c r="AB1068" s="163">
        <v>110.08</v>
      </c>
      <c r="AD1068" s="161">
        <v>281.80500000000001</v>
      </c>
      <c r="AG1068" s="158" t="s">
        <v>237</v>
      </c>
      <c r="AH1068" s="162">
        <v>5.53E-4</v>
      </c>
      <c r="AI1068" s="162">
        <v>9.5277949792098703E-3</v>
      </c>
      <c r="AJ1068" s="162">
        <v>2.16804678568738E-3</v>
      </c>
    </row>
    <row r="1069" spans="1:36">
      <c r="A1069" s="158">
        <v>559</v>
      </c>
      <c r="B1069" s="158">
        <v>7207</v>
      </c>
      <c r="C1069" s="158" t="s">
        <v>68</v>
      </c>
      <c r="D1069" s="158" t="s">
        <v>69</v>
      </c>
      <c r="E1069" s="158" t="s">
        <v>35</v>
      </c>
      <c r="F1069" s="158" t="s">
        <v>2552</v>
      </c>
      <c r="G1069" s="158" t="s">
        <v>2553</v>
      </c>
      <c r="H1069" s="158" t="s">
        <v>38</v>
      </c>
      <c r="I1069" s="158" t="s">
        <v>1383</v>
      </c>
      <c r="J1069" s="158" t="s">
        <v>39</v>
      </c>
      <c r="K1069" s="158" t="s">
        <v>39</v>
      </c>
      <c r="L1069" s="158" t="s">
        <v>40</v>
      </c>
      <c r="M1069" s="158" t="s">
        <v>41</v>
      </c>
      <c r="N1069" s="158" t="s">
        <v>43</v>
      </c>
      <c r="O1069" s="158" t="s">
        <v>45</v>
      </c>
      <c r="P1069" s="158" t="s">
        <v>2109</v>
      </c>
      <c r="Q1069" s="158" t="s">
        <v>196</v>
      </c>
      <c r="R1069" s="158" t="s">
        <v>197</v>
      </c>
      <c r="S1069" s="158" t="s">
        <v>46</v>
      </c>
      <c r="T1069" s="158" t="s">
        <v>2130</v>
      </c>
      <c r="U1069" s="158" t="s">
        <v>786</v>
      </c>
      <c r="V1069" s="162">
        <v>3.0000000000000001E-3</v>
      </c>
      <c r="W1069" s="162">
        <v>3.9940000000000003E-2</v>
      </c>
      <c r="X1069" s="158" t="s">
        <v>232</v>
      </c>
      <c r="Z1069" s="161">
        <v>66000</v>
      </c>
      <c r="AA1069" s="160">
        <v>1</v>
      </c>
      <c r="AB1069" s="163">
        <v>105.28</v>
      </c>
      <c r="AD1069" s="161">
        <v>69.484999999999999</v>
      </c>
      <c r="AG1069" s="158" t="s">
        <v>237</v>
      </c>
      <c r="AH1069" s="162">
        <v>1.8200000000000001E-4</v>
      </c>
      <c r="AI1069" s="162">
        <v>2.3492748475945099E-3</v>
      </c>
      <c r="AJ1069" s="162">
        <v>5.3457676126925698E-4</v>
      </c>
    </row>
    <row r="1070" spans="1:36">
      <c r="A1070" s="158">
        <v>559</v>
      </c>
      <c r="B1070" s="158">
        <v>7207</v>
      </c>
      <c r="C1070" s="158" t="s">
        <v>68</v>
      </c>
      <c r="D1070" s="158" t="s">
        <v>69</v>
      </c>
      <c r="E1070" s="158" t="s">
        <v>35</v>
      </c>
      <c r="F1070" s="158" t="s">
        <v>2554</v>
      </c>
      <c r="G1070" s="158" t="s">
        <v>2555</v>
      </c>
      <c r="H1070" s="158" t="s">
        <v>38</v>
      </c>
      <c r="I1070" s="158" t="s">
        <v>1383</v>
      </c>
      <c r="J1070" s="158" t="s">
        <v>39</v>
      </c>
      <c r="K1070" s="158" t="s">
        <v>39</v>
      </c>
      <c r="L1070" s="158" t="s">
        <v>992</v>
      </c>
      <c r="M1070" s="158" t="s">
        <v>41</v>
      </c>
      <c r="N1070" s="158" t="s">
        <v>43</v>
      </c>
      <c r="O1070" s="158" t="s">
        <v>45</v>
      </c>
      <c r="P1070" s="158" t="s">
        <v>2109</v>
      </c>
      <c r="Q1070" s="158" t="s">
        <v>196</v>
      </c>
      <c r="R1070" s="158" t="s">
        <v>197</v>
      </c>
      <c r="S1070" s="158" t="s">
        <v>46</v>
      </c>
      <c r="T1070" s="158" t="s">
        <v>328</v>
      </c>
      <c r="U1070" s="158" t="s">
        <v>267</v>
      </c>
      <c r="V1070" s="162">
        <v>5.0000000000000001E-3</v>
      </c>
      <c r="W1070" s="162">
        <v>2.486E-2</v>
      </c>
      <c r="X1070" s="158" t="s">
        <v>232</v>
      </c>
      <c r="Z1070" s="161">
        <v>80000</v>
      </c>
      <c r="AA1070" s="160">
        <v>1</v>
      </c>
      <c r="AB1070" s="163">
        <v>96.269000000000005</v>
      </c>
      <c r="AD1070" s="161">
        <v>77.015000000000001</v>
      </c>
      <c r="AG1070" s="158" t="s">
        <v>237</v>
      </c>
      <c r="AH1070" s="162">
        <v>0</v>
      </c>
      <c r="AI1070" s="162">
        <v>2.6038813865230698E-3</v>
      </c>
      <c r="AJ1070" s="162">
        <v>5.9251240005488701E-4</v>
      </c>
    </row>
    <row r="1071" spans="1:36">
      <c r="A1071" s="158">
        <v>559</v>
      </c>
      <c r="B1071" s="158">
        <v>7207</v>
      </c>
      <c r="C1071" s="158" t="s">
        <v>68</v>
      </c>
      <c r="D1071" s="158" t="s">
        <v>69</v>
      </c>
      <c r="E1071" s="158" t="s">
        <v>35</v>
      </c>
      <c r="F1071" s="158" t="s">
        <v>2556</v>
      </c>
      <c r="G1071" s="158" t="s">
        <v>2557</v>
      </c>
      <c r="H1071" s="158" t="s">
        <v>38</v>
      </c>
      <c r="I1071" s="158" t="s">
        <v>1383</v>
      </c>
      <c r="J1071" s="158" t="s">
        <v>39</v>
      </c>
      <c r="K1071" s="158" t="s">
        <v>39</v>
      </c>
      <c r="L1071" s="158" t="s">
        <v>40</v>
      </c>
      <c r="M1071" s="158" t="s">
        <v>41</v>
      </c>
      <c r="N1071" s="158" t="s">
        <v>43</v>
      </c>
      <c r="O1071" s="158" t="s">
        <v>45</v>
      </c>
      <c r="P1071" s="158" t="s">
        <v>2558</v>
      </c>
      <c r="Q1071" s="158" t="s">
        <v>196</v>
      </c>
      <c r="R1071" s="158" t="s">
        <v>197</v>
      </c>
      <c r="S1071" s="158" t="s">
        <v>46</v>
      </c>
      <c r="T1071" s="158" t="s">
        <v>2559</v>
      </c>
      <c r="U1071" s="158" t="s">
        <v>2560</v>
      </c>
      <c r="V1071" s="162">
        <v>5.0000000000000001E-3</v>
      </c>
      <c r="W1071" s="162">
        <v>3.5119999999999998E-2</v>
      </c>
      <c r="X1071" s="158" t="s">
        <v>232</v>
      </c>
      <c r="Z1071" s="161">
        <v>46000</v>
      </c>
      <c r="AA1071" s="160">
        <v>1</v>
      </c>
      <c r="AB1071" s="163">
        <v>87.79</v>
      </c>
      <c r="AD1071" s="161">
        <v>40.383000000000003</v>
      </c>
      <c r="AG1071" s="158" t="s">
        <v>237</v>
      </c>
      <c r="AH1071" s="162">
        <v>1.3899999999999999E-4</v>
      </c>
      <c r="AI1071" s="162">
        <v>1.36535912718103E-3</v>
      </c>
      <c r="AJ1071" s="162">
        <v>3.10687044951427E-4</v>
      </c>
    </row>
    <row r="1072" spans="1:36">
      <c r="A1072" s="158">
        <v>559</v>
      </c>
      <c r="B1072" s="158">
        <v>7207</v>
      </c>
      <c r="C1072" s="158" t="s">
        <v>2561</v>
      </c>
      <c r="D1072" s="158" t="s">
        <v>2562</v>
      </c>
      <c r="E1072" s="158" t="s">
        <v>35</v>
      </c>
      <c r="F1072" s="158" t="s">
        <v>2563</v>
      </c>
      <c r="G1072" s="158" t="s">
        <v>2564</v>
      </c>
      <c r="H1072" s="158" t="s">
        <v>38</v>
      </c>
      <c r="I1072" s="158" t="s">
        <v>1383</v>
      </c>
      <c r="J1072" s="158" t="s">
        <v>39</v>
      </c>
      <c r="K1072" s="158" t="s">
        <v>39</v>
      </c>
      <c r="L1072" s="158" t="s">
        <v>40</v>
      </c>
      <c r="M1072" s="158" t="s">
        <v>41</v>
      </c>
      <c r="N1072" s="158" t="s">
        <v>1101</v>
      </c>
      <c r="O1072" s="158" t="s">
        <v>45</v>
      </c>
      <c r="P1072" s="158" t="s">
        <v>282</v>
      </c>
      <c r="Q1072" s="158" t="s">
        <v>282</v>
      </c>
      <c r="R1072" s="158" t="s">
        <v>282</v>
      </c>
      <c r="S1072" s="158" t="s">
        <v>46</v>
      </c>
      <c r="T1072" s="158" t="s">
        <v>2565</v>
      </c>
      <c r="U1072" s="158" t="s">
        <v>2127</v>
      </c>
      <c r="V1072" s="162">
        <v>4.0899999999999999E-2</v>
      </c>
      <c r="W1072" s="162">
        <v>2.775E-2</v>
      </c>
      <c r="X1072" s="158" t="s">
        <v>232</v>
      </c>
      <c r="Z1072" s="161">
        <v>77000</v>
      </c>
      <c r="AA1072" s="160">
        <v>1</v>
      </c>
      <c r="AB1072" s="163">
        <v>107.74</v>
      </c>
      <c r="AD1072" s="161">
        <v>82.96</v>
      </c>
      <c r="AG1072" s="158" t="s">
        <v>237</v>
      </c>
      <c r="AH1072" s="162">
        <v>2.2800000000000001E-4</v>
      </c>
      <c r="AI1072" s="162">
        <v>2.8048633874094898E-3</v>
      </c>
      <c r="AJ1072" s="162">
        <v>6.3824579187887504E-4</v>
      </c>
    </row>
    <row r="1073" spans="1:36">
      <c r="A1073" s="158">
        <v>559</v>
      </c>
      <c r="B1073" s="158">
        <v>7207</v>
      </c>
      <c r="C1073" s="158" t="s">
        <v>2566</v>
      </c>
      <c r="D1073" s="158" t="s">
        <v>2567</v>
      </c>
      <c r="E1073" s="158" t="s">
        <v>35</v>
      </c>
      <c r="F1073" s="158" t="s">
        <v>2568</v>
      </c>
      <c r="G1073" s="158" t="s">
        <v>2569</v>
      </c>
      <c r="H1073" s="158" t="s">
        <v>38</v>
      </c>
      <c r="I1073" s="158" t="s">
        <v>1383</v>
      </c>
      <c r="J1073" s="158" t="s">
        <v>39</v>
      </c>
      <c r="K1073" s="158" t="s">
        <v>39</v>
      </c>
      <c r="L1073" s="158" t="s">
        <v>40</v>
      </c>
      <c r="M1073" s="158" t="s">
        <v>41</v>
      </c>
      <c r="N1073" s="158" t="s">
        <v>1095</v>
      </c>
      <c r="O1073" s="158" t="s">
        <v>45</v>
      </c>
      <c r="P1073" s="158" t="s">
        <v>195</v>
      </c>
      <c r="Q1073" s="158" t="s">
        <v>196</v>
      </c>
      <c r="R1073" s="158" t="s">
        <v>197</v>
      </c>
      <c r="S1073" s="158" t="s">
        <v>46</v>
      </c>
      <c r="T1073" s="158" t="s">
        <v>2570</v>
      </c>
      <c r="U1073" s="158" t="s">
        <v>2571</v>
      </c>
      <c r="V1073" s="162">
        <v>1.2200000000000001E-2</v>
      </c>
      <c r="W1073" s="162">
        <v>2.1930000000000002E-2</v>
      </c>
      <c r="X1073" s="158" t="s">
        <v>232</v>
      </c>
      <c r="Z1073" s="161">
        <v>208000</v>
      </c>
      <c r="AA1073" s="160">
        <v>1</v>
      </c>
      <c r="AB1073" s="163">
        <v>120.2</v>
      </c>
      <c r="AD1073" s="161">
        <v>250.01599999999999</v>
      </c>
      <c r="AG1073" s="158" t="s">
        <v>237</v>
      </c>
      <c r="AH1073" s="162">
        <v>6.8999999999999997E-5</v>
      </c>
      <c r="AI1073" s="162">
        <v>8.4530185061508396E-3</v>
      </c>
      <c r="AJ1073" s="162">
        <v>1.92348173335024E-3</v>
      </c>
    </row>
    <row r="1074" spans="1:36">
      <c r="A1074" s="158">
        <v>559</v>
      </c>
      <c r="B1074" s="158">
        <v>7207</v>
      </c>
      <c r="C1074" s="158" t="s">
        <v>2566</v>
      </c>
      <c r="D1074" s="158" t="s">
        <v>2567</v>
      </c>
      <c r="E1074" s="158" t="s">
        <v>35</v>
      </c>
      <c r="F1074" s="158" t="s">
        <v>2572</v>
      </c>
      <c r="G1074" s="158" t="s">
        <v>2573</v>
      </c>
      <c r="H1074" s="158" t="s">
        <v>38</v>
      </c>
      <c r="I1074" s="158" t="s">
        <v>1383</v>
      </c>
      <c r="J1074" s="158" t="s">
        <v>39</v>
      </c>
      <c r="K1074" s="158" t="s">
        <v>39</v>
      </c>
      <c r="L1074" s="158" t="s">
        <v>40</v>
      </c>
      <c r="M1074" s="158" t="s">
        <v>41</v>
      </c>
      <c r="N1074" s="158" t="s">
        <v>1095</v>
      </c>
      <c r="O1074" s="158" t="s">
        <v>45</v>
      </c>
      <c r="P1074" s="158" t="s">
        <v>195</v>
      </c>
      <c r="Q1074" s="158" t="s">
        <v>196</v>
      </c>
      <c r="R1074" s="158" t="s">
        <v>197</v>
      </c>
      <c r="S1074" s="158" t="s">
        <v>46</v>
      </c>
      <c r="T1074" s="158" t="s">
        <v>2574</v>
      </c>
      <c r="U1074" s="158" t="s">
        <v>44</v>
      </c>
      <c r="V1074" s="162">
        <v>1E-3</v>
      </c>
      <c r="W1074" s="162">
        <v>2.1420000000000002E-2</v>
      </c>
      <c r="X1074" s="158" t="s">
        <v>232</v>
      </c>
      <c r="Z1074" s="161">
        <v>420000</v>
      </c>
      <c r="AA1074" s="160">
        <v>1</v>
      </c>
      <c r="AB1074" s="163">
        <v>111.29</v>
      </c>
      <c r="AD1074" s="161">
        <v>467.41800000000001</v>
      </c>
      <c r="AG1074" s="158" t="s">
        <v>237</v>
      </c>
      <c r="AH1074" s="162">
        <v>1.2400000000000001E-4</v>
      </c>
      <c r="AI1074" s="162">
        <v>1.5803360601353601E-2</v>
      </c>
      <c r="AJ1074" s="162">
        <v>3.5960497921697001E-3</v>
      </c>
    </row>
    <row r="1075" spans="1:36">
      <c r="A1075" s="158">
        <v>559</v>
      </c>
      <c r="B1075" s="158">
        <v>7207</v>
      </c>
      <c r="C1075" s="158" t="s">
        <v>2566</v>
      </c>
      <c r="D1075" s="158" t="s">
        <v>2567</v>
      </c>
      <c r="E1075" s="158" t="s">
        <v>35</v>
      </c>
      <c r="F1075" s="158" t="s">
        <v>2575</v>
      </c>
      <c r="G1075" s="158" t="s">
        <v>2576</v>
      </c>
      <c r="H1075" s="158" t="s">
        <v>38</v>
      </c>
      <c r="I1075" s="158" t="s">
        <v>765</v>
      </c>
      <c r="J1075" s="158" t="s">
        <v>39</v>
      </c>
      <c r="K1075" s="158" t="s">
        <v>39</v>
      </c>
      <c r="L1075" s="158" t="s">
        <v>40</v>
      </c>
      <c r="M1075" s="158" t="s">
        <v>41</v>
      </c>
      <c r="N1075" s="158" t="s">
        <v>1095</v>
      </c>
      <c r="O1075" s="158" t="s">
        <v>45</v>
      </c>
      <c r="P1075" s="158" t="s">
        <v>195</v>
      </c>
      <c r="Q1075" s="158" t="s">
        <v>196</v>
      </c>
      <c r="R1075" s="158" t="s">
        <v>197</v>
      </c>
      <c r="S1075" s="158" t="s">
        <v>46</v>
      </c>
      <c r="T1075" s="158" t="s">
        <v>2577</v>
      </c>
      <c r="U1075" s="158" t="s">
        <v>2578</v>
      </c>
      <c r="V1075" s="162">
        <v>2.7400000000000001E-2</v>
      </c>
      <c r="W1075" s="162">
        <v>3.6920000000000001E-2</v>
      </c>
      <c r="X1075" s="158" t="s">
        <v>232</v>
      </c>
      <c r="Z1075" s="161">
        <v>126000.89</v>
      </c>
      <c r="AA1075" s="160">
        <v>1</v>
      </c>
      <c r="AB1075" s="163">
        <v>98.15</v>
      </c>
      <c r="AD1075" s="161">
        <v>123.67</v>
      </c>
      <c r="AG1075" s="158" t="s">
        <v>237</v>
      </c>
      <c r="AH1075" s="162">
        <v>4.8000000000000001E-5</v>
      </c>
      <c r="AI1075" s="162">
        <v>4.1812673174704404E-3</v>
      </c>
      <c r="AJ1075" s="162">
        <v>9.5144607829221396E-4</v>
      </c>
    </row>
    <row r="1076" spans="1:36">
      <c r="A1076" s="158">
        <v>559</v>
      </c>
      <c r="B1076" s="158">
        <v>7207</v>
      </c>
      <c r="C1076" s="158" t="s">
        <v>2566</v>
      </c>
      <c r="D1076" s="158" t="s">
        <v>2567</v>
      </c>
      <c r="E1076" s="158" t="s">
        <v>35</v>
      </c>
      <c r="F1076" s="158" t="s">
        <v>2579</v>
      </c>
      <c r="G1076" s="158" t="s">
        <v>2580</v>
      </c>
      <c r="H1076" s="158" t="s">
        <v>38</v>
      </c>
      <c r="I1076" s="158" t="s">
        <v>1383</v>
      </c>
      <c r="J1076" s="158" t="s">
        <v>39</v>
      </c>
      <c r="K1076" s="158" t="s">
        <v>39</v>
      </c>
      <c r="L1076" s="158" t="s">
        <v>40</v>
      </c>
      <c r="M1076" s="158" t="s">
        <v>41</v>
      </c>
      <c r="N1076" s="158" t="s">
        <v>1095</v>
      </c>
      <c r="O1076" s="158" t="s">
        <v>45</v>
      </c>
      <c r="P1076" s="158" t="s">
        <v>195</v>
      </c>
      <c r="Q1076" s="158" t="s">
        <v>196</v>
      </c>
      <c r="R1076" s="158" t="s">
        <v>197</v>
      </c>
      <c r="S1076" s="158" t="s">
        <v>46</v>
      </c>
      <c r="T1076" s="158" t="s">
        <v>2581</v>
      </c>
      <c r="U1076" s="158" t="s">
        <v>2582</v>
      </c>
      <c r="V1076" s="162">
        <v>2.06E-2</v>
      </c>
      <c r="W1076" s="162">
        <v>2.2120000000000001E-2</v>
      </c>
      <c r="X1076" s="158" t="s">
        <v>232</v>
      </c>
      <c r="Z1076" s="161">
        <v>89444.44</v>
      </c>
      <c r="AA1076" s="160">
        <v>1</v>
      </c>
      <c r="AB1076" s="163">
        <v>107.73</v>
      </c>
      <c r="AD1076" s="161">
        <v>96.358000000000004</v>
      </c>
      <c r="AG1076" s="158" t="s">
        <v>237</v>
      </c>
      <c r="AH1076" s="162">
        <v>6.3999999999999997E-5</v>
      </c>
      <c r="AI1076" s="162">
        <v>3.2578720691950999E-3</v>
      </c>
      <c r="AJ1076" s="162">
        <v>7.4132777659588998E-4</v>
      </c>
    </row>
    <row r="1077" spans="1:36">
      <c r="A1077" s="158">
        <v>559</v>
      </c>
      <c r="B1077" s="158">
        <v>7207</v>
      </c>
      <c r="C1077" s="158" t="s">
        <v>2566</v>
      </c>
      <c r="D1077" s="158" t="s">
        <v>2567</v>
      </c>
      <c r="E1077" s="158" t="s">
        <v>35</v>
      </c>
      <c r="F1077" s="158" t="s">
        <v>2583</v>
      </c>
      <c r="G1077" s="158" t="s">
        <v>2584</v>
      </c>
      <c r="H1077" s="158" t="s">
        <v>38</v>
      </c>
      <c r="I1077" s="158" t="s">
        <v>1383</v>
      </c>
      <c r="J1077" s="158" t="s">
        <v>39</v>
      </c>
      <c r="K1077" s="158" t="s">
        <v>39</v>
      </c>
      <c r="L1077" s="158" t="s">
        <v>40</v>
      </c>
      <c r="M1077" s="158" t="s">
        <v>41</v>
      </c>
      <c r="N1077" s="158" t="s">
        <v>1095</v>
      </c>
      <c r="O1077" s="158" t="s">
        <v>45</v>
      </c>
      <c r="P1077" s="158" t="s">
        <v>195</v>
      </c>
      <c r="Q1077" s="158" t="s">
        <v>196</v>
      </c>
      <c r="R1077" s="158" t="s">
        <v>197</v>
      </c>
      <c r="S1077" s="158" t="s">
        <v>46</v>
      </c>
      <c r="T1077" s="158" t="s">
        <v>2585</v>
      </c>
      <c r="U1077" s="158" t="s">
        <v>2586</v>
      </c>
      <c r="V1077" s="162">
        <v>1.9900000000000001E-2</v>
      </c>
      <c r="W1077" s="162">
        <v>2.189E-2</v>
      </c>
      <c r="X1077" s="158" t="s">
        <v>232</v>
      </c>
      <c r="Z1077" s="161">
        <v>182000</v>
      </c>
      <c r="AA1077" s="160">
        <v>1</v>
      </c>
      <c r="AB1077" s="163">
        <v>107.39</v>
      </c>
      <c r="AD1077" s="161">
        <v>195.45</v>
      </c>
      <c r="AG1077" s="158" t="s">
        <v>237</v>
      </c>
      <c r="AH1077" s="162">
        <v>8.3999999999999995E-5</v>
      </c>
      <c r="AI1077" s="162">
        <v>6.6081401847220998E-3</v>
      </c>
      <c r="AJ1077" s="162">
        <v>1.50368024481216E-3</v>
      </c>
    </row>
    <row r="1078" spans="1:36">
      <c r="A1078" s="158">
        <v>559</v>
      </c>
      <c r="B1078" s="158">
        <v>7207</v>
      </c>
      <c r="C1078" s="158" t="s">
        <v>2566</v>
      </c>
      <c r="D1078" s="158" t="s">
        <v>2567</v>
      </c>
      <c r="E1078" s="158" t="s">
        <v>35</v>
      </c>
      <c r="F1078" s="158" t="s">
        <v>2587</v>
      </c>
      <c r="G1078" s="158" t="s">
        <v>2588</v>
      </c>
      <c r="H1078" s="158" t="s">
        <v>38</v>
      </c>
      <c r="I1078" s="158" t="s">
        <v>1383</v>
      </c>
      <c r="J1078" s="158" t="s">
        <v>39</v>
      </c>
      <c r="K1078" s="158" t="s">
        <v>39</v>
      </c>
      <c r="L1078" s="158" t="s">
        <v>40</v>
      </c>
      <c r="M1078" s="158" t="s">
        <v>41</v>
      </c>
      <c r="N1078" s="158" t="s">
        <v>1095</v>
      </c>
      <c r="O1078" s="158" t="s">
        <v>45</v>
      </c>
      <c r="P1078" s="158" t="s">
        <v>408</v>
      </c>
      <c r="Q1078" s="158" t="s">
        <v>246</v>
      </c>
      <c r="R1078" s="158" t="s">
        <v>197</v>
      </c>
      <c r="S1078" s="158" t="s">
        <v>46</v>
      </c>
      <c r="T1078" s="158" t="s">
        <v>2589</v>
      </c>
      <c r="U1078" s="158" t="s">
        <v>2590</v>
      </c>
      <c r="V1078" s="162">
        <v>5.0000000000000001E-3</v>
      </c>
      <c r="W1078" s="162">
        <v>2.9499999999999998E-2</v>
      </c>
      <c r="X1078" s="158" t="s">
        <v>232</v>
      </c>
      <c r="Z1078" s="161">
        <v>314000</v>
      </c>
      <c r="AA1078" s="160">
        <v>1</v>
      </c>
      <c r="AB1078" s="163">
        <v>117.27</v>
      </c>
      <c r="AD1078" s="161">
        <v>368.22800000000001</v>
      </c>
      <c r="AG1078" s="158" t="s">
        <v>237</v>
      </c>
      <c r="AH1078" s="162">
        <v>4.1100000000000002E-4</v>
      </c>
      <c r="AI1078" s="162">
        <v>1.24497488475906E-2</v>
      </c>
      <c r="AJ1078" s="162">
        <v>2.8329364801122502E-3</v>
      </c>
    </row>
    <row r="1079" spans="1:36">
      <c r="A1079" s="158">
        <v>559</v>
      </c>
      <c r="B1079" s="158">
        <v>7207</v>
      </c>
      <c r="C1079" s="158" t="s">
        <v>2566</v>
      </c>
      <c r="D1079" s="158" t="s">
        <v>2567</v>
      </c>
      <c r="E1079" s="158" t="s">
        <v>35</v>
      </c>
      <c r="F1079" s="158" t="s">
        <v>2591</v>
      </c>
      <c r="G1079" s="158" t="s">
        <v>2592</v>
      </c>
      <c r="H1079" s="158" t="s">
        <v>38</v>
      </c>
      <c r="I1079" s="158" t="s">
        <v>1383</v>
      </c>
      <c r="J1079" s="158" t="s">
        <v>39</v>
      </c>
      <c r="K1079" s="158" t="s">
        <v>39</v>
      </c>
      <c r="L1079" s="158" t="s">
        <v>40</v>
      </c>
      <c r="M1079" s="158" t="s">
        <v>41</v>
      </c>
      <c r="N1079" s="158" t="s">
        <v>1095</v>
      </c>
      <c r="O1079" s="158" t="s">
        <v>45</v>
      </c>
      <c r="P1079" s="158" t="s">
        <v>195</v>
      </c>
      <c r="Q1079" s="158" t="s">
        <v>196</v>
      </c>
      <c r="R1079" s="158" t="s">
        <v>197</v>
      </c>
      <c r="S1079" s="158" t="s">
        <v>46</v>
      </c>
      <c r="T1079" s="158" t="s">
        <v>2593</v>
      </c>
      <c r="U1079" s="158" t="s">
        <v>2594</v>
      </c>
      <c r="V1079" s="162">
        <v>1.6400000000000001E-2</v>
      </c>
      <c r="W1079" s="162">
        <v>2.094E-2</v>
      </c>
      <c r="X1079" s="158" t="s">
        <v>232</v>
      </c>
      <c r="Z1079" s="161">
        <v>159288.65</v>
      </c>
      <c r="AA1079" s="160">
        <v>1</v>
      </c>
      <c r="AB1079" s="163">
        <v>110.39</v>
      </c>
      <c r="AD1079" s="161">
        <v>175.839</v>
      </c>
      <c r="AG1079" s="158" t="s">
        <v>237</v>
      </c>
      <c r="AH1079" s="162">
        <v>1.9699999999999999E-4</v>
      </c>
      <c r="AI1079" s="162">
        <v>5.9450920322347903E-3</v>
      </c>
      <c r="AJ1079" s="162">
        <v>1.3528038438303199E-3</v>
      </c>
    </row>
    <row r="1080" spans="1:36">
      <c r="A1080" s="158">
        <v>559</v>
      </c>
      <c r="B1080" s="158">
        <v>7207</v>
      </c>
      <c r="C1080" s="158" t="s">
        <v>2566</v>
      </c>
      <c r="D1080" s="158" t="s">
        <v>2567</v>
      </c>
      <c r="E1080" s="158" t="s">
        <v>35</v>
      </c>
      <c r="F1080" s="158" t="s">
        <v>2595</v>
      </c>
      <c r="G1080" s="158" t="s">
        <v>2596</v>
      </c>
      <c r="H1080" s="158" t="s">
        <v>38</v>
      </c>
      <c r="I1080" s="158" t="s">
        <v>765</v>
      </c>
      <c r="J1080" s="158" t="s">
        <v>39</v>
      </c>
      <c r="K1080" s="158" t="s">
        <v>39</v>
      </c>
      <c r="L1080" s="158" t="s">
        <v>40</v>
      </c>
      <c r="M1080" s="158" t="s">
        <v>41</v>
      </c>
      <c r="N1080" s="158" t="s">
        <v>1095</v>
      </c>
      <c r="O1080" s="158" t="s">
        <v>45</v>
      </c>
      <c r="P1080" s="158" t="s">
        <v>195</v>
      </c>
      <c r="Q1080" s="158" t="s">
        <v>196</v>
      </c>
      <c r="R1080" s="158" t="s">
        <v>197</v>
      </c>
      <c r="S1080" s="158" t="s">
        <v>46</v>
      </c>
      <c r="T1080" s="158" t="s">
        <v>2597</v>
      </c>
      <c r="U1080" s="158" t="s">
        <v>2598</v>
      </c>
      <c r="V1080" s="162">
        <v>3.9600000000000003E-2</v>
      </c>
      <c r="W1080" s="162">
        <v>3.8960000000000002E-2</v>
      </c>
      <c r="X1080" s="158" t="s">
        <v>232</v>
      </c>
      <c r="Z1080" s="161">
        <v>115000</v>
      </c>
      <c r="AA1080" s="160">
        <v>1</v>
      </c>
      <c r="AB1080" s="163">
        <v>100.47</v>
      </c>
      <c r="AD1080" s="161">
        <v>115.54</v>
      </c>
      <c r="AG1080" s="158" t="s">
        <v>237</v>
      </c>
      <c r="AH1080" s="162">
        <v>3.8000000000000002E-5</v>
      </c>
      <c r="AI1080" s="162">
        <v>3.9064139283482699E-3</v>
      </c>
      <c r="AJ1080" s="162">
        <v>8.8890327503900895E-4</v>
      </c>
    </row>
    <row r="1081" spans="1:36">
      <c r="A1081" s="158">
        <v>559</v>
      </c>
      <c r="B1081" s="158">
        <v>7207</v>
      </c>
      <c r="C1081" s="158" t="s">
        <v>2566</v>
      </c>
      <c r="D1081" s="158" t="s">
        <v>2567</v>
      </c>
      <c r="E1081" s="158" t="s">
        <v>35</v>
      </c>
      <c r="F1081" s="158" t="s">
        <v>2599</v>
      </c>
      <c r="G1081" s="158" t="s">
        <v>2600</v>
      </c>
      <c r="H1081" s="158" t="s">
        <v>38</v>
      </c>
      <c r="I1081" s="158" t="s">
        <v>1383</v>
      </c>
      <c r="J1081" s="158" t="s">
        <v>39</v>
      </c>
      <c r="K1081" s="158" t="s">
        <v>39</v>
      </c>
      <c r="L1081" s="158" t="s">
        <v>40</v>
      </c>
      <c r="M1081" s="158" t="s">
        <v>41</v>
      </c>
      <c r="N1081" s="158" t="s">
        <v>1095</v>
      </c>
      <c r="O1081" s="158" t="s">
        <v>45</v>
      </c>
      <c r="P1081" s="158" t="s">
        <v>195</v>
      </c>
      <c r="Q1081" s="158" t="s">
        <v>196</v>
      </c>
      <c r="R1081" s="158" t="s">
        <v>197</v>
      </c>
      <c r="S1081" s="158" t="s">
        <v>46</v>
      </c>
      <c r="T1081" s="158" t="s">
        <v>2601</v>
      </c>
      <c r="U1081" s="158" t="s">
        <v>2578</v>
      </c>
      <c r="V1081" s="162">
        <v>1E-3</v>
      </c>
      <c r="W1081" s="162">
        <v>2.1430000000000001E-2</v>
      </c>
      <c r="X1081" s="158" t="s">
        <v>232</v>
      </c>
      <c r="Z1081" s="161">
        <v>590000.39</v>
      </c>
      <c r="AA1081" s="160">
        <v>1</v>
      </c>
      <c r="AB1081" s="163">
        <v>108.95</v>
      </c>
      <c r="AD1081" s="161">
        <v>642.80499999999995</v>
      </c>
      <c r="AG1081" s="158" t="s">
        <v>237</v>
      </c>
      <c r="AH1081" s="162">
        <v>3.1700000000000001E-4</v>
      </c>
      <c r="AI1081" s="162">
        <v>2.1733193685908599E-2</v>
      </c>
      <c r="AJ1081" s="162">
        <v>4.9453814671989197E-3</v>
      </c>
    </row>
    <row r="1082" spans="1:36">
      <c r="A1082" s="158">
        <v>559</v>
      </c>
      <c r="B1082" s="158">
        <v>7207</v>
      </c>
      <c r="C1082" s="158" t="s">
        <v>2602</v>
      </c>
      <c r="D1082" s="158" t="s">
        <v>2603</v>
      </c>
      <c r="E1082" s="158" t="s">
        <v>35</v>
      </c>
      <c r="F1082" s="158" t="s">
        <v>2604</v>
      </c>
      <c r="G1082" s="158" t="s">
        <v>2605</v>
      </c>
      <c r="H1082" s="158" t="s">
        <v>38</v>
      </c>
      <c r="I1082" s="158" t="s">
        <v>1561</v>
      </c>
      <c r="J1082" s="158" t="s">
        <v>39</v>
      </c>
      <c r="K1082" s="158" t="s">
        <v>39</v>
      </c>
      <c r="L1082" s="158" t="s">
        <v>40</v>
      </c>
      <c r="M1082" s="158" t="s">
        <v>41</v>
      </c>
      <c r="N1082" s="158" t="s">
        <v>1114</v>
      </c>
      <c r="O1082" s="158" t="s">
        <v>45</v>
      </c>
      <c r="P1082" s="158" t="s">
        <v>2315</v>
      </c>
      <c r="Q1082" s="158" t="s">
        <v>246</v>
      </c>
      <c r="R1082" s="158" t="s">
        <v>197</v>
      </c>
      <c r="S1082" s="158" t="s">
        <v>46</v>
      </c>
      <c r="T1082" s="158" t="s">
        <v>2606</v>
      </c>
      <c r="U1082" s="158" t="s">
        <v>2607</v>
      </c>
      <c r="V1082" s="162">
        <v>5.0000000000000001E-3</v>
      </c>
      <c r="W1082" s="162">
        <v>3.2649999999999998E-2</v>
      </c>
      <c r="X1082" s="158" t="s">
        <v>232</v>
      </c>
      <c r="Z1082" s="161">
        <v>15000</v>
      </c>
      <c r="AA1082" s="160">
        <v>1</v>
      </c>
      <c r="AB1082" s="163">
        <v>88.6</v>
      </c>
      <c r="AD1082" s="161">
        <v>13.29</v>
      </c>
      <c r="AG1082" s="158" t="s">
        <v>237</v>
      </c>
      <c r="AH1082" s="162">
        <v>5.1E-5</v>
      </c>
      <c r="AI1082" s="162">
        <v>4.4933370642976701E-4</v>
      </c>
      <c r="AJ1082" s="162">
        <v>1.02245745217205E-4</v>
      </c>
    </row>
    <row r="1083" spans="1:36">
      <c r="A1083" s="158">
        <v>559</v>
      </c>
      <c r="B1083" s="158">
        <v>7207</v>
      </c>
      <c r="C1083" s="158" t="s">
        <v>2608</v>
      </c>
      <c r="D1083" s="158" t="s">
        <v>2609</v>
      </c>
      <c r="E1083" s="158" t="s">
        <v>35</v>
      </c>
      <c r="F1083" s="158" t="s">
        <v>2610</v>
      </c>
      <c r="G1083" s="158" t="s">
        <v>2611</v>
      </c>
      <c r="H1083" s="158" t="s">
        <v>38</v>
      </c>
      <c r="I1083" s="158" t="s">
        <v>1383</v>
      </c>
      <c r="J1083" s="158" t="s">
        <v>39</v>
      </c>
      <c r="K1083" s="158" t="s">
        <v>39</v>
      </c>
      <c r="L1083" s="158" t="s">
        <v>40</v>
      </c>
      <c r="M1083" s="158" t="s">
        <v>41</v>
      </c>
      <c r="N1083" s="158" t="s">
        <v>43</v>
      </c>
      <c r="O1083" s="158" t="s">
        <v>45</v>
      </c>
      <c r="P1083" s="158" t="s">
        <v>2140</v>
      </c>
      <c r="Q1083" s="158" t="s">
        <v>196</v>
      </c>
      <c r="R1083" s="158" t="s">
        <v>197</v>
      </c>
      <c r="S1083" s="158" t="s">
        <v>46</v>
      </c>
      <c r="T1083" s="158" t="s">
        <v>2612</v>
      </c>
      <c r="U1083" s="158" t="s">
        <v>2613</v>
      </c>
      <c r="V1083" s="162">
        <v>6.4999999999999997E-3</v>
      </c>
      <c r="W1083" s="162">
        <v>2.2839999999999999E-2</v>
      </c>
      <c r="X1083" s="158" t="s">
        <v>232</v>
      </c>
      <c r="Z1083" s="161">
        <v>59318.18</v>
      </c>
      <c r="AA1083" s="160">
        <v>1</v>
      </c>
      <c r="AB1083" s="163">
        <v>115.38</v>
      </c>
      <c r="AC1083" s="161">
        <v>1.044</v>
      </c>
      <c r="AD1083" s="161">
        <v>69.484999999999999</v>
      </c>
      <c r="AG1083" s="158" t="s">
        <v>237</v>
      </c>
      <c r="AH1083" s="162">
        <v>1.1400000000000001E-4</v>
      </c>
      <c r="AI1083" s="162">
        <v>2.3492953392401199E-3</v>
      </c>
      <c r="AJ1083" s="162">
        <v>5.3458142413684404E-4</v>
      </c>
    </row>
    <row r="1084" spans="1:36">
      <c r="A1084" s="158">
        <v>559</v>
      </c>
      <c r="B1084" s="158">
        <v>7207</v>
      </c>
      <c r="C1084" s="158" t="s">
        <v>2608</v>
      </c>
      <c r="D1084" s="158" t="s">
        <v>2609</v>
      </c>
      <c r="E1084" s="158" t="s">
        <v>35</v>
      </c>
      <c r="F1084" s="158" t="s">
        <v>2614</v>
      </c>
      <c r="G1084" s="158" t="s">
        <v>2615</v>
      </c>
      <c r="H1084" s="158" t="s">
        <v>38</v>
      </c>
      <c r="I1084" s="158" t="s">
        <v>1383</v>
      </c>
      <c r="J1084" s="158" t="s">
        <v>39</v>
      </c>
      <c r="K1084" s="158" t="s">
        <v>39</v>
      </c>
      <c r="L1084" s="158" t="s">
        <v>40</v>
      </c>
      <c r="M1084" s="158" t="s">
        <v>41</v>
      </c>
      <c r="N1084" s="158" t="s">
        <v>43</v>
      </c>
      <c r="O1084" s="158" t="s">
        <v>45</v>
      </c>
      <c r="P1084" s="158" t="s">
        <v>2140</v>
      </c>
      <c r="Q1084" s="158" t="s">
        <v>196</v>
      </c>
      <c r="R1084" s="158" t="s">
        <v>197</v>
      </c>
      <c r="S1084" s="158" t="s">
        <v>46</v>
      </c>
      <c r="T1084" s="158" t="s">
        <v>2616</v>
      </c>
      <c r="U1084" s="158" t="s">
        <v>2159</v>
      </c>
      <c r="V1084" s="162">
        <v>1.43E-2</v>
      </c>
      <c r="W1084" s="162">
        <v>2.2720000000000001E-2</v>
      </c>
      <c r="X1084" s="158" t="s">
        <v>232</v>
      </c>
      <c r="Z1084" s="161">
        <v>99921.06</v>
      </c>
      <c r="AA1084" s="160">
        <v>1</v>
      </c>
      <c r="AB1084" s="163">
        <v>116.54</v>
      </c>
      <c r="AC1084" s="161">
        <v>2.2170000000000001</v>
      </c>
      <c r="AD1084" s="161">
        <v>118.66500000000001</v>
      </c>
      <c r="AG1084" s="158" t="s">
        <v>237</v>
      </c>
      <c r="AH1084" s="162">
        <v>5.3000000000000001E-5</v>
      </c>
      <c r="AI1084" s="162">
        <v>4.0120497241311398E-3</v>
      </c>
      <c r="AJ1084" s="162">
        <v>9.1294066753122105E-4</v>
      </c>
    </row>
    <row r="1085" spans="1:36">
      <c r="A1085" s="158">
        <v>559</v>
      </c>
      <c r="B1085" s="158">
        <v>7207</v>
      </c>
      <c r="C1085" s="158" t="s">
        <v>2608</v>
      </c>
      <c r="D1085" s="158" t="s">
        <v>2609</v>
      </c>
      <c r="E1085" s="158" t="s">
        <v>35</v>
      </c>
      <c r="F1085" s="158" t="s">
        <v>2617</v>
      </c>
      <c r="G1085" s="158" t="s">
        <v>2618</v>
      </c>
      <c r="H1085" s="158" t="s">
        <v>38</v>
      </c>
      <c r="I1085" s="158" t="s">
        <v>1383</v>
      </c>
      <c r="J1085" s="158" t="s">
        <v>39</v>
      </c>
      <c r="K1085" s="158" t="s">
        <v>39</v>
      </c>
      <c r="L1085" s="158" t="s">
        <v>40</v>
      </c>
      <c r="M1085" s="158" t="s">
        <v>41</v>
      </c>
      <c r="N1085" s="158" t="s">
        <v>43</v>
      </c>
      <c r="O1085" s="158" t="s">
        <v>45</v>
      </c>
      <c r="P1085" s="158" t="s">
        <v>2140</v>
      </c>
      <c r="Q1085" s="158" t="s">
        <v>196</v>
      </c>
      <c r="R1085" s="158" t="s">
        <v>197</v>
      </c>
      <c r="S1085" s="158" t="s">
        <v>46</v>
      </c>
      <c r="T1085" s="158" t="s">
        <v>2619</v>
      </c>
      <c r="U1085" s="158" t="s">
        <v>2279</v>
      </c>
      <c r="V1085" s="162">
        <v>2.35E-2</v>
      </c>
      <c r="W1085" s="162">
        <v>3.3939999999999998E-2</v>
      </c>
      <c r="X1085" s="158" t="s">
        <v>232</v>
      </c>
      <c r="Z1085" s="161">
        <v>166821.67000000001</v>
      </c>
      <c r="AA1085" s="160">
        <v>1</v>
      </c>
      <c r="AB1085" s="163">
        <v>120.57</v>
      </c>
      <c r="AD1085" s="161">
        <v>201.137</v>
      </c>
      <c r="AG1085" s="158" t="s">
        <v>237</v>
      </c>
      <c r="AH1085" s="162">
        <v>1.8599999999999999E-4</v>
      </c>
      <c r="AI1085" s="162">
        <v>6.8004201029841496E-3</v>
      </c>
      <c r="AJ1085" s="162">
        <v>1.5474334804401199E-3</v>
      </c>
    </row>
    <row r="1086" spans="1:36">
      <c r="A1086" s="158">
        <v>559</v>
      </c>
      <c r="B1086" s="158">
        <v>7207</v>
      </c>
      <c r="C1086" s="158" t="s">
        <v>2620</v>
      </c>
      <c r="D1086" s="158" t="s">
        <v>2621</v>
      </c>
      <c r="E1086" s="158" t="s">
        <v>35</v>
      </c>
      <c r="F1086" s="158" t="s">
        <v>2622</v>
      </c>
      <c r="G1086" s="158" t="s">
        <v>2623</v>
      </c>
      <c r="H1086" s="158" t="s">
        <v>38</v>
      </c>
      <c r="I1086" s="158" t="s">
        <v>1383</v>
      </c>
      <c r="J1086" s="158" t="s">
        <v>39</v>
      </c>
      <c r="K1086" s="158" t="s">
        <v>39</v>
      </c>
      <c r="L1086" s="158" t="s">
        <v>40</v>
      </c>
      <c r="M1086" s="158" t="s">
        <v>41</v>
      </c>
      <c r="N1086" s="158" t="s">
        <v>43</v>
      </c>
      <c r="O1086" s="158" t="s">
        <v>45</v>
      </c>
      <c r="P1086" s="158" t="s">
        <v>2624</v>
      </c>
      <c r="Q1086" s="158" t="s">
        <v>246</v>
      </c>
      <c r="R1086" s="158" t="s">
        <v>197</v>
      </c>
      <c r="S1086" s="158" t="s">
        <v>46</v>
      </c>
      <c r="T1086" s="158" t="s">
        <v>2625</v>
      </c>
      <c r="U1086" s="158" t="s">
        <v>595</v>
      </c>
      <c r="V1086" s="162">
        <v>2.75E-2</v>
      </c>
      <c r="W1086" s="162">
        <v>2.469E-2</v>
      </c>
      <c r="X1086" s="158" t="s">
        <v>232</v>
      </c>
      <c r="Z1086" s="161">
        <v>90481.2</v>
      </c>
      <c r="AA1086" s="160">
        <v>1</v>
      </c>
      <c r="AB1086" s="163">
        <v>119.11</v>
      </c>
      <c r="AD1086" s="161">
        <v>107.77200000000001</v>
      </c>
      <c r="AG1086" s="158" t="s">
        <v>237</v>
      </c>
      <c r="AH1086" s="162">
        <v>2.8800000000000001E-4</v>
      </c>
      <c r="AI1086" s="162">
        <v>3.6437669600096001E-3</v>
      </c>
      <c r="AJ1086" s="162">
        <v>8.2913803904057296E-4</v>
      </c>
    </row>
    <row r="1087" spans="1:36">
      <c r="A1087" s="158">
        <v>559</v>
      </c>
      <c r="B1087" s="158">
        <v>7207</v>
      </c>
      <c r="C1087" s="158" t="s">
        <v>2620</v>
      </c>
      <c r="D1087" s="158" t="s">
        <v>2621</v>
      </c>
      <c r="E1087" s="158" t="s">
        <v>35</v>
      </c>
      <c r="F1087" s="158" t="s">
        <v>2626</v>
      </c>
      <c r="G1087" s="158" t="s">
        <v>2627</v>
      </c>
      <c r="H1087" s="158" t="s">
        <v>38</v>
      </c>
      <c r="I1087" s="158" t="s">
        <v>1383</v>
      </c>
      <c r="J1087" s="158" t="s">
        <v>39</v>
      </c>
      <c r="K1087" s="158" t="s">
        <v>39</v>
      </c>
      <c r="L1087" s="158" t="s">
        <v>40</v>
      </c>
      <c r="M1087" s="158" t="s">
        <v>41</v>
      </c>
      <c r="N1087" s="158" t="s">
        <v>43</v>
      </c>
      <c r="O1087" s="158" t="s">
        <v>45</v>
      </c>
      <c r="P1087" s="158" t="s">
        <v>2624</v>
      </c>
      <c r="Q1087" s="158" t="s">
        <v>246</v>
      </c>
      <c r="R1087" s="158" t="s">
        <v>197</v>
      </c>
      <c r="S1087" s="158" t="s">
        <v>46</v>
      </c>
      <c r="T1087" s="158" t="s">
        <v>2628</v>
      </c>
      <c r="U1087" s="158" t="s">
        <v>259</v>
      </c>
      <c r="V1087" s="162">
        <v>8.5000000000000006E-3</v>
      </c>
      <c r="W1087" s="162">
        <v>2.3259999999999999E-2</v>
      </c>
      <c r="X1087" s="158" t="s">
        <v>232</v>
      </c>
      <c r="Z1087" s="161">
        <v>147000.74</v>
      </c>
      <c r="AA1087" s="160">
        <v>1</v>
      </c>
      <c r="AB1087" s="163">
        <v>113.2</v>
      </c>
      <c r="AD1087" s="161">
        <v>166.405</v>
      </c>
      <c r="AG1087" s="158" t="s">
        <v>237</v>
      </c>
      <c r="AH1087" s="162">
        <v>2.4800000000000001E-4</v>
      </c>
      <c r="AI1087" s="162">
        <v>5.62613261720076E-3</v>
      </c>
      <c r="AJ1087" s="162">
        <v>1.28022472809177E-3</v>
      </c>
    </row>
    <row r="1088" spans="1:36">
      <c r="A1088" s="158">
        <v>559</v>
      </c>
      <c r="B1088" s="158">
        <v>7207</v>
      </c>
      <c r="C1088" s="158" t="s">
        <v>2629</v>
      </c>
      <c r="D1088" s="158" t="s">
        <v>2630</v>
      </c>
      <c r="E1088" s="158" t="s">
        <v>35</v>
      </c>
      <c r="F1088" s="158" t="s">
        <v>2631</v>
      </c>
      <c r="G1088" s="158" t="s">
        <v>2632</v>
      </c>
      <c r="H1088" s="158" t="s">
        <v>38</v>
      </c>
      <c r="I1088" s="158" t="s">
        <v>765</v>
      </c>
      <c r="J1088" s="158" t="s">
        <v>39</v>
      </c>
      <c r="K1088" s="158" t="s">
        <v>39</v>
      </c>
      <c r="L1088" s="158" t="s">
        <v>40</v>
      </c>
      <c r="M1088" s="158" t="s">
        <v>41</v>
      </c>
      <c r="N1088" s="158" t="s">
        <v>1092</v>
      </c>
      <c r="O1088" s="158" t="s">
        <v>45</v>
      </c>
      <c r="P1088" s="158" t="s">
        <v>2218</v>
      </c>
      <c r="Q1088" s="158" t="s">
        <v>246</v>
      </c>
      <c r="R1088" s="158" t="s">
        <v>197</v>
      </c>
      <c r="S1088" s="158" t="s">
        <v>46</v>
      </c>
      <c r="T1088" s="158" t="s">
        <v>2193</v>
      </c>
      <c r="U1088" s="158" t="s">
        <v>2194</v>
      </c>
      <c r="V1088" s="162">
        <v>0.1065</v>
      </c>
      <c r="W1088" s="162">
        <v>5.9700000000000003E-2</v>
      </c>
      <c r="X1088" s="158" t="s">
        <v>232</v>
      </c>
      <c r="Z1088" s="161">
        <v>38567.160000000003</v>
      </c>
      <c r="AA1088" s="160">
        <v>1</v>
      </c>
      <c r="AB1088" s="163">
        <v>101.62</v>
      </c>
      <c r="AD1088" s="161">
        <v>39.192</v>
      </c>
      <c r="AG1088" s="158" t="s">
        <v>237</v>
      </c>
      <c r="AH1088" s="162">
        <v>3.1399999999999999E-4</v>
      </c>
      <c r="AI1088" s="162">
        <v>1.3250762417944301E-3</v>
      </c>
      <c r="AJ1088" s="162">
        <v>3.01520686904136E-4</v>
      </c>
    </row>
    <row r="1089" spans="1:36">
      <c r="A1089" s="158">
        <v>559</v>
      </c>
      <c r="B1089" s="158">
        <v>7207</v>
      </c>
      <c r="C1089" s="158" t="s">
        <v>268</v>
      </c>
      <c r="D1089" s="158" t="s">
        <v>269</v>
      </c>
      <c r="E1089" s="158" t="s">
        <v>35</v>
      </c>
      <c r="F1089" s="158" t="s">
        <v>2633</v>
      </c>
      <c r="G1089" s="158" t="s">
        <v>2634</v>
      </c>
      <c r="H1089" s="158" t="s">
        <v>38</v>
      </c>
      <c r="I1089" s="158" t="s">
        <v>1383</v>
      </c>
      <c r="J1089" s="158" t="s">
        <v>39</v>
      </c>
      <c r="K1089" s="158" t="s">
        <v>39</v>
      </c>
      <c r="L1089" s="158" t="s">
        <v>40</v>
      </c>
      <c r="M1089" s="158" t="s">
        <v>41</v>
      </c>
      <c r="N1089" s="158" t="s">
        <v>52</v>
      </c>
      <c r="O1089" s="158" t="s">
        <v>45</v>
      </c>
      <c r="P1089" s="158" t="s">
        <v>195</v>
      </c>
      <c r="Q1089" s="158" t="s">
        <v>196</v>
      </c>
      <c r="R1089" s="158" t="s">
        <v>197</v>
      </c>
      <c r="S1089" s="158" t="s">
        <v>46</v>
      </c>
      <c r="T1089" s="158" t="s">
        <v>2635</v>
      </c>
      <c r="U1089" s="158" t="s">
        <v>595</v>
      </c>
      <c r="V1089" s="162">
        <v>1E-3</v>
      </c>
      <c r="W1089" s="162">
        <v>2.2270000000000002E-2</v>
      </c>
      <c r="X1089" s="158" t="s">
        <v>232</v>
      </c>
      <c r="Z1089" s="161">
        <v>409333.33</v>
      </c>
      <c r="AA1089" s="160">
        <v>1</v>
      </c>
      <c r="AB1089" s="163">
        <v>115.12</v>
      </c>
      <c r="AD1089" s="161">
        <v>471.22500000000002</v>
      </c>
      <c r="AG1089" s="158" t="s">
        <v>237</v>
      </c>
      <c r="AH1089" s="162">
        <v>9.5600000000000004E-4</v>
      </c>
      <c r="AI1089" s="162">
        <v>1.5932059021750201E-2</v>
      </c>
      <c r="AJ1089" s="162">
        <v>3.6253350777234899E-3</v>
      </c>
    </row>
    <row r="1090" spans="1:36">
      <c r="A1090" s="158">
        <v>559</v>
      </c>
      <c r="B1090" s="158">
        <v>7207</v>
      </c>
      <c r="C1090" s="158" t="s">
        <v>268</v>
      </c>
      <c r="D1090" s="158" t="s">
        <v>269</v>
      </c>
      <c r="E1090" s="158" t="s">
        <v>35</v>
      </c>
      <c r="F1090" s="158" t="s">
        <v>2636</v>
      </c>
      <c r="G1090" s="158" t="s">
        <v>2637</v>
      </c>
      <c r="H1090" s="158" t="s">
        <v>38</v>
      </c>
      <c r="I1090" s="158" t="s">
        <v>1383</v>
      </c>
      <c r="J1090" s="158" t="s">
        <v>39</v>
      </c>
      <c r="K1090" s="158" t="s">
        <v>39</v>
      </c>
      <c r="L1090" s="158" t="s">
        <v>40</v>
      </c>
      <c r="M1090" s="158" t="s">
        <v>41</v>
      </c>
      <c r="N1090" s="158" t="s">
        <v>52</v>
      </c>
      <c r="O1090" s="158" t="s">
        <v>45</v>
      </c>
      <c r="P1090" s="158" t="s">
        <v>195</v>
      </c>
      <c r="Q1090" s="158" t="s">
        <v>196</v>
      </c>
      <c r="R1090" s="158" t="s">
        <v>197</v>
      </c>
      <c r="S1090" s="158" t="s">
        <v>46</v>
      </c>
      <c r="T1090" s="158" t="s">
        <v>2638</v>
      </c>
      <c r="U1090" s="158" t="s">
        <v>2639</v>
      </c>
      <c r="V1090" s="162">
        <v>2.07E-2</v>
      </c>
      <c r="W1090" s="162">
        <v>2.7380000000000002E-2</v>
      </c>
      <c r="X1090" s="158" t="s">
        <v>232</v>
      </c>
      <c r="Z1090" s="161">
        <v>772724.38</v>
      </c>
      <c r="AA1090" s="160">
        <v>1</v>
      </c>
      <c r="AB1090" s="163">
        <v>109.08</v>
      </c>
      <c r="AD1090" s="161">
        <v>842.88800000000003</v>
      </c>
      <c r="AG1090" s="158" t="s">
        <v>237</v>
      </c>
      <c r="AH1090" s="162">
        <v>9.3999999999999994E-5</v>
      </c>
      <c r="AI1090" s="162">
        <v>2.8497959253279099E-2</v>
      </c>
      <c r="AJ1090" s="162">
        <v>6.4847017691437997E-3</v>
      </c>
    </row>
    <row r="1091" spans="1:36">
      <c r="A1091" s="158">
        <v>559</v>
      </c>
      <c r="B1091" s="158">
        <v>7207</v>
      </c>
      <c r="C1091" s="158" t="s">
        <v>2640</v>
      </c>
      <c r="D1091" s="158" t="s">
        <v>2641</v>
      </c>
      <c r="E1091" s="158" t="s">
        <v>35</v>
      </c>
      <c r="F1091" s="158" t="s">
        <v>2642</v>
      </c>
      <c r="G1091" s="158" t="s">
        <v>2643</v>
      </c>
      <c r="H1091" s="158" t="s">
        <v>38</v>
      </c>
      <c r="I1091" s="158" t="s">
        <v>1383</v>
      </c>
      <c r="J1091" s="158" t="s">
        <v>39</v>
      </c>
      <c r="K1091" s="158" t="s">
        <v>39</v>
      </c>
      <c r="L1091" s="158" t="s">
        <v>40</v>
      </c>
      <c r="M1091" s="158" t="s">
        <v>41</v>
      </c>
      <c r="N1091" s="158" t="s">
        <v>1115</v>
      </c>
      <c r="O1091" s="158" t="s">
        <v>45</v>
      </c>
      <c r="P1091" s="158" t="s">
        <v>2624</v>
      </c>
      <c r="Q1091" s="158" t="s">
        <v>246</v>
      </c>
      <c r="R1091" s="158" t="s">
        <v>197</v>
      </c>
      <c r="S1091" s="158" t="s">
        <v>46</v>
      </c>
      <c r="T1091" s="158" t="s">
        <v>2644</v>
      </c>
      <c r="U1091" s="158" t="s">
        <v>2179</v>
      </c>
      <c r="V1091" s="162">
        <v>2.7E-2</v>
      </c>
      <c r="W1091" s="162">
        <v>2.479E-2</v>
      </c>
      <c r="X1091" s="158" t="s">
        <v>232</v>
      </c>
      <c r="Z1091" s="161">
        <v>55000</v>
      </c>
      <c r="AA1091" s="160">
        <v>1</v>
      </c>
      <c r="AB1091" s="163">
        <v>102.75</v>
      </c>
      <c r="AD1091" s="161">
        <v>56.512999999999998</v>
      </c>
      <c r="AG1091" s="158" t="s">
        <v>237</v>
      </c>
      <c r="AH1091" s="162">
        <v>7.2999999999999999E-5</v>
      </c>
      <c r="AI1091" s="162">
        <v>1.9106825496322201E-3</v>
      </c>
      <c r="AJ1091" s="162">
        <v>4.3477522020972701E-4</v>
      </c>
    </row>
    <row r="1092" spans="1:36">
      <c r="A1092" s="158">
        <v>559</v>
      </c>
      <c r="B1092" s="158">
        <v>7207</v>
      </c>
      <c r="C1092" s="158" t="s">
        <v>2645</v>
      </c>
      <c r="D1092" s="158" t="s">
        <v>2646</v>
      </c>
      <c r="E1092" s="158" t="s">
        <v>35</v>
      </c>
      <c r="F1092" s="158" t="s">
        <v>2647</v>
      </c>
      <c r="G1092" s="158" t="s">
        <v>2648</v>
      </c>
      <c r="H1092" s="158" t="s">
        <v>38</v>
      </c>
      <c r="I1092" s="158" t="s">
        <v>1383</v>
      </c>
      <c r="J1092" s="158" t="s">
        <v>39</v>
      </c>
      <c r="K1092" s="158" t="s">
        <v>39</v>
      </c>
      <c r="L1092" s="158" t="s">
        <v>40</v>
      </c>
      <c r="M1092" s="158" t="s">
        <v>41</v>
      </c>
      <c r="N1092" s="158" t="s">
        <v>1095</v>
      </c>
      <c r="O1092" s="158" t="s">
        <v>45</v>
      </c>
      <c r="P1092" s="158" t="s">
        <v>195</v>
      </c>
      <c r="Q1092" s="158" t="s">
        <v>196</v>
      </c>
      <c r="R1092" s="158" t="s">
        <v>197</v>
      </c>
      <c r="S1092" s="158" t="s">
        <v>46</v>
      </c>
      <c r="T1092" s="158" t="s">
        <v>2649</v>
      </c>
      <c r="U1092" s="158" t="s">
        <v>2650</v>
      </c>
      <c r="V1092" s="162">
        <v>1.4999999999999999E-2</v>
      </c>
      <c r="W1092" s="162">
        <v>2.213E-2</v>
      </c>
      <c r="X1092" s="158" t="s">
        <v>232</v>
      </c>
      <c r="Z1092" s="161">
        <v>105884.28</v>
      </c>
      <c r="AA1092" s="160">
        <v>1</v>
      </c>
      <c r="AB1092" s="163">
        <v>118.34</v>
      </c>
      <c r="AD1092" s="161">
        <v>125.303</v>
      </c>
      <c r="AG1092" s="158" t="s">
        <v>237</v>
      </c>
      <c r="AH1092" s="162">
        <v>5.6800000000000004E-4</v>
      </c>
      <c r="AI1092" s="162">
        <v>4.2364986260876496E-3</v>
      </c>
      <c r="AJ1092" s="162">
        <v>9.6401394539873304E-4</v>
      </c>
    </row>
    <row r="1093" spans="1:36">
      <c r="A1093" s="158">
        <v>559</v>
      </c>
      <c r="B1093" s="158">
        <v>7207</v>
      </c>
      <c r="C1093" s="158" t="s">
        <v>74</v>
      </c>
      <c r="D1093" s="158" t="s">
        <v>75</v>
      </c>
      <c r="E1093" s="158" t="s">
        <v>76</v>
      </c>
      <c r="F1093" s="158" t="s">
        <v>2651</v>
      </c>
      <c r="G1093" s="158" t="s">
        <v>2652</v>
      </c>
      <c r="H1093" s="158" t="s">
        <v>38</v>
      </c>
      <c r="I1093" s="158" t="s">
        <v>765</v>
      </c>
      <c r="J1093" s="158" t="s">
        <v>39</v>
      </c>
      <c r="K1093" s="158" t="s">
        <v>39</v>
      </c>
      <c r="L1093" s="158" t="s">
        <v>40</v>
      </c>
      <c r="M1093" s="158" t="s">
        <v>41</v>
      </c>
      <c r="N1093" s="158" t="s">
        <v>80</v>
      </c>
      <c r="O1093" s="158" t="s">
        <v>45</v>
      </c>
      <c r="P1093" s="158" t="s">
        <v>2558</v>
      </c>
      <c r="Q1093" s="158" t="s">
        <v>196</v>
      </c>
      <c r="R1093" s="158" t="s">
        <v>197</v>
      </c>
      <c r="S1093" s="158" t="s">
        <v>46</v>
      </c>
      <c r="T1093" s="158" t="s">
        <v>2653</v>
      </c>
      <c r="U1093" s="158" t="s">
        <v>2127</v>
      </c>
      <c r="V1093" s="162">
        <v>0.06</v>
      </c>
      <c r="W1093" s="162">
        <v>5.0610000000000002E-2</v>
      </c>
      <c r="X1093" s="158" t="s">
        <v>232</v>
      </c>
      <c r="Z1093" s="161">
        <v>74000</v>
      </c>
      <c r="AA1093" s="160">
        <v>1</v>
      </c>
      <c r="AB1093" s="163">
        <v>103.18</v>
      </c>
      <c r="AD1093" s="161">
        <v>76.352999999999994</v>
      </c>
      <c r="AG1093" s="158" t="s">
        <v>237</v>
      </c>
      <c r="AH1093" s="162">
        <v>7.3999999999999996E-5</v>
      </c>
      <c r="AI1093" s="162">
        <v>2.5814948347459201E-3</v>
      </c>
      <c r="AJ1093" s="162">
        <v>5.8741834715713098E-4</v>
      </c>
    </row>
    <row r="1094" spans="1:36">
      <c r="A1094" s="158">
        <v>559</v>
      </c>
      <c r="B1094" s="158">
        <v>7207</v>
      </c>
      <c r="C1094" s="158" t="s">
        <v>74</v>
      </c>
      <c r="D1094" s="158" t="s">
        <v>75</v>
      </c>
      <c r="E1094" s="158" t="s">
        <v>76</v>
      </c>
      <c r="F1094" s="158" t="s">
        <v>2654</v>
      </c>
      <c r="G1094" s="158" t="s">
        <v>2655</v>
      </c>
      <c r="H1094" s="158" t="s">
        <v>38</v>
      </c>
      <c r="I1094" s="158" t="s">
        <v>296</v>
      </c>
      <c r="J1094" s="158" t="s">
        <v>39</v>
      </c>
      <c r="K1094" s="158" t="s">
        <v>39</v>
      </c>
      <c r="L1094" s="158" t="s">
        <v>40</v>
      </c>
      <c r="M1094" s="158" t="s">
        <v>41</v>
      </c>
      <c r="N1094" s="158" t="s">
        <v>80</v>
      </c>
      <c r="O1094" s="158" t="s">
        <v>45</v>
      </c>
      <c r="P1094" s="158" t="s">
        <v>2558</v>
      </c>
      <c r="Q1094" s="158" t="s">
        <v>196</v>
      </c>
      <c r="R1094" s="158" t="s">
        <v>197</v>
      </c>
      <c r="S1094" s="158" t="s">
        <v>46</v>
      </c>
      <c r="T1094" s="158" t="s">
        <v>2656</v>
      </c>
      <c r="U1094" s="158" t="s">
        <v>410</v>
      </c>
      <c r="V1094" s="162">
        <v>7.9500000000000001E-2</v>
      </c>
      <c r="W1094" s="162">
        <v>6.5369999999999998E-2</v>
      </c>
      <c r="X1094" s="158" t="s">
        <v>232</v>
      </c>
      <c r="Z1094" s="161">
        <v>84000</v>
      </c>
      <c r="AA1094" s="160">
        <v>1</v>
      </c>
      <c r="AB1094" s="163">
        <v>97.03</v>
      </c>
      <c r="AD1094" s="161">
        <v>81.504999999999995</v>
      </c>
      <c r="AG1094" s="158" t="s">
        <v>237</v>
      </c>
      <c r="AH1094" s="162">
        <v>0</v>
      </c>
      <c r="AI1094" s="162">
        <v>2.7556834920466101E-3</v>
      </c>
      <c r="AJ1094" s="162">
        <v>6.2705492197722399E-4</v>
      </c>
    </row>
    <row r="1095" spans="1:36">
      <c r="A1095" s="158">
        <v>559</v>
      </c>
      <c r="B1095" s="158">
        <v>7207</v>
      </c>
      <c r="C1095" s="158" t="s">
        <v>74</v>
      </c>
      <c r="D1095" s="158" t="s">
        <v>75</v>
      </c>
      <c r="E1095" s="158" t="s">
        <v>76</v>
      </c>
      <c r="F1095" s="158" t="s">
        <v>2657</v>
      </c>
      <c r="G1095" s="158" t="s">
        <v>2655</v>
      </c>
      <c r="H1095" s="158" t="s">
        <v>38</v>
      </c>
      <c r="I1095" s="158" t="s">
        <v>296</v>
      </c>
      <c r="J1095" s="158" t="s">
        <v>39</v>
      </c>
      <c r="K1095" s="158" t="s">
        <v>39</v>
      </c>
      <c r="L1095" s="158" t="s">
        <v>992</v>
      </c>
      <c r="M1095" s="158" t="s">
        <v>41</v>
      </c>
      <c r="N1095" s="158" t="s">
        <v>80</v>
      </c>
      <c r="O1095" s="158" t="s">
        <v>45</v>
      </c>
      <c r="P1095" s="158" t="s">
        <v>2558</v>
      </c>
      <c r="Q1095" s="158" t="s">
        <v>196</v>
      </c>
      <c r="R1095" s="158" t="s">
        <v>197</v>
      </c>
      <c r="S1095" s="158" t="s">
        <v>46</v>
      </c>
      <c r="T1095" s="158" t="s">
        <v>328</v>
      </c>
      <c r="U1095" s="158" t="s">
        <v>410</v>
      </c>
      <c r="V1095" s="162">
        <v>7.9500000000000001E-2</v>
      </c>
      <c r="W1095" s="162">
        <v>6.5369999999999998E-2</v>
      </c>
      <c r="X1095" s="158" t="s">
        <v>232</v>
      </c>
      <c r="Z1095" s="161">
        <v>70000</v>
      </c>
      <c r="AA1095" s="160">
        <v>1</v>
      </c>
      <c r="AB1095" s="163">
        <v>96.593000000000004</v>
      </c>
      <c r="AD1095" s="161">
        <v>67.614999999999995</v>
      </c>
      <c r="AG1095" s="158" t="s">
        <v>237</v>
      </c>
      <c r="AH1095" s="162">
        <v>0</v>
      </c>
      <c r="AI1095" s="162">
        <v>2.2860690969436701E-3</v>
      </c>
      <c r="AJ1095" s="162">
        <v>5.2019431235693901E-4</v>
      </c>
    </row>
    <row r="1096" spans="1:36">
      <c r="A1096" s="158">
        <v>559</v>
      </c>
      <c r="B1096" s="158">
        <v>7207</v>
      </c>
      <c r="C1096" s="158" t="s">
        <v>74</v>
      </c>
      <c r="D1096" s="158" t="s">
        <v>75</v>
      </c>
      <c r="E1096" s="158" t="s">
        <v>76</v>
      </c>
      <c r="F1096" s="158" t="s">
        <v>2658</v>
      </c>
      <c r="G1096" s="158" t="s">
        <v>2659</v>
      </c>
      <c r="H1096" s="158" t="s">
        <v>38</v>
      </c>
      <c r="I1096" s="158" t="s">
        <v>765</v>
      </c>
      <c r="J1096" s="158" t="s">
        <v>39</v>
      </c>
      <c r="K1096" s="158" t="s">
        <v>39</v>
      </c>
      <c r="L1096" s="158" t="s">
        <v>40</v>
      </c>
      <c r="M1096" s="158" t="s">
        <v>41</v>
      </c>
      <c r="N1096" s="158" t="s">
        <v>80</v>
      </c>
      <c r="O1096" s="158" t="s">
        <v>45</v>
      </c>
      <c r="P1096" s="158" t="s">
        <v>2109</v>
      </c>
      <c r="Q1096" s="158" t="s">
        <v>196</v>
      </c>
      <c r="R1096" s="158" t="s">
        <v>197</v>
      </c>
      <c r="S1096" s="158" t="s">
        <v>46</v>
      </c>
      <c r="T1096" s="158" t="s">
        <v>2660</v>
      </c>
      <c r="U1096" s="158" t="s">
        <v>2123</v>
      </c>
      <c r="V1096" s="162">
        <v>6.7000000000000004E-2</v>
      </c>
      <c r="W1096" s="162">
        <v>4.1869999999999997E-2</v>
      </c>
      <c r="X1096" s="158" t="s">
        <v>232</v>
      </c>
      <c r="Z1096" s="161">
        <v>14461.54</v>
      </c>
      <c r="AA1096" s="160">
        <v>1</v>
      </c>
      <c r="AB1096" s="163">
        <v>107.65</v>
      </c>
      <c r="AD1096" s="161">
        <v>15.568</v>
      </c>
      <c r="AG1096" s="158" t="s">
        <v>237</v>
      </c>
      <c r="AH1096" s="162">
        <v>3.1000000000000001E-5</v>
      </c>
      <c r="AI1096" s="162">
        <v>5.2634753631315505E-4</v>
      </c>
      <c r="AJ1096" s="162">
        <v>1.19770218266477E-4</v>
      </c>
    </row>
    <row r="1097" spans="1:36">
      <c r="A1097" s="158">
        <v>559</v>
      </c>
      <c r="B1097" s="158">
        <v>7207</v>
      </c>
      <c r="C1097" s="158" t="s">
        <v>2661</v>
      </c>
      <c r="D1097" s="158" t="s">
        <v>2662</v>
      </c>
      <c r="E1097" s="158" t="s">
        <v>35</v>
      </c>
      <c r="F1097" s="158" t="s">
        <v>2663</v>
      </c>
      <c r="G1097" s="158" t="s">
        <v>2664</v>
      </c>
      <c r="H1097" s="158" t="s">
        <v>38</v>
      </c>
      <c r="I1097" s="158" t="s">
        <v>765</v>
      </c>
      <c r="J1097" s="158" t="s">
        <v>39</v>
      </c>
      <c r="K1097" s="158" t="s">
        <v>39</v>
      </c>
      <c r="L1097" s="158" t="s">
        <v>40</v>
      </c>
      <c r="M1097" s="158" t="s">
        <v>41</v>
      </c>
      <c r="N1097" s="158" t="s">
        <v>1092</v>
      </c>
      <c r="O1097" s="158" t="s">
        <v>45</v>
      </c>
      <c r="P1097" s="158" t="s">
        <v>2243</v>
      </c>
      <c r="Q1097" s="158" t="s">
        <v>196</v>
      </c>
      <c r="R1097" s="158" t="s">
        <v>197</v>
      </c>
      <c r="S1097" s="158" t="s">
        <v>46</v>
      </c>
      <c r="T1097" s="158" t="s">
        <v>2665</v>
      </c>
      <c r="U1097" s="158" t="s">
        <v>2127</v>
      </c>
      <c r="V1097" s="162">
        <v>0.05</v>
      </c>
      <c r="W1097" s="162">
        <v>5.2069999999999998E-2</v>
      </c>
      <c r="X1097" s="158" t="s">
        <v>232</v>
      </c>
      <c r="Z1097" s="161">
        <v>115000</v>
      </c>
      <c r="AA1097" s="160">
        <v>1</v>
      </c>
      <c r="AB1097" s="163">
        <v>99.68</v>
      </c>
      <c r="AD1097" s="161">
        <v>114.63200000000001</v>
      </c>
      <c r="AG1097" s="158" t="s">
        <v>237</v>
      </c>
      <c r="AH1097" s="162">
        <v>3.2000000000000003E-4</v>
      </c>
      <c r="AI1097" s="162">
        <v>3.8756976249403399E-3</v>
      </c>
      <c r="AJ1097" s="162">
        <v>8.8191378974707298E-4</v>
      </c>
    </row>
    <row r="1098" spans="1:36">
      <c r="A1098" s="158">
        <v>559</v>
      </c>
      <c r="B1098" s="158">
        <v>7207</v>
      </c>
      <c r="C1098" s="158" t="s">
        <v>82</v>
      </c>
      <c r="D1098" s="158" t="s">
        <v>83</v>
      </c>
      <c r="E1098" s="158" t="s">
        <v>35</v>
      </c>
      <c r="F1098" s="158" t="s">
        <v>2666</v>
      </c>
      <c r="G1098" s="158" t="s">
        <v>86</v>
      </c>
      <c r="H1098" s="158" t="s">
        <v>38</v>
      </c>
      <c r="I1098" s="158" t="s">
        <v>765</v>
      </c>
      <c r="J1098" s="158" t="s">
        <v>39</v>
      </c>
      <c r="K1098" s="158" t="s">
        <v>39</v>
      </c>
      <c r="L1098" s="158" t="s">
        <v>40</v>
      </c>
      <c r="M1098" s="158" t="s">
        <v>41</v>
      </c>
      <c r="N1098" s="158" t="s">
        <v>87</v>
      </c>
      <c r="O1098" s="158" t="s">
        <v>45</v>
      </c>
      <c r="P1098" s="158" t="s">
        <v>282</v>
      </c>
      <c r="Q1098" s="158" t="s">
        <v>282</v>
      </c>
      <c r="R1098" s="158" t="s">
        <v>282</v>
      </c>
      <c r="S1098" s="158" t="s">
        <v>46</v>
      </c>
      <c r="T1098" s="158" t="s">
        <v>2667</v>
      </c>
      <c r="U1098" s="158" t="s">
        <v>2369</v>
      </c>
      <c r="V1098" s="162">
        <v>5.8999999999999997E-2</v>
      </c>
      <c r="W1098" s="162">
        <v>4.6210000000000001E-2</v>
      </c>
      <c r="X1098" s="158" t="s">
        <v>232</v>
      </c>
      <c r="Z1098" s="161">
        <v>16619</v>
      </c>
      <c r="AA1098" s="160">
        <v>1</v>
      </c>
      <c r="AB1098" s="163">
        <v>105.54</v>
      </c>
      <c r="AD1098" s="161">
        <v>17.54</v>
      </c>
      <c r="AG1098" s="158" t="s">
        <v>237</v>
      </c>
      <c r="AH1098" s="162">
        <v>1.7E-5</v>
      </c>
      <c r="AI1098" s="162">
        <v>5.9301543157236705E-4</v>
      </c>
      <c r="AJ1098" s="162">
        <v>1.34940477108178E-4</v>
      </c>
    </row>
    <row r="1099" spans="1:36">
      <c r="A1099" s="158">
        <v>559</v>
      </c>
      <c r="B1099" s="158">
        <v>7207</v>
      </c>
      <c r="C1099" s="158" t="s">
        <v>2668</v>
      </c>
      <c r="D1099" s="158" t="s">
        <v>2669</v>
      </c>
      <c r="E1099" s="158" t="s">
        <v>35</v>
      </c>
      <c r="F1099" s="158" t="s">
        <v>2670</v>
      </c>
      <c r="G1099" s="158" t="s">
        <v>2671</v>
      </c>
      <c r="H1099" s="158" t="s">
        <v>38</v>
      </c>
      <c r="I1099" s="158" t="s">
        <v>1561</v>
      </c>
      <c r="J1099" s="158" t="s">
        <v>39</v>
      </c>
      <c r="K1099" s="158" t="s">
        <v>39</v>
      </c>
      <c r="L1099" s="158" t="s">
        <v>40</v>
      </c>
      <c r="M1099" s="158" t="s">
        <v>41</v>
      </c>
      <c r="N1099" s="158" t="s">
        <v>66</v>
      </c>
      <c r="O1099" s="158" t="s">
        <v>45</v>
      </c>
      <c r="P1099" s="158" t="s">
        <v>2218</v>
      </c>
      <c r="Q1099" s="158" t="s">
        <v>246</v>
      </c>
      <c r="R1099" s="158" t="s">
        <v>197</v>
      </c>
      <c r="S1099" s="158" t="s">
        <v>46</v>
      </c>
      <c r="T1099" s="158" t="s">
        <v>2672</v>
      </c>
      <c r="U1099" s="158" t="s">
        <v>2117</v>
      </c>
      <c r="V1099" s="162">
        <v>0.05</v>
      </c>
      <c r="W1099" s="162">
        <v>-0.24590000000000001</v>
      </c>
      <c r="X1099" s="158" t="s">
        <v>232</v>
      </c>
      <c r="Z1099" s="161">
        <v>4000</v>
      </c>
      <c r="AA1099" s="160">
        <v>1</v>
      </c>
      <c r="AB1099" s="163">
        <v>224.3</v>
      </c>
      <c r="AD1099" s="161">
        <v>8.9719999999999995</v>
      </c>
      <c r="AG1099" s="158" t="s">
        <v>237</v>
      </c>
      <c r="AH1099" s="162">
        <v>3.86E-4</v>
      </c>
      <c r="AI1099" s="162">
        <v>3.0334251422783101E-4</v>
      </c>
      <c r="AJ1099" s="162">
        <v>6.9025494814805094E-5</v>
      </c>
    </row>
    <row r="1100" spans="1:36">
      <c r="A1100" s="158">
        <v>559</v>
      </c>
      <c r="B1100" s="158">
        <v>7207</v>
      </c>
      <c r="C1100" s="158" t="s">
        <v>2668</v>
      </c>
      <c r="D1100" s="158" t="s">
        <v>2669</v>
      </c>
      <c r="E1100" s="158" t="s">
        <v>35</v>
      </c>
      <c r="F1100" s="158" t="s">
        <v>2673</v>
      </c>
      <c r="G1100" s="158" t="s">
        <v>2674</v>
      </c>
      <c r="H1100" s="158" t="s">
        <v>38</v>
      </c>
      <c r="I1100" s="158" t="s">
        <v>765</v>
      </c>
      <c r="J1100" s="158" t="s">
        <v>39</v>
      </c>
      <c r="K1100" s="158" t="s">
        <v>39</v>
      </c>
      <c r="L1100" s="158" t="s">
        <v>40</v>
      </c>
      <c r="M1100" s="158" t="s">
        <v>41</v>
      </c>
      <c r="N1100" s="158" t="s">
        <v>66</v>
      </c>
      <c r="O1100" s="158" t="s">
        <v>45</v>
      </c>
      <c r="P1100" s="158" t="s">
        <v>2218</v>
      </c>
      <c r="Q1100" s="158" t="s">
        <v>246</v>
      </c>
      <c r="R1100" s="158" t="s">
        <v>197</v>
      </c>
      <c r="S1100" s="158" t="s">
        <v>46</v>
      </c>
      <c r="T1100" s="158" t="s">
        <v>2675</v>
      </c>
      <c r="U1100" s="158" t="s">
        <v>2127</v>
      </c>
      <c r="V1100" s="162">
        <v>6.9500000000000006E-2</v>
      </c>
      <c r="W1100" s="162">
        <v>4.861E-2</v>
      </c>
      <c r="X1100" s="158" t="s">
        <v>232</v>
      </c>
      <c r="Z1100" s="161">
        <v>40263.160000000003</v>
      </c>
      <c r="AA1100" s="160">
        <v>1</v>
      </c>
      <c r="AB1100" s="163">
        <v>105.79</v>
      </c>
      <c r="AD1100" s="161">
        <v>42.594000000000001</v>
      </c>
      <c r="AG1100" s="158" t="s">
        <v>237</v>
      </c>
      <c r="AH1100" s="162">
        <v>5.5999999999999999E-5</v>
      </c>
      <c r="AI1100" s="162">
        <v>1.44011273596501E-3</v>
      </c>
      <c r="AJ1100" s="162">
        <v>3.27697205392146E-4</v>
      </c>
    </row>
    <row r="1101" spans="1:36">
      <c r="A1101" s="158">
        <v>559</v>
      </c>
      <c r="B1101" s="158">
        <v>7207</v>
      </c>
      <c r="C1101" s="158" t="s">
        <v>2676</v>
      </c>
      <c r="D1101" s="158" t="s">
        <v>2677</v>
      </c>
      <c r="E1101" s="158" t="s">
        <v>35</v>
      </c>
      <c r="F1101" s="158" t="s">
        <v>2678</v>
      </c>
      <c r="G1101" s="158" t="s">
        <v>2679</v>
      </c>
      <c r="H1101" s="158" t="s">
        <v>38</v>
      </c>
      <c r="I1101" s="158" t="s">
        <v>1383</v>
      </c>
      <c r="J1101" s="158" t="s">
        <v>39</v>
      </c>
      <c r="K1101" s="158" t="s">
        <v>39</v>
      </c>
      <c r="L1101" s="158" t="s">
        <v>40</v>
      </c>
      <c r="M1101" s="158" t="s">
        <v>41</v>
      </c>
      <c r="N1101" s="158" t="s">
        <v>43</v>
      </c>
      <c r="O1101" s="158" t="s">
        <v>45</v>
      </c>
      <c r="P1101" s="158" t="s">
        <v>195</v>
      </c>
      <c r="Q1101" s="158" t="s">
        <v>196</v>
      </c>
      <c r="R1101" s="158" t="s">
        <v>197</v>
      </c>
      <c r="S1101" s="158" t="s">
        <v>46</v>
      </c>
      <c r="T1101" s="158" t="s">
        <v>2680</v>
      </c>
      <c r="U1101" s="158" t="s">
        <v>410</v>
      </c>
      <c r="V1101" s="162">
        <v>1.6500000000000001E-2</v>
      </c>
      <c r="W1101" s="162">
        <v>2.1180000000000001E-2</v>
      </c>
      <c r="X1101" s="158" t="s">
        <v>232</v>
      </c>
      <c r="Z1101" s="161">
        <v>449669</v>
      </c>
      <c r="AA1101" s="160">
        <v>1</v>
      </c>
      <c r="AB1101" s="163">
        <v>118.55</v>
      </c>
      <c r="AD1101" s="161">
        <v>533.08299999999997</v>
      </c>
      <c r="AG1101" s="158" t="s">
        <v>237</v>
      </c>
      <c r="AH1101" s="162">
        <v>2.13E-4</v>
      </c>
      <c r="AI1101" s="162">
        <v>1.8023474813133902E-2</v>
      </c>
      <c r="AJ1101" s="162">
        <v>4.1012360909106196E-3</v>
      </c>
    </row>
    <row r="1102" spans="1:36">
      <c r="A1102" s="158">
        <v>559</v>
      </c>
      <c r="B1102" s="158">
        <v>7207</v>
      </c>
      <c r="C1102" s="158" t="s">
        <v>2676</v>
      </c>
      <c r="D1102" s="158" t="s">
        <v>2677</v>
      </c>
      <c r="E1102" s="158" t="s">
        <v>35</v>
      </c>
      <c r="F1102" s="158" t="s">
        <v>2681</v>
      </c>
      <c r="G1102" s="158" t="s">
        <v>2682</v>
      </c>
      <c r="H1102" s="158" t="s">
        <v>38</v>
      </c>
      <c r="I1102" s="158" t="s">
        <v>1383</v>
      </c>
      <c r="J1102" s="158" t="s">
        <v>39</v>
      </c>
      <c r="K1102" s="158" t="s">
        <v>39</v>
      </c>
      <c r="L1102" s="158" t="s">
        <v>40</v>
      </c>
      <c r="M1102" s="158" t="s">
        <v>41</v>
      </c>
      <c r="N1102" s="158" t="s">
        <v>43</v>
      </c>
      <c r="O1102" s="158" t="s">
        <v>45</v>
      </c>
      <c r="P1102" s="158" t="s">
        <v>195</v>
      </c>
      <c r="Q1102" s="158" t="s">
        <v>196</v>
      </c>
      <c r="R1102" s="158" t="s">
        <v>197</v>
      </c>
      <c r="S1102" s="158" t="s">
        <v>46</v>
      </c>
      <c r="T1102" s="158" t="s">
        <v>2130</v>
      </c>
      <c r="U1102" s="158" t="s">
        <v>786</v>
      </c>
      <c r="V1102" s="162">
        <v>8.3000000000000001E-3</v>
      </c>
      <c r="W1102" s="162">
        <v>3.2059999999999998E-2</v>
      </c>
      <c r="X1102" s="158" t="s">
        <v>232</v>
      </c>
      <c r="Z1102" s="161">
        <v>5720</v>
      </c>
      <c r="AA1102" s="160">
        <v>1</v>
      </c>
      <c r="AB1102" s="163">
        <v>119</v>
      </c>
      <c r="AD1102" s="161">
        <v>6.8070000000000004</v>
      </c>
      <c r="AG1102" s="158" t="s">
        <v>237</v>
      </c>
      <c r="AH1102" s="162">
        <v>2.5999999999999998E-5</v>
      </c>
      <c r="AI1102" s="162">
        <v>2.3013729668368201E-4</v>
      </c>
      <c r="AJ1102" s="162">
        <v>5.2367670319373103E-5</v>
      </c>
    </row>
    <row r="1103" spans="1:36">
      <c r="A1103" s="158">
        <v>559</v>
      </c>
      <c r="B1103" s="158">
        <v>7207</v>
      </c>
      <c r="C1103" s="158" t="s">
        <v>2676</v>
      </c>
      <c r="D1103" s="158" t="s">
        <v>2677</v>
      </c>
      <c r="E1103" s="158" t="s">
        <v>35</v>
      </c>
      <c r="F1103" s="158" t="s">
        <v>2683</v>
      </c>
      <c r="G1103" s="158" t="s">
        <v>2684</v>
      </c>
      <c r="H1103" s="158" t="s">
        <v>38</v>
      </c>
      <c r="I1103" s="158" t="s">
        <v>1383</v>
      </c>
      <c r="J1103" s="158" t="s">
        <v>39</v>
      </c>
      <c r="K1103" s="158" t="s">
        <v>39</v>
      </c>
      <c r="L1103" s="158" t="s">
        <v>40</v>
      </c>
      <c r="M1103" s="158" t="s">
        <v>41</v>
      </c>
      <c r="N1103" s="158" t="s">
        <v>43</v>
      </c>
      <c r="O1103" s="158" t="s">
        <v>45</v>
      </c>
      <c r="P1103" s="158" t="s">
        <v>195</v>
      </c>
      <c r="Q1103" s="158" t="s">
        <v>196</v>
      </c>
      <c r="R1103" s="158" t="s">
        <v>197</v>
      </c>
      <c r="S1103" s="158" t="s">
        <v>46</v>
      </c>
      <c r="T1103" s="158" t="s">
        <v>2685</v>
      </c>
      <c r="U1103" s="158" t="s">
        <v>2686</v>
      </c>
      <c r="V1103" s="162">
        <v>9.5999999999999992E-3</v>
      </c>
      <c r="W1103" s="162">
        <v>2.649E-2</v>
      </c>
      <c r="X1103" s="158" t="s">
        <v>232</v>
      </c>
      <c r="Z1103" s="161">
        <v>312984</v>
      </c>
      <c r="AA1103" s="160">
        <v>1</v>
      </c>
      <c r="AB1103" s="163">
        <v>96.9</v>
      </c>
      <c r="AD1103" s="161">
        <v>303.28100000000001</v>
      </c>
      <c r="AG1103" s="158" t="s">
        <v>237</v>
      </c>
      <c r="AH1103" s="162">
        <v>2.8699999999999998E-4</v>
      </c>
      <c r="AI1103" s="162">
        <v>1.0253920142155299E-2</v>
      </c>
      <c r="AJ1103" s="162">
        <v>2.3332763407907199E-3</v>
      </c>
    </row>
    <row r="1104" spans="1:36">
      <c r="A1104" s="158">
        <v>559</v>
      </c>
      <c r="B1104" s="158">
        <v>7207</v>
      </c>
      <c r="C1104" s="158" t="s">
        <v>385</v>
      </c>
      <c r="D1104" s="158" t="s">
        <v>386</v>
      </c>
      <c r="E1104" s="158" t="s">
        <v>35</v>
      </c>
      <c r="F1104" s="158" t="s">
        <v>2687</v>
      </c>
      <c r="G1104" s="158" t="s">
        <v>2688</v>
      </c>
      <c r="H1104" s="158" t="s">
        <v>38</v>
      </c>
      <c r="I1104" s="158" t="s">
        <v>1383</v>
      </c>
      <c r="J1104" s="158" t="s">
        <v>39</v>
      </c>
      <c r="K1104" s="158" t="s">
        <v>39</v>
      </c>
      <c r="L1104" s="158" t="s">
        <v>40</v>
      </c>
      <c r="M1104" s="158" t="s">
        <v>41</v>
      </c>
      <c r="N1104" s="158" t="s">
        <v>52</v>
      </c>
      <c r="O1104" s="158" t="s">
        <v>45</v>
      </c>
      <c r="P1104" s="158" t="s">
        <v>195</v>
      </c>
      <c r="Q1104" s="158" t="s">
        <v>196</v>
      </c>
      <c r="R1104" s="158" t="s">
        <v>197</v>
      </c>
      <c r="S1104" s="158" t="s">
        <v>46</v>
      </c>
      <c r="T1104" s="158" t="s">
        <v>2689</v>
      </c>
      <c r="U1104" s="158" t="s">
        <v>2690</v>
      </c>
      <c r="V1104" s="162">
        <v>2.6499999999999999E-2</v>
      </c>
      <c r="W1104" s="162">
        <v>2.1479999999999999E-2</v>
      </c>
      <c r="X1104" s="158" t="s">
        <v>232</v>
      </c>
      <c r="Z1104" s="161">
        <v>569052.07999999996</v>
      </c>
      <c r="AA1104" s="160">
        <v>1</v>
      </c>
      <c r="AB1104" s="163">
        <v>122.68</v>
      </c>
      <c r="AD1104" s="161">
        <v>698.11300000000006</v>
      </c>
      <c r="AG1104" s="158" t="s">
        <v>237</v>
      </c>
      <c r="AH1104" s="162">
        <v>4.1599999999999997E-4</v>
      </c>
      <c r="AI1104" s="162">
        <v>2.3603140934573E-2</v>
      </c>
      <c r="AJ1104" s="162">
        <v>5.3708873823364997E-3</v>
      </c>
    </row>
    <row r="1105" spans="1:36">
      <c r="A1105" s="158">
        <v>559</v>
      </c>
      <c r="B1105" s="158">
        <v>7207</v>
      </c>
      <c r="C1105" s="158" t="s">
        <v>2691</v>
      </c>
      <c r="D1105" s="158" t="s">
        <v>2692</v>
      </c>
      <c r="E1105" s="158" t="s">
        <v>35</v>
      </c>
      <c r="F1105" s="158" t="s">
        <v>2693</v>
      </c>
      <c r="G1105" s="158" t="s">
        <v>2694</v>
      </c>
      <c r="H1105" s="158" t="s">
        <v>38</v>
      </c>
      <c r="I1105" s="158" t="s">
        <v>765</v>
      </c>
      <c r="J1105" s="158" t="s">
        <v>39</v>
      </c>
      <c r="K1105" s="158" t="s">
        <v>39</v>
      </c>
      <c r="L1105" s="158" t="s">
        <v>40</v>
      </c>
      <c r="M1105" s="158" t="s">
        <v>41</v>
      </c>
      <c r="N1105" s="158" t="s">
        <v>106</v>
      </c>
      <c r="O1105" s="158" t="s">
        <v>45</v>
      </c>
      <c r="P1105" s="158" t="s">
        <v>282</v>
      </c>
      <c r="Q1105" s="158" t="s">
        <v>282</v>
      </c>
      <c r="R1105" s="158" t="s">
        <v>282</v>
      </c>
      <c r="S1105" s="158" t="s">
        <v>46</v>
      </c>
      <c r="T1105" s="158" t="s">
        <v>2695</v>
      </c>
      <c r="U1105" s="158" t="s">
        <v>2696</v>
      </c>
      <c r="V1105" s="162">
        <v>4.4999999999999998E-2</v>
      </c>
      <c r="W1105" s="162">
        <v>8.9529999999999998E-2</v>
      </c>
      <c r="X1105" s="158" t="s">
        <v>232</v>
      </c>
      <c r="Z1105" s="161">
        <v>125555.55</v>
      </c>
      <c r="AA1105" s="160">
        <v>1</v>
      </c>
      <c r="AB1105" s="163">
        <v>94.9</v>
      </c>
      <c r="AD1105" s="161">
        <v>119.152</v>
      </c>
      <c r="AG1105" s="158" t="s">
        <v>237</v>
      </c>
      <c r="AH1105" s="162">
        <v>1.256E-3</v>
      </c>
      <c r="AI1105" s="162">
        <v>4.0285257540607399E-3</v>
      </c>
      <c r="AJ1105" s="162">
        <v>9.1668978301992401E-4</v>
      </c>
    </row>
    <row r="1106" spans="1:36">
      <c r="A1106" s="158">
        <v>559</v>
      </c>
      <c r="B1106" s="158">
        <v>7207</v>
      </c>
      <c r="C1106" s="158" t="s">
        <v>2691</v>
      </c>
      <c r="D1106" s="158" t="s">
        <v>2692</v>
      </c>
      <c r="E1106" s="158" t="s">
        <v>35</v>
      </c>
      <c r="F1106" s="158" t="s">
        <v>2697</v>
      </c>
      <c r="G1106" s="158" t="s">
        <v>2698</v>
      </c>
      <c r="H1106" s="158" t="s">
        <v>38</v>
      </c>
      <c r="I1106" s="158" t="s">
        <v>765</v>
      </c>
      <c r="J1106" s="158" t="s">
        <v>39</v>
      </c>
      <c r="K1106" s="158" t="s">
        <v>39</v>
      </c>
      <c r="L1106" s="158" t="s">
        <v>40</v>
      </c>
      <c r="M1106" s="158" t="s">
        <v>41</v>
      </c>
      <c r="N1106" s="158" t="s">
        <v>106</v>
      </c>
      <c r="O1106" s="158" t="s">
        <v>45</v>
      </c>
      <c r="P1106" s="158" t="s">
        <v>282</v>
      </c>
      <c r="Q1106" s="158" t="s">
        <v>282</v>
      </c>
      <c r="R1106" s="158" t="s">
        <v>282</v>
      </c>
      <c r="S1106" s="158" t="s">
        <v>46</v>
      </c>
      <c r="T1106" s="158" t="s">
        <v>2699</v>
      </c>
      <c r="U1106" s="158" t="s">
        <v>2238</v>
      </c>
      <c r="V1106" s="162">
        <v>6.5000000000000002E-2</v>
      </c>
      <c r="W1106" s="162">
        <v>9.1230000000000006E-2</v>
      </c>
      <c r="X1106" s="158" t="s">
        <v>232</v>
      </c>
      <c r="Z1106" s="161">
        <v>52075</v>
      </c>
      <c r="AA1106" s="160">
        <v>1</v>
      </c>
      <c r="AB1106" s="163">
        <v>93.49</v>
      </c>
      <c r="AD1106" s="161">
        <v>48.685000000000002</v>
      </c>
      <c r="AG1106" s="158" t="s">
        <v>237</v>
      </c>
      <c r="AH1106" s="162">
        <v>2.6699999999999998E-4</v>
      </c>
      <c r="AI1106" s="162">
        <v>1.6460326882996601E-3</v>
      </c>
      <c r="AJ1106" s="162">
        <v>3.7455422653315501E-4</v>
      </c>
    </row>
    <row r="1107" spans="1:36">
      <c r="A1107" s="158">
        <v>559</v>
      </c>
      <c r="B1107" s="158">
        <v>7207</v>
      </c>
      <c r="C1107" s="158" t="s">
        <v>2700</v>
      </c>
      <c r="D1107" s="158" t="s">
        <v>2701</v>
      </c>
      <c r="E1107" s="158" t="s">
        <v>35</v>
      </c>
      <c r="F1107" s="158" t="s">
        <v>2702</v>
      </c>
      <c r="G1107" s="158" t="s">
        <v>2703</v>
      </c>
      <c r="H1107" s="158" t="s">
        <v>38</v>
      </c>
      <c r="I1107" s="158" t="s">
        <v>1383</v>
      </c>
      <c r="J1107" s="158" t="s">
        <v>39</v>
      </c>
      <c r="K1107" s="158" t="s">
        <v>39</v>
      </c>
      <c r="L1107" s="158" t="s">
        <v>40</v>
      </c>
      <c r="M1107" s="158" t="s">
        <v>41</v>
      </c>
      <c r="N1107" s="158" t="s">
        <v>43</v>
      </c>
      <c r="O1107" s="158" t="s">
        <v>45</v>
      </c>
      <c r="P1107" s="158" t="s">
        <v>282</v>
      </c>
      <c r="Q1107" s="158" t="s">
        <v>282</v>
      </c>
      <c r="R1107" s="158" t="s">
        <v>282</v>
      </c>
      <c r="S1107" s="158" t="s">
        <v>46</v>
      </c>
      <c r="T1107" s="158" t="s">
        <v>2704</v>
      </c>
      <c r="U1107" s="158" t="s">
        <v>2179</v>
      </c>
      <c r="V1107" s="162">
        <v>3.39E-2</v>
      </c>
      <c r="W1107" s="162">
        <v>3.2809999999999999E-2</v>
      </c>
      <c r="X1107" s="158" t="s">
        <v>232</v>
      </c>
      <c r="Z1107" s="161">
        <v>129010</v>
      </c>
      <c r="AA1107" s="160">
        <v>1</v>
      </c>
      <c r="AB1107" s="163">
        <v>102.55</v>
      </c>
      <c r="AD1107" s="161">
        <v>132.30000000000001</v>
      </c>
      <c r="AG1107" s="158" t="s">
        <v>237</v>
      </c>
      <c r="AH1107" s="162">
        <v>6.0499999999999996E-4</v>
      </c>
      <c r="AI1107" s="162">
        <v>4.4730428347554601E-3</v>
      </c>
      <c r="AJ1107" s="162">
        <v>1.0178395065484299E-3</v>
      </c>
    </row>
    <row r="1108" spans="1:36">
      <c r="A1108" s="158">
        <v>559</v>
      </c>
      <c r="B1108" s="158">
        <v>7207</v>
      </c>
      <c r="C1108" s="158" t="s">
        <v>2705</v>
      </c>
      <c r="D1108" s="158" t="s">
        <v>2706</v>
      </c>
      <c r="E1108" s="158" t="s">
        <v>35</v>
      </c>
      <c r="F1108" s="158" t="s">
        <v>2707</v>
      </c>
      <c r="G1108" s="158" t="s">
        <v>2708</v>
      </c>
      <c r="H1108" s="158" t="s">
        <v>38</v>
      </c>
      <c r="I1108" s="158" t="s">
        <v>765</v>
      </c>
      <c r="J1108" s="158" t="s">
        <v>39</v>
      </c>
      <c r="K1108" s="158" t="s">
        <v>512</v>
      </c>
      <c r="L1108" s="158" t="s">
        <v>40</v>
      </c>
      <c r="M1108" s="158" t="s">
        <v>41</v>
      </c>
      <c r="N1108" s="158" t="s">
        <v>226</v>
      </c>
      <c r="O1108" s="158" t="s">
        <v>45</v>
      </c>
      <c r="P1108" s="158" t="s">
        <v>1958</v>
      </c>
      <c r="Q1108" s="158" t="s">
        <v>246</v>
      </c>
      <c r="R1108" s="158" t="s">
        <v>197</v>
      </c>
      <c r="S1108" s="158" t="s">
        <v>46</v>
      </c>
      <c r="T1108" s="158" t="s">
        <v>2130</v>
      </c>
      <c r="U1108" s="158" t="s">
        <v>786</v>
      </c>
      <c r="V1108" s="162">
        <v>2.75E-2</v>
      </c>
      <c r="W1108" s="162">
        <v>3.9620000000000002E-2</v>
      </c>
      <c r="X1108" s="158" t="s">
        <v>232</v>
      </c>
      <c r="Z1108" s="161">
        <v>38028.78</v>
      </c>
      <c r="AA1108" s="160">
        <v>1</v>
      </c>
      <c r="AB1108" s="163">
        <v>99.43</v>
      </c>
      <c r="AD1108" s="161">
        <v>37.811999999999998</v>
      </c>
      <c r="AG1108" s="158" t="s">
        <v>237</v>
      </c>
      <c r="AH1108" s="162">
        <v>5.5500000000000005E-4</v>
      </c>
      <c r="AI1108" s="162">
        <v>1.27842086352087E-3</v>
      </c>
      <c r="AJ1108" s="162">
        <v>2.9090427008138199E-4</v>
      </c>
    </row>
    <row r="1109" spans="1:36">
      <c r="A1109" s="158">
        <v>559</v>
      </c>
      <c r="B1109" s="158">
        <v>7207</v>
      </c>
      <c r="C1109" s="158" t="s">
        <v>89</v>
      </c>
      <c r="D1109" s="158" t="s">
        <v>90</v>
      </c>
      <c r="E1109" s="158" t="s">
        <v>35</v>
      </c>
      <c r="F1109" s="158" t="s">
        <v>2709</v>
      </c>
      <c r="G1109" s="158" t="s">
        <v>2710</v>
      </c>
      <c r="H1109" s="158" t="s">
        <v>38</v>
      </c>
      <c r="I1109" s="158" t="s">
        <v>1383</v>
      </c>
      <c r="J1109" s="158" t="s">
        <v>39</v>
      </c>
      <c r="K1109" s="158" t="s">
        <v>39</v>
      </c>
      <c r="L1109" s="158" t="s">
        <v>40</v>
      </c>
      <c r="M1109" s="158" t="s">
        <v>41</v>
      </c>
      <c r="N1109" s="158" t="s">
        <v>66</v>
      </c>
      <c r="O1109" s="158" t="s">
        <v>45</v>
      </c>
      <c r="P1109" s="158" t="s">
        <v>282</v>
      </c>
      <c r="Q1109" s="158" t="s">
        <v>282</v>
      </c>
      <c r="R1109" s="158" t="s">
        <v>282</v>
      </c>
      <c r="S1109" s="158" t="s">
        <v>46</v>
      </c>
      <c r="T1109" s="158" t="s">
        <v>2711</v>
      </c>
      <c r="U1109" s="158" t="s">
        <v>2127</v>
      </c>
      <c r="V1109" s="162">
        <v>4.9000000000000002E-2</v>
      </c>
      <c r="W1109" s="162">
        <v>3.943E-2</v>
      </c>
      <c r="X1109" s="158" t="s">
        <v>232</v>
      </c>
      <c r="Z1109" s="161">
        <v>94000</v>
      </c>
      <c r="AA1109" s="160">
        <v>1</v>
      </c>
      <c r="AB1109" s="163">
        <v>106.79</v>
      </c>
      <c r="AD1109" s="161">
        <v>100.383</v>
      </c>
      <c r="AG1109" s="158" t="s">
        <v>237</v>
      </c>
      <c r="AH1109" s="162">
        <v>1.34E-4</v>
      </c>
      <c r="AI1109" s="162">
        <v>3.3939266906739401E-3</v>
      </c>
      <c r="AJ1109" s="162">
        <v>7.7228696341915496E-4</v>
      </c>
    </row>
    <row r="1110" spans="1:36">
      <c r="A1110" s="158">
        <v>559</v>
      </c>
      <c r="B1110" s="158">
        <v>7207</v>
      </c>
      <c r="C1110" s="158" t="s">
        <v>89</v>
      </c>
      <c r="D1110" s="158" t="s">
        <v>90</v>
      </c>
      <c r="E1110" s="158" t="s">
        <v>35</v>
      </c>
      <c r="F1110" s="158" t="s">
        <v>2712</v>
      </c>
      <c r="G1110" s="158" t="s">
        <v>2710</v>
      </c>
      <c r="H1110" s="158" t="s">
        <v>38</v>
      </c>
      <c r="I1110" s="158" t="s">
        <v>1383</v>
      </c>
      <c r="J1110" s="158" t="s">
        <v>39</v>
      </c>
      <c r="K1110" s="158" t="s">
        <v>39</v>
      </c>
      <c r="L1110" s="158" t="s">
        <v>992</v>
      </c>
      <c r="M1110" s="158" t="s">
        <v>41</v>
      </c>
      <c r="N1110" s="158" t="s">
        <v>66</v>
      </c>
      <c r="O1110" s="158" t="s">
        <v>45</v>
      </c>
      <c r="P1110" s="158" t="s">
        <v>282</v>
      </c>
      <c r="Q1110" s="158" t="s">
        <v>282</v>
      </c>
      <c r="R1110" s="158" t="s">
        <v>282</v>
      </c>
      <c r="S1110" s="158" t="s">
        <v>46</v>
      </c>
      <c r="T1110" s="158" t="s">
        <v>2713</v>
      </c>
      <c r="U1110" s="158" t="s">
        <v>2127</v>
      </c>
      <c r="V1110" s="162">
        <v>4.9000000000000002E-2</v>
      </c>
      <c r="W1110" s="162">
        <v>3.943E-2</v>
      </c>
      <c r="X1110" s="158" t="s">
        <v>232</v>
      </c>
      <c r="Z1110" s="161">
        <v>65000</v>
      </c>
      <c r="AA1110" s="160">
        <v>1</v>
      </c>
      <c r="AB1110" s="163">
        <v>106.583</v>
      </c>
      <c r="AD1110" s="161">
        <v>69.278999999999996</v>
      </c>
      <c r="AG1110" s="158" t="s">
        <v>237</v>
      </c>
      <c r="AH1110" s="162">
        <v>1.4300000000000001E-4</v>
      </c>
      <c r="AI1110" s="162">
        <v>2.3423238010570799E-3</v>
      </c>
      <c r="AJ1110" s="162">
        <v>5.3299505279048095E-4</v>
      </c>
    </row>
    <row r="1111" spans="1:36">
      <c r="A1111" s="158">
        <v>559</v>
      </c>
      <c r="B1111" s="158">
        <v>7207</v>
      </c>
      <c r="C1111" s="158" t="s">
        <v>2714</v>
      </c>
      <c r="D1111" s="158" t="s">
        <v>2715</v>
      </c>
      <c r="E1111" s="158" t="s">
        <v>277</v>
      </c>
      <c r="F1111" s="158" t="s">
        <v>2716</v>
      </c>
      <c r="G1111" s="158" t="s">
        <v>2717</v>
      </c>
      <c r="H1111" s="158" t="s">
        <v>38</v>
      </c>
      <c r="I1111" s="158" t="s">
        <v>296</v>
      </c>
      <c r="J1111" s="158" t="s">
        <v>39</v>
      </c>
      <c r="K1111" s="158" t="s">
        <v>138</v>
      </c>
      <c r="L1111" s="158" t="s">
        <v>40</v>
      </c>
      <c r="M1111" s="158" t="s">
        <v>41</v>
      </c>
      <c r="N1111" s="158" t="s">
        <v>1092</v>
      </c>
      <c r="O1111" s="158" t="s">
        <v>45</v>
      </c>
      <c r="P1111" s="158" t="s">
        <v>2718</v>
      </c>
      <c r="Q1111" s="158" t="s">
        <v>246</v>
      </c>
      <c r="R1111" s="158" t="s">
        <v>197</v>
      </c>
      <c r="S1111" s="158" t="s">
        <v>46</v>
      </c>
      <c r="T1111" s="158" t="s">
        <v>2719</v>
      </c>
      <c r="U1111" s="158" t="s">
        <v>81</v>
      </c>
      <c r="V1111" s="162">
        <v>7.2317999999999993E-2</v>
      </c>
      <c r="W1111" s="162">
        <v>0.10448</v>
      </c>
      <c r="X1111" s="158" t="s">
        <v>232</v>
      </c>
      <c r="Z1111" s="161">
        <v>25000</v>
      </c>
      <c r="AA1111" s="160">
        <v>1</v>
      </c>
      <c r="AB1111" s="163">
        <v>81.48</v>
      </c>
      <c r="AD1111" s="161">
        <v>20.37</v>
      </c>
      <c r="AG1111" s="158" t="s">
        <v>237</v>
      </c>
      <c r="AH1111" s="162">
        <v>5.8999999999999998E-5</v>
      </c>
      <c r="AI1111" s="162">
        <v>6.88707870577453E-4</v>
      </c>
      <c r="AJ1111" s="162">
        <v>1.5671526185661799E-4</v>
      </c>
    </row>
    <row r="1112" spans="1:36">
      <c r="A1112" s="158">
        <v>559</v>
      </c>
      <c r="B1112" s="158">
        <v>7207</v>
      </c>
      <c r="C1112" s="158" t="s">
        <v>2720</v>
      </c>
      <c r="D1112" s="158" t="s">
        <v>2721</v>
      </c>
      <c r="E1112" s="158" t="s">
        <v>277</v>
      </c>
      <c r="F1112" s="158" t="s">
        <v>2722</v>
      </c>
      <c r="G1112" s="158" t="s">
        <v>2723</v>
      </c>
      <c r="H1112" s="158" t="s">
        <v>38</v>
      </c>
      <c r="I1112" s="158" t="s">
        <v>765</v>
      </c>
      <c r="J1112" s="158" t="s">
        <v>39</v>
      </c>
      <c r="K1112" s="158" t="s">
        <v>39</v>
      </c>
      <c r="L1112" s="158" t="s">
        <v>40</v>
      </c>
      <c r="M1112" s="158" t="s">
        <v>41</v>
      </c>
      <c r="N1112" s="158" t="s">
        <v>1102</v>
      </c>
      <c r="O1112" s="158" t="s">
        <v>45</v>
      </c>
      <c r="P1112" s="158" t="s">
        <v>310</v>
      </c>
      <c r="Q1112" s="158" t="s">
        <v>246</v>
      </c>
      <c r="R1112" s="158" t="s">
        <v>197</v>
      </c>
      <c r="S1112" s="158" t="s">
        <v>46</v>
      </c>
      <c r="T1112" s="158" t="s">
        <v>2724</v>
      </c>
      <c r="U1112" s="158" t="s">
        <v>2725</v>
      </c>
      <c r="V1112" s="162">
        <v>7.0000000000000007E-2</v>
      </c>
      <c r="W1112" s="162">
        <v>0.57096999999999998</v>
      </c>
      <c r="X1112" s="158" t="s">
        <v>232</v>
      </c>
      <c r="Z1112" s="161">
        <v>56000</v>
      </c>
      <c r="AA1112" s="160">
        <v>1</v>
      </c>
      <c r="AB1112" s="163">
        <v>29</v>
      </c>
      <c r="AC1112" s="161">
        <v>0.32</v>
      </c>
      <c r="AD1112" s="161">
        <v>16.559999999999999</v>
      </c>
      <c r="AG1112" s="158" t="s">
        <v>237</v>
      </c>
      <c r="AH1112" s="162">
        <v>9.0000000000000006E-5</v>
      </c>
      <c r="AI1112" s="162">
        <v>5.5989211275221499E-4</v>
      </c>
      <c r="AJ1112" s="162">
        <v>1.2740327620744201E-4</v>
      </c>
    </row>
    <row r="1113" spans="1:36">
      <c r="A1113" s="158">
        <v>559</v>
      </c>
      <c r="B1113" s="158">
        <v>7207</v>
      </c>
      <c r="C1113" s="158" t="s">
        <v>2726</v>
      </c>
      <c r="D1113" s="158" t="s">
        <v>2727</v>
      </c>
      <c r="E1113" s="158" t="s">
        <v>35</v>
      </c>
      <c r="F1113" s="158" t="s">
        <v>2728</v>
      </c>
      <c r="G1113" s="158" t="s">
        <v>2729</v>
      </c>
      <c r="H1113" s="158" t="s">
        <v>38</v>
      </c>
      <c r="I1113" s="158" t="s">
        <v>1383</v>
      </c>
      <c r="J1113" s="158" t="s">
        <v>39</v>
      </c>
      <c r="K1113" s="158" t="s">
        <v>39</v>
      </c>
      <c r="L1113" s="158" t="s">
        <v>40</v>
      </c>
      <c r="M1113" s="158" t="s">
        <v>41</v>
      </c>
      <c r="N1113" s="158" t="s">
        <v>43</v>
      </c>
      <c r="O1113" s="158" t="s">
        <v>45</v>
      </c>
      <c r="P1113" s="158" t="s">
        <v>2624</v>
      </c>
      <c r="Q1113" s="158" t="s">
        <v>246</v>
      </c>
      <c r="R1113" s="158" t="s">
        <v>197</v>
      </c>
      <c r="S1113" s="158" t="s">
        <v>46</v>
      </c>
      <c r="T1113" s="158" t="s">
        <v>2730</v>
      </c>
      <c r="U1113" s="158" t="s">
        <v>2731</v>
      </c>
      <c r="V1113" s="162">
        <v>1.9599999999999999E-2</v>
      </c>
      <c r="W1113" s="162">
        <v>2.4039999999999999E-2</v>
      </c>
      <c r="X1113" s="158" t="s">
        <v>232</v>
      </c>
      <c r="Z1113" s="161">
        <v>183000.04</v>
      </c>
      <c r="AA1113" s="160">
        <v>1</v>
      </c>
      <c r="AB1113" s="163">
        <v>119.64</v>
      </c>
      <c r="AD1113" s="161">
        <v>218.941</v>
      </c>
      <c r="AG1113" s="158" t="s">
        <v>237</v>
      </c>
      <c r="AH1113" s="162">
        <v>2.13E-4</v>
      </c>
      <c r="AI1113" s="162">
        <v>7.4023839269747697E-3</v>
      </c>
      <c r="AJ1113" s="162">
        <v>1.68441016146136E-3</v>
      </c>
    </row>
    <row r="1114" spans="1:36">
      <c r="A1114" s="158">
        <v>559</v>
      </c>
      <c r="B1114" s="158">
        <v>7207</v>
      </c>
      <c r="C1114" s="158" t="s">
        <v>2726</v>
      </c>
      <c r="D1114" s="158" t="s">
        <v>2727</v>
      </c>
      <c r="E1114" s="158" t="s">
        <v>35</v>
      </c>
      <c r="F1114" s="158" t="s">
        <v>2732</v>
      </c>
      <c r="G1114" s="158" t="s">
        <v>2733</v>
      </c>
      <c r="H1114" s="158" t="s">
        <v>38</v>
      </c>
      <c r="I1114" s="158" t="s">
        <v>1383</v>
      </c>
      <c r="J1114" s="158" t="s">
        <v>39</v>
      </c>
      <c r="K1114" s="158" t="s">
        <v>39</v>
      </c>
      <c r="L1114" s="158" t="s">
        <v>40</v>
      </c>
      <c r="M1114" s="158" t="s">
        <v>41</v>
      </c>
      <c r="N1114" s="158" t="s">
        <v>43</v>
      </c>
      <c r="O1114" s="158" t="s">
        <v>45</v>
      </c>
      <c r="P1114" s="158" t="s">
        <v>2140</v>
      </c>
      <c r="Q1114" s="158" t="s">
        <v>196</v>
      </c>
      <c r="R1114" s="158" t="s">
        <v>197</v>
      </c>
      <c r="S1114" s="158" t="s">
        <v>46</v>
      </c>
      <c r="T1114" s="158" t="s">
        <v>2734</v>
      </c>
      <c r="U1114" s="158" t="s">
        <v>2735</v>
      </c>
      <c r="V1114" s="162">
        <v>0.03</v>
      </c>
      <c r="W1114" s="162">
        <v>2.6859999999999998E-2</v>
      </c>
      <c r="X1114" s="158" t="s">
        <v>232</v>
      </c>
      <c r="Z1114" s="161">
        <v>119000</v>
      </c>
      <c r="AA1114" s="160">
        <v>1</v>
      </c>
      <c r="AB1114" s="163">
        <v>109.89</v>
      </c>
      <c r="AD1114" s="161">
        <v>130.76900000000001</v>
      </c>
      <c r="AG1114" s="158" t="s">
        <v>237</v>
      </c>
      <c r="AH1114" s="162">
        <v>1.11E-4</v>
      </c>
      <c r="AI1114" s="162">
        <v>4.4212915266730497E-3</v>
      </c>
      <c r="AJ1114" s="162">
        <v>1.0060635124818E-3</v>
      </c>
    </row>
    <row r="1115" spans="1:36">
      <c r="A1115" s="158">
        <v>559</v>
      </c>
      <c r="B1115" s="158">
        <v>7207</v>
      </c>
      <c r="C1115" s="158" t="s">
        <v>2736</v>
      </c>
      <c r="D1115" s="158" t="s">
        <v>2737</v>
      </c>
      <c r="E1115" s="158" t="s">
        <v>35</v>
      </c>
      <c r="F1115" s="158" t="s">
        <v>2738</v>
      </c>
      <c r="G1115" s="158" t="s">
        <v>2739</v>
      </c>
      <c r="H1115" s="158" t="s">
        <v>38</v>
      </c>
      <c r="I1115" s="158" t="s">
        <v>765</v>
      </c>
      <c r="J1115" s="158" t="s">
        <v>39</v>
      </c>
      <c r="K1115" s="158" t="s">
        <v>39</v>
      </c>
      <c r="L1115" s="158" t="s">
        <v>40</v>
      </c>
      <c r="M1115" s="158" t="s">
        <v>41</v>
      </c>
      <c r="N1115" s="158" t="s">
        <v>1120</v>
      </c>
      <c r="O1115" s="158" t="s">
        <v>45</v>
      </c>
      <c r="P1115" s="158" t="s">
        <v>257</v>
      </c>
      <c r="Q1115" s="158" t="s">
        <v>196</v>
      </c>
      <c r="R1115" s="158" t="s">
        <v>197</v>
      </c>
      <c r="S1115" s="158" t="s">
        <v>46</v>
      </c>
      <c r="T1115" s="158" t="s">
        <v>2740</v>
      </c>
      <c r="U1115" s="158" t="s">
        <v>2741</v>
      </c>
      <c r="V1115" s="162">
        <v>3.5499999999999997E-2</v>
      </c>
      <c r="W1115" s="162">
        <v>0.12033000000000001</v>
      </c>
      <c r="X1115" s="158" t="s">
        <v>232</v>
      </c>
      <c r="Z1115" s="161">
        <v>38000</v>
      </c>
      <c r="AA1115" s="160">
        <v>1</v>
      </c>
      <c r="AB1115" s="163">
        <v>101.68</v>
      </c>
      <c r="AD1115" s="161">
        <v>38.637999999999998</v>
      </c>
      <c r="AG1115" s="158" t="s">
        <v>237</v>
      </c>
      <c r="AH1115" s="162">
        <v>2.6699999999999998E-4</v>
      </c>
      <c r="AI1115" s="162">
        <v>1.30636083389886E-3</v>
      </c>
      <c r="AJ1115" s="162">
        <v>2.9726200165541302E-4</v>
      </c>
    </row>
    <row r="1116" spans="1:36">
      <c r="A1116" s="158">
        <v>559</v>
      </c>
      <c r="B1116" s="158">
        <v>7207</v>
      </c>
      <c r="C1116" s="158" t="s">
        <v>2736</v>
      </c>
      <c r="D1116" s="158" t="s">
        <v>2737</v>
      </c>
      <c r="E1116" s="158" t="s">
        <v>35</v>
      </c>
      <c r="F1116" s="158" t="s">
        <v>2742</v>
      </c>
      <c r="G1116" s="158" t="s">
        <v>2743</v>
      </c>
      <c r="H1116" s="158" t="s">
        <v>38</v>
      </c>
      <c r="I1116" s="158" t="s">
        <v>765</v>
      </c>
      <c r="J1116" s="158" t="s">
        <v>39</v>
      </c>
      <c r="K1116" s="158" t="s">
        <v>39</v>
      </c>
      <c r="L1116" s="158" t="s">
        <v>40</v>
      </c>
      <c r="M1116" s="158" t="s">
        <v>41</v>
      </c>
      <c r="N1116" s="158" t="s">
        <v>1120</v>
      </c>
      <c r="O1116" s="158" t="s">
        <v>45</v>
      </c>
      <c r="P1116" s="158" t="s">
        <v>257</v>
      </c>
      <c r="Q1116" s="158" t="s">
        <v>196</v>
      </c>
      <c r="R1116" s="158" t="s">
        <v>197</v>
      </c>
      <c r="S1116" s="158" t="s">
        <v>46</v>
      </c>
      <c r="T1116" s="158" t="s">
        <v>2744</v>
      </c>
      <c r="U1116" s="158" t="s">
        <v>67</v>
      </c>
      <c r="V1116" s="162">
        <v>2.5000000000000001E-2</v>
      </c>
      <c r="W1116" s="162">
        <v>3.9E-2</v>
      </c>
      <c r="X1116" s="158" t="s">
        <v>232</v>
      </c>
      <c r="Z1116" s="161">
        <v>5000</v>
      </c>
      <c r="AA1116" s="160">
        <v>1</v>
      </c>
      <c r="AB1116" s="163">
        <v>99.85</v>
      </c>
      <c r="AD1116" s="161">
        <v>4.992</v>
      </c>
      <c r="AG1116" s="158" t="s">
        <v>237</v>
      </c>
      <c r="AH1116" s="162">
        <v>9.0000000000000002E-6</v>
      </c>
      <c r="AI1116" s="162">
        <v>1.6879597662532801E-4</v>
      </c>
      <c r="AJ1116" s="162">
        <v>3.8409472008795599E-5</v>
      </c>
    </row>
    <row r="1117" spans="1:36">
      <c r="A1117" s="158">
        <v>559</v>
      </c>
      <c r="B1117" s="158">
        <v>7207</v>
      </c>
      <c r="C1117" s="158" t="s">
        <v>2745</v>
      </c>
      <c r="D1117" s="158" t="s">
        <v>2746</v>
      </c>
      <c r="E1117" s="158" t="s">
        <v>277</v>
      </c>
      <c r="F1117" s="158" t="s">
        <v>2747</v>
      </c>
      <c r="G1117" s="158" t="s">
        <v>2748</v>
      </c>
      <c r="H1117" s="158" t="s">
        <v>38</v>
      </c>
      <c r="I1117" s="158" t="s">
        <v>765</v>
      </c>
      <c r="J1117" s="158" t="s">
        <v>39</v>
      </c>
      <c r="K1117" s="158" t="s">
        <v>39</v>
      </c>
      <c r="L1117" s="158" t="s">
        <v>40</v>
      </c>
      <c r="M1117" s="158" t="s">
        <v>41</v>
      </c>
      <c r="N1117" s="158" t="s">
        <v>226</v>
      </c>
      <c r="O1117" s="158" t="s">
        <v>45</v>
      </c>
      <c r="P1117" s="158" t="s">
        <v>265</v>
      </c>
      <c r="Q1117" s="158" t="s">
        <v>196</v>
      </c>
      <c r="R1117" s="158" t="s">
        <v>197</v>
      </c>
      <c r="S1117" s="158" t="s">
        <v>46</v>
      </c>
      <c r="T1117" s="158" t="s">
        <v>2749</v>
      </c>
      <c r="U1117" s="158" t="s">
        <v>2750</v>
      </c>
      <c r="V1117" s="162">
        <v>6.3899999999999998E-2</v>
      </c>
      <c r="W1117" s="162">
        <v>6.2399999999999997E-2</v>
      </c>
      <c r="X1117" s="158" t="s">
        <v>232</v>
      </c>
      <c r="Z1117" s="161">
        <v>208244.47</v>
      </c>
      <c r="AA1117" s="160">
        <v>1</v>
      </c>
      <c r="AB1117" s="163">
        <v>102.17</v>
      </c>
      <c r="AD1117" s="161">
        <v>212.76300000000001</v>
      </c>
      <c r="AG1117" s="158" t="s">
        <v>237</v>
      </c>
      <c r="AH1117" s="162">
        <v>5.2499999999999997E-4</v>
      </c>
      <c r="AI1117" s="162">
        <v>7.1935106005122E-3</v>
      </c>
      <c r="AJ1117" s="162">
        <v>1.6368811009556299E-3</v>
      </c>
    </row>
    <row r="1118" spans="1:36">
      <c r="A1118" s="158">
        <v>559</v>
      </c>
      <c r="B1118" s="158">
        <v>7207</v>
      </c>
      <c r="C1118" s="158" t="s">
        <v>2745</v>
      </c>
      <c r="D1118" s="158" t="s">
        <v>2746</v>
      </c>
      <c r="E1118" s="158" t="s">
        <v>277</v>
      </c>
      <c r="F1118" s="158" t="s">
        <v>2751</v>
      </c>
      <c r="G1118" s="158" t="s">
        <v>2752</v>
      </c>
      <c r="H1118" s="158" t="s">
        <v>38</v>
      </c>
      <c r="I1118" s="158" t="s">
        <v>765</v>
      </c>
      <c r="J1118" s="158" t="s">
        <v>39</v>
      </c>
      <c r="K1118" s="158" t="s">
        <v>138</v>
      </c>
      <c r="L1118" s="158" t="s">
        <v>40</v>
      </c>
      <c r="M1118" s="158" t="s">
        <v>41</v>
      </c>
      <c r="N1118" s="158" t="s">
        <v>226</v>
      </c>
      <c r="O1118" s="158" t="s">
        <v>45</v>
      </c>
      <c r="P1118" s="158" t="s">
        <v>265</v>
      </c>
      <c r="Q1118" s="158" t="s">
        <v>196</v>
      </c>
      <c r="R1118" s="158" t="s">
        <v>197</v>
      </c>
      <c r="S1118" s="158" t="s">
        <v>46</v>
      </c>
      <c r="T1118" s="158" t="s">
        <v>2753</v>
      </c>
      <c r="U1118" s="158" t="s">
        <v>1878</v>
      </c>
      <c r="V1118" s="162">
        <v>6.4399999999999999E-2</v>
      </c>
      <c r="W1118" s="162">
        <v>6.1339999999999999E-2</v>
      </c>
      <c r="X1118" s="158" t="s">
        <v>232</v>
      </c>
      <c r="Z1118" s="161">
        <v>53934.71</v>
      </c>
      <c r="AA1118" s="160">
        <v>1</v>
      </c>
      <c r="AB1118" s="163">
        <v>102.09</v>
      </c>
      <c r="AD1118" s="161">
        <v>55.061999999999998</v>
      </c>
      <c r="AG1118" s="158" t="s">
        <v>237</v>
      </c>
      <c r="AH1118" s="162">
        <v>1.47E-4</v>
      </c>
      <c r="AI1118" s="162">
        <v>1.86163943019861E-3</v>
      </c>
      <c r="AJ1118" s="162">
        <v>4.2361547362826298E-4</v>
      </c>
    </row>
    <row r="1119" spans="1:36">
      <c r="A1119" s="158">
        <v>559</v>
      </c>
      <c r="B1119" s="158">
        <v>7207</v>
      </c>
      <c r="C1119" s="158" t="s">
        <v>2754</v>
      </c>
      <c r="D1119" s="158" t="s">
        <v>2755</v>
      </c>
      <c r="E1119" s="158" t="s">
        <v>35</v>
      </c>
      <c r="F1119" s="158" t="s">
        <v>2756</v>
      </c>
      <c r="G1119" s="158" t="s">
        <v>2757</v>
      </c>
      <c r="H1119" s="158" t="s">
        <v>38</v>
      </c>
      <c r="I1119" s="158" t="s">
        <v>1383</v>
      </c>
      <c r="J1119" s="158" t="s">
        <v>39</v>
      </c>
      <c r="K1119" s="158" t="s">
        <v>39</v>
      </c>
      <c r="L1119" s="158" t="s">
        <v>40</v>
      </c>
      <c r="M1119" s="158" t="s">
        <v>41</v>
      </c>
      <c r="N1119" s="158" t="s">
        <v>43</v>
      </c>
      <c r="O1119" s="158" t="s">
        <v>45</v>
      </c>
      <c r="P1119" s="158" t="s">
        <v>717</v>
      </c>
      <c r="Q1119" s="158" t="s">
        <v>196</v>
      </c>
      <c r="R1119" s="158" t="s">
        <v>197</v>
      </c>
      <c r="S1119" s="158" t="s">
        <v>46</v>
      </c>
      <c r="T1119" s="158" t="s">
        <v>2758</v>
      </c>
      <c r="U1119" s="158" t="s">
        <v>2759</v>
      </c>
      <c r="V1119" s="162">
        <v>1.34E-2</v>
      </c>
      <c r="W1119" s="162">
        <v>2.307E-2</v>
      </c>
      <c r="X1119" s="158" t="s">
        <v>232</v>
      </c>
      <c r="Z1119" s="161">
        <v>282000.92</v>
      </c>
      <c r="AA1119" s="160">
        <v>1</v>
      </c>
      <c r="AB1119" s="163">
        <v>118.34</v>
      </c>
      <c r="AC1119" s="161">
        <v>45.283000000000001</v>
      </c>
      <c r="AD1119" s="161">
        <v>379.00299999999999</v>
      </c>
      <c r="AG1119" s="158" t="s">
        <v>237</v>
      </c>
      <c r="AH1119" s="162">
        <v>1.6000000000000001E-4</v>
      </c>
      <c r="AI1119" s="162">
        <v>1.28140597155612E-2</v>
      </c>
      <c r="AJ1119" s="162">
        <v>2.9158353048684602E-3</v>
      </c>
    </row>
    <row r="1120" spans="1:36">
      <c r="A1120" s="158">
        <v>559</v>
      </c>
      <c r="B1120" s="158">
        <v>7207</v>
      </c>
      <c r="C1120" s="158" t="s">
        <v>2754</v>
      </c>
      <c r="D1120" s="158" t="s">
        <v>2755</v>
      </c>
      <c r="E1120" s="158" t="s">
        <v>35</v>
      </c>
      <c r="F1120" s="158" t="s">
        <v>2760</v>
      </c>
      <c r="G1120" s="158" t="s">
        <v>2761</v>
      </c>
      <c r="H1120" s="158" t="s">
        <v>38</v>
      </c>
      <c r="I1120" s="158" t="s">
        <v>1383</v>
      </c>
      <c r="J1120" s="158" t="s">
        <v>39</v>
      </c>
      <c r="K1120" s="158" t="s">
        <v>39</v>
      </c>
      <c r="L1120" s="158" t="s">
        <v>40</v>
      </c>
      <c r="M1120" s="158" t="s">
        <v>41</v>
      </c>
      <c r="N1120" s="158" t="s">
        <v>43</v>
      </c>
      <c r="O1120" s="158" t="s">
        <v>45</v>
      </c>
      <c r="P1120" s="158" t="s">
        <v>1958</v>
      </c>
      <c r="Q1120" s="158" t="s">
        <v>246</v>
      </c>
      <c r="R1120" s="158" t="s">
        <v>197</v>
      </c>
      <c r="S1120" s="158" t="s">
        <v>46</v>
      </c>
      <c r="T1120" s="158" t="s">
        <v>2762</v>
      </c>
      <c r="U1120" s="158" t="s">
        <v>2111</v>
      </c>
      <c r="V1120" s="162">
        <v>1.77E-2</v>
      </c>
      <c r="W1120" s="162">
        <v>2.2970000000000001E-2</v>
      </c>
      <c r="X1120" s="158" t="s">
        <v>232</v>
      </c>
      <c r="Z1120" s="161">
        <v>102500.43</v>
      </c>
      <c r="AA1120" s="160">
        <v>1</v>
      </c>
      <c r="AB1120" s="163">
        <v>118.43</v>
      </c>
      <c r="AD1120" s="161">
        <v>121.39100000000001</v>
      </c>
      <c r="AG1120" s="158" t="s">
        <v>237</v>
      </c>
      <c r="AH1120" s="162">
        <v>6.3E-5</v>
      </c>
      <c r="AI1120" s="162">
        <v>4.1042275731023202E-3</v>
      </c>
      <c r="AJ1120" s="162">
        <v>9.3391570840999896E-4</v>
      </c>
    </row>
    <row r="1121" spans="1:36">
      <c r="A1121" s="158">
        <v>559</v>
      </c>
      <c r="B1121" s="158">
        <v>7207</v>
      </c>
      <c r="C1121" s="158" t="s">
        <v>2763</v>
      </c>
      <c r="D1121" s="158" t="s">
        <v>2764</v>
      </c>
      <c r="E1121" s="158" t="s">
        <v>35</v>
      </c>
      <c r="F1121" s="158" t="s">
        <v>2765</v>
      </c>
      <c r="G1121" s="158" t="s">
        <v>2766</v>
      </c>
      <c r="H1121" s="158" t="s">
        <v>38</v>
      </c>
      <c r="I1121" s="158" t="s">
        <v>765</v>
      </c>
      <c r="J1121" s="158" t="s">
        <v>39</v>
      </c>
      <c r="K1121" s="158" t="s">
        <v>39</v>
      </c>
      <c r="L1121" s="158" t="s">
        <v>40</v>
      </c>
      <c r="M1121" s="158" t="s">
        <v>41</v>
      </c>
      <c r="N1121" s="158" t="s">
        <v>43</v>
      </c>
      <c r="O1121" s="158" t="s">
        <v>45</v>
      </c>
      <c r="P1121" s="158" t="s">
        <v>195</v>
      </c>
      <c r="Q1121" s="158" t="s">
        <v>196</v>
      </c>
      <c r="R1121" s="158" t="s">
        <v>197</v>
      </c>
      <c r="S1121" s="158" t="s">
        <v>46</v>
      </c>
      <c r="T1121" s="158" t="s">
        <v>2767</v>
      </c>
      <c r="U1121" s="158" t="s">
        <v>2358</v>
      </c>
      <c r="V1121" s="162">
        <v>1.44E-2</v>
      </c>
      <c r="W1121" s="162">
        <v>3.2779999999999997E-2</v>
      </c>
      <c r="X1121" s="158" t="s">
        <v>232</v>
      </c>
      <c r="Z1121" s="161">
        <v>309333.78000000003</v>
      </c>
      <c r="AA1121" s="160">
        <v>1</v>
      </c>
      <c r="AB1121" s="163">
        <v>98.61</v>
      </c>
      <c r="AD1121" s="161">
        <v>305.03399999999999</v>
      </c>
      <c r="AG1121" s="158" t="s">
        <v>237</v>
      </c>
      <c r="AH1121" s="162">
        <v>1.547E-3</v>
      </c>
      <c r="AI1121" s="162">
        <v>1.03131735128849E-2</v>
      </c>
      <c r="AJ1121" s="162">
        <v>2.3467594268805998E-3</v>
      </c>
    </row>
    <row r="1122" spans="1:36">
      <c r="A1122" s="158">
        <v>559</v>
      </c>
      <c r="B1122" s="158">
        <v>7207</v>
      </c>
      <c r="C1122" s="158" t="s">
        <v>2768</v>
      </c>
      <c r="D1122" s="158" t="s">
        <v>2769</v>
      </c>
      <c r="E1122" s="158" t="s">
        <v>35</v>
      </c>
      <c r="F1122" s="158" t="s">
        <v>2770</v>
      </c>
      <c r="G1122" s="158" t="s">
        <v>2771</v>
      </c>
      <c r="H1122" s="158" t="s">
        <v>38</v>
      </c>
      <c r="I1122" s="158" t="s">
        <v>765</v>
      </c>
      <c r="J1122" s="158" t="s">
        <v>39</v>
      </c>
      <c r="K1122" s="158" t="s">
        <v>39</v>
      </c>
      <c r="L1122" s="158" t="s">
        <v>40</v>
      </c>
      <c r="M1122" s="158" t="s">
        <v>41</v>
      </c>
      <c r="N1122" s="158" t="s">
        <v>106</v>
      </c>
      <c r="O1122" s="158" t="s">
        <v>45</v>
      </c>
      <c r="P1122" s="158" t="s">
        <v>2218</v>
      </c>
      <c r="Q1122" s="158" t="s">
        <v>246</v>
      </c>
      <c r="R1122" s="158" t="s">
        <v>197</v>
      </c>
      <c r="S1122" s="158" t="s">
        <v>46</v>
      </c>
      <c r="T1122" s="158" t="s">
        <v>2772</v>
      </c>
      <c r="U1122" s="158" t="s">
        <v>595</v>
      </c>
      <c r="V1122" s="162">
        <v>7.3999999999999996E-2</v>
      </c>
      <c r="W1122" s="162">
        <v>4.129E-2</v>
      </c>
      <c r="X1122" s="158" t="s">
        <v>232</v>
      </c>
      <c r="Z1122" s="161">
        <v>17315.79</v>
      </c>
      <c r="AA1122" s="160">
        <v>1</v>
      </c>
      <c r="AB1122" s="163">
        <v>102.81</v>
      </c>
      <c r="AD1122" s="161">
        <v>17.802</v>
      </c>
      <c r="AG1122" s="158" t="s">
        <v>237</v>
      </c>
      <c r="AH1122" s="162">
        <v>1.9599999999999999E-4</v>
      </c>
      <c r="AI1122" s="162">
        <v>6.0189631783915797E-4</v>
      </c>
      <c r="AJ1122" s="162">
        <v>1.36961320017454E-4</v>
      </c>
    </row>
    <row r="1123" spans="1:36">
      <c r="A1123" s="158">
        <v>559</v>
      </c>
      <c r="B1123" s="158">
        <v>7207</v>
      </c>
      <c r="C1123" s="158" t="s">
        <v>2768</v>
      </c>
      <c r="D1123" s="158" t="s">
        <v>2769</v>
      </c>
      <c r="E1123" s="158" t="s">
        <v>35</v>
      </c>
      <c r="F1123" s="158" t="s">
        <v>2773</v>
      </c>
      <c r="G1123" s="158" t="s">
        <v>2774</v>
      </c>
      <c r="H1123" s="158" t="s">
        <v>38</v>
      </c>
      <c r="I1123" s="158" t="s">
        <v>765</v>
      </c>
      <c r="J1123" s="158" t="s">
        <v>39</v>
      </c>
      <c r="K1123" s="158" t="s">
        <v>39</v>
      </c>
      <c r="L1123" s="158" t="s">
        <v>40</v>
      </c>
      <c r="M1123" s="158" t="s">
        <v>41</v>
      </c>
      <c r="N1123" s="158" t="s">
        <v>43</v>
      </c>
      <c r="O1123" s="158" t="s">
        <v>45</v>
      </c>
      <c r="P1123" s="158" t="s">
        <v>2218</v>
      </c>
      <c r="Q1123" s="158" t="s">
        <v>246</v>
      </c>
      <c r="R1123" s="158" t="s">
        <v>197</v>
      </c>
      <c r="S1123" s="158" t="s">
        <v>46</v>
      </c>
      <c r="T1123" s="158" t="s">
        <v>2775</v>
      </c>
      <c r="U1123" s="158" t="s">
        <v>410</v>
      </c>
      <c r="V1123" s="162">
        <v>5.1400000000000001E-2</v>
      </c>
      <c r="W1123" s="162">
        <v>5.0700000000000002E-2</v>
      </c>
      <c r="X1123" s="158" t="s">
        <v>232</v>
      </c>
      <c r="Z1123" s="161">
        <v>55000</v>
      </c>
      <c r="AA1123" s="160">
        <v>1</v>
      </c>
      <c r="AB1123" s="163">
        <v>101.23</v>
      </c>
      <c r="AD1123" s="161">
        <v>55.676000000000002</v>
      </c>
      <c r="AG1123" s="158" t="s">
        <v>237</v>
      </c>
      <c r="AH1123" s="162">
        <v>2.22E-4</v>
      </c>
      <c r="AI1123" s="162">
        <v>1.88241746471309E-3</v>
      </c>
      <c r="AJ1123" s="162">
        <v>4.2834350892292602E-4</v>
      </c>
    </row>
    <row r="1124" spans="1:36">
      <c r="A1124" s="158">
        <v>559</v>
      </c>
      <c r="B1124" s="158">
        <v>7207</v>
      </c>
      <c r="C1124" s="158" t="s">
        <v>749</v>
      </c>
      <c r="D1124" s="158" t="s">
        <v>750</v>
      </c>
      <c r="E1124" s="158" t="s">
        <v>35</v>
      </c>
      <c r="F1124" s="158" t="s">
        <v>2776</v>
      </c>
      <c r="G1124" s="158" t="s">
        <v>2777</v>
      </c>
      <c r="H1124" s="158" t="s">
        <v>38</v>
      </c>
      <c r="I1124" s="158" t="s">
        <v>765</v>
      </c>
      <c r="J1124" s="158" t="s">
        <v>39</v>
      </c>
      <c r="K1124" s="158" t="s">
        <v>39</v>
      </c>
      <c r="L1124" s="158" t="s">
        <v>40</v>
      </c>
      <c r="M1124" s="158" t="s">
        <v>41</v>
      </c>
      <c r="N1124" s="158" t="s">
        <v>1095</v>
      </c>
      <c r="O1124" s="158" t="s">
        <v>45</v>
      </c>
      <c r="P1124" s="158" t="s">
        <v>195</v>
      </c>
      <c r="Q1124" s="158" t="s">
        <v>196</v>
      </c>
      <c r="R1124" s="158" t="s">
        <v>197</v>
      </c>
      <c r="S1124" s="158" t="s">
        <v>46</v>
      </c>
      <c r="T1124" s="158" t="s">
        <v>2778</v>
      </c>
      <c r="U1124" s="158" t="s">
        <v>2779</v>
      </c>
      <c r="V1124" s="162">
        <v>4.8800000000000003E-2</v>
      </c>
      <c r="W1124" s="162">
        <v>3.8870000000000002E-2</v>
      </c>
      <c r="X1124" s="158" t="s">
        <v>232</v>
      </c>
      <c r="Z1124" s="161">
        <v>336361.4</v>
      </c>
      <c r="AA1124" s="160">
        <v>1</v>
      </c>
      <c r="AB1124" s="163">
        <v>104.48</v>
      </c>
      <c r="AD1124" s="161">
        <v>351.43</v>
      </c>
      <c r="AG1124" s="158" t="s">
        <v>237</v>
      </c>
      <c r="AH1124" s="162">
        <v>6.9999999999999994E-5</v>
      </c>
      <c r="AI1124" s="162">
        <v>1.18818299484032E-2</v>
      </c>
      <c r="AJ1124" s="162">
        <v>2.7037067111467098E-3</v>
      </c>
    </row>
    <row r="1125" spans="1:36">
      <c r="A1125" s="158">
        <v>559</v>
      </c>
      <c r="B1125" s="158">
        <v>7207</v>
      </c>
      <c r="C1125" s="158" t="s">
        <v>749</v>
      </c>
      <c r="D1125" s="158" t="s">
        <v>750</v>
      </c>
      <c r="E1125" s="158" t="s">
        <v>35</v>
      </c>
      <c r="F1125" s="158" t="s">
        <v>2780</v>
      </c>
      <c r="G1125" s="158" t="s">
        <v>2777</v>
      </c>
      <c r="H1125" s="158" t="s">
        <v>38</v>
      </c>
      <c r="I1125" s="158" t="s">
        <v>765</v>
      </c>
      <c r="J1125" s="158" t="s">
        <v>39</v>
      </c>
      <c r="K1125" s="158" t="s">
        <v>39</v>
      </c>
      <c r="L1125" s="158" t="s">
        <v>992</v>
      </c>
      <c r="M1125" s="158" t="s">
        <v>41</v>
      </c>
      <c r="N1125" s="158" t="s">
        <v>1095</v>
      </c>
      <c r="O1125" s="158" t="s">
        <v>45</v>
      </c>
      <c r="P1125" s="158" t="s">
        <v>195</v>
      </c>
      <c r="Q1125" s="158" t="s">
        <v>196</v>
      </c>
      <c r="R1125" s="158" t="s">
        <v>197</v>
      </c>
      <c r="S1125" s="158" t="s">
        <v>46</v>
      </c>
      <c r="T1125" s="158" t="s">
        <v>328</v>
      </c>
      <c r="U1125" s="158" t="s">
        <v>2779</v>
      </c>
      <c r="V1125" s="162">
        <v>4.8800000000000003E-2</v>
      </c>
      <c r="W1125" s="162">
        <v>3.8870000000000002E-2</v>
      </c>
      <c r="X1125" s="158" t="s">
        <v>232</v>
      </c>
      <c r="Z1125" s="161">
        <v>145000</v>
      </c>
      <c r="AA1125" s="160">
        <v>1</v>
      </c>
      <c r="AB1125" s="163">
        <v>103.92</v>
      </c>
      <c r="AD1125" s="161">
        <v>150.68299999999999</v>
      </c>
      <c r="AG1125" s="158" t="s">
        <v>237</v>
      </c>
      <c r="AH1125" s="162">
        <v>0</v>
      </c>
      <c r="AI1125" s="162">
        <v>5.09459480605709E-3</v>
      </c>
      <c r="AJ1125" s="162">
        <v>1.1592734644010701E-3</v>
      </c>
    </row>
    <row r="1126" spans="1:36">
      <c r="A1126" s="158">
        <v>559</v>
      </c>
      <c r="B1126" s="158">
        <v>7207</v>
      </c>
      <c r="C1126" s="158" t="s">
        <v>749</v>
      </c>
      <c r="D1126" s="158" t="s">
        <v>750</v>
      </c>
      <c r="E1126" s="158" t="s">
        <v>35</v>
      </c>
      <c r="F1126" s="158" t="s">
        <v>2781</v>
      </c>
      <c r="G1126" s="158" t="s">
        <v>2782</v>
      </c>
      <c r="H1126" s="158" t="s">
        <v>38</v>
      </c>
      <c r="I1126" s="158" t="s">
        <v>1383</v>
      </c>
      <c r="J1126" s="158" t="s">
        <v>39</v>
      </c>
      <c r="K1126" s="158" t="s">
        <v>39</v>
      </c>
      <c r="L1126" s="158" t="s">
        <v>40</v>
      </c>
      <c r="M1126" s="158" t="s">
        <v>41</v>
      </c>
      <c r="N1126" s="158" t="s">
        <v>1095</v>
      </c>
      <c r="O1126" s="158" t="s">
        <v>45</v>
      </c>
      <c r="P1126" s="158" t="s">
        <v>195</v>
      </c>
      <c r="Q1126" s="158" t="s">
        <v>196</v>
      </c>
      <c r="R1126" s="158" t="s">
        <v>197</v>
      </c>
      <c r="S1126" s="158" t="s">
        <v>46</v>
      </c>
      <c r="T1126" s="158" t="s">
        <v>2783</v>
      </c>
      <c r="U1126" s="158" t="s">
        <v>2784</v>
      </c>
      <c r="V1126" s="162">
        <v>1E-3</v>
      </c>
      <c r="W1126" s="162">
        <v>2.1069999999999998E-2</v>
      </c>
      <c r="X1126" s="158" t="s">
        <v>232</v>
      </c>
      <c r="Z1126" s="161">
        <v>182000.01</v>
      </c>
      <c r="AA1126" s="160">
        <v>1</v>
      </c>
      <c r="AB1126" s="163">
        <v>109.94</v>
      </c>
      <c r="AD1126" s="161">
        <v>200.09100000000001</v>
      </c>
      <c r="AG1126" s="158" t="s">
        <v>237</v>
      </c>
      <c r="AH1126" s="162">
        <v>2.1599999999999999E-4</v>
      </c>
      <c r="AI1126" s="162">
        <v>6.7650523496216699E-3</v>
      </c>
      <c r="AJ1126" s="162">
        <v>1.5393855591569899E-3</v>
      </c>
    </row>
    <row r="1127" spans="1:36">
      <c r="A1127" s="158">
        <v>559</v>
      </c>
      <c r="B1127" s="158">
        <v>7207</v>
      </c>
      <c r="C1127" s="158" t="s">
        <v>749</v>
      </c>
      <c r="D1127" s="158" t="s">
        <v>750</v>
      </c>
      <c r="E1127" s="158" t="s">
        <v>35</v>
      </c>
      <c r="F1127" s="158" t="s">
        <v>2785</v>
      </c>
      <c r="G1127" s="158" t="s">
        <v>2786</v>
      </c>
      <c r="H1127" s="158" t="s">
        <v>38</v>
      </c>
      <c r="I1127" s="158" t="s">
        <v>1383</v>
      </c>
      <c r="J1127" s="158" t="s">
        <v>39</v>
      </c>
      <c r="K1127" s="158" t="s">
        <v>39</v>
      </c>
      <c r="L1127" s="158" t="s">
        <v>40</v>
      </c>
      <c r="M1127" s="158" t="s">
        <v>41</v>
      </c>
      <c r="N1127" s="158" t="s">
        <v>1095</v>
      </c>
      <c r="O1127" s="158" t="s">
        <v>45</v>
      </c>
      <c r="P1127" s="158" t="s">
        <v>195</v>
      </c>
      <c r="Q1127" s="158" t="s">
        <v>196</v>
      </c>
      <c r="R1127" s="158" t="s">
        <v>197</v>
      </c>
      <c r="S1127" s="158" t="s">
        <v>46</v>
      </c>
      <c r="T1127" s="158" t="s">
        <v>2787</v>
      </c>
      <c r="U1127" s="158" t="s">
        <v>2788</v>
      </c>
      <c r="V1127" s="162">
        <v>1.3899999999999999E-2</v>
      </c>
      <c r="W1127" s="162">
        <v>2.1690000000000001E-2</v>
      </c>
      <c r="X1127" s="158" t="s">
        <v>232</v>
      </c>
      <c r="Z1127" s="161">
        <v>604273.78</v>
      </c>
      <c r="AA1127" s="160">
        <v>1</v>
      </c>
      <c r="AB1127" s="163">
        <v>108.9</v>
      </c>
      <c r="AD1127" s="161">
        <v>658.05399999999997</v>
      </c>
      <c r="AG1127" s="158" t="s">
        <v>237</v>
      </c>
      <c r="AH1127" s="162">
        <v>1.95E-4</v>
      </c>
      <c r="AI1127" s="162">
        <v>2.2248751590848399E-2</v>
      </c>
      <c r="AJ1127" s="162">
        <v>5.0626965082004802E-3</v>
      </c>
    </row>
    <row r="1128" spans="1:36">
      <c r="A1128" s="158">
        <v>559</v>
      </c>
      <c r="B1128" s="158">
        <v>7207</v>
      </c>
      <c r="C1128" s="158" t="s">
        <v>749</v>
      </c>
      <c r="D1128" s="158" t="s">
        <v>750</v>
      </c>
      <c r="E1128" s="158" t="s">
        <v>35</v>
      </c>
      <c r="F1128" s="158" t="s">
        <v>2789</v>
      </c>
      <c r="G1128" s="158" t="s">
        <v>2790</v>
      </c>
      <c r="H1128" s="158" t="s">
        <v>38</v>
      </c>
      <c r="I1128" s="158" t="s">
        <v>1383</v>
      </c>
      <c r="J1128" s="158" t="s">
        <v>39</v>
      </c>
      <c r="K1128" s="158" t="s">
        <v>39</v>
      </c>
      <c r="L1128" s="158" t="s">
        <v>40</v>
      </c>
      <c r="M1128" s="158" t="s">
        <v>41</v>
      </c>
      <c r="N1128" s="158" t="s">
        <v>1095</v>
      </c>
      <c r="O1128" s="158" t="s">
        <v>45</v>
      </c>
      <c r="P1128" s="158" t="s">
        <v>195</v>
      </c>
      <c r="Q1128" s="158" t="s">
        <v>196</v>
      </c>
      <c r="R1128" s="158" t="s">
        <v>197</v>
      </c>
      <c r="S1128" s="158" t="s">
        <v>46</v>
      </c>
      <c r="T1128" s="158" t="s">
        <v>2791</v>
      </c>
      <c r="U1128" s="158" t="s">
        <v>2000</v>
      </c>
      <c r="V1128" s="162">
        <v>6.0000000000000001E-3</v>
      </c>
      <c r="W1128" s="162">
        <v>2.2159999999999999E-2</v>
      </c>
      <c r="X1128" s="158" t="s">
        <v>232</v>
      </c>
      <c r="Z1128" s="161">
        <v>200666.79</v>
      </c>
      <c r="AA1128" s="160">
        <v>1</v>
      </c>
      <c r="AB1128" s="163">
        <v>118</v>
      </c>
      <c r="AD1128" s="161">
        <v>236.78700000000001</v>
      </c>
      <c r="AG1128" s="158" t="s">
        <v>237</v>
      </c>
      <c r="AH1128" s="162">
        <v>4.5100000000000001E-4</v>
      </c>
      <c r="AI1128" s="162">
        <v>8.0057408547415491E-3</v>
      </c>
      <c r="AJ1128" s="162">
        <v>1.8217038428137899E-3</v>
      </c>
    </row>
    <row r="1129" spans="1:36">
      <c r="A1129" s="158">
        <v>559</v>
      </c>
      <c r="B1129" s="158">
        <v>7207</v>
      </c>
      <c r="C1129" s="158" t="s">
        <v>749</v>
      </c>
      <c r="D1129" s="158" t="s">
        <v>750</v>
      </c>
      <c r="E1129" s="158" t="s">
        <v>35</v>
      </c>
      <c r="F1129" s="158" t="s">
        <v>2792</v>
      </c>
      <c r="G1129" s="158" t="s">
        <v>2793</v>
      </c>
      <c r="H1129" s="158" t="s">
        <v>38</v>
      </c>
      <c r="I1129" s="158" t="s">
        <v>1383</v>
      </c>
      <c r="J1129" s="158" t="s">
        <v>39</v>
      </c>
      <c r="K1129" s="158" t="s">
        <v>39</v>
      </c>
      <c r="L1129" s="158" t="s">
        <v>40</v>
      </c>
      <c r="M1129" s="158" t="s">
        <v>41</v>
      </c>
      <c r="N1129" s="158" t="s">
        <v>1095</v>
      </c>
      <c r="O1129" s="158" t="s">
        <v>45</v>
      </c>
      <c r="P1129" s="158" t="s">
        <v>195</v>
      </c>
      <c r="Q1129" s="158" t="s">
        <v>196</v>
      </c>
      <c r="R1129" s="158" t="s">
        <v>197</v>
      </c>
      <c r="S1129" s="158" t="s">
        <v>46</v>
      </c>
      <c r="T1129" s="158" t="s">
        <v>2794</v>
      </c>
      <c r="U1129" s="158" t="s">
        <v>2795</v>
      </c>
      <c r="V1129" s="162">
        <v>1.7500000000000002E-2</v>
      </c>
      <c r="W1129" s="162">
        <v>2.1829999999999999E-2</v>
      </c>
      <c r="X1129" s="158" t="s">
        <v>232</v>
      </c>
      <c r="Z1129" s="161">
        <v>732273.58</v>
      </c>
      <c r="AA1129" s="160">
        <v>1</v>
      </c>
      <c r="AB1129" s="163">
        <v>118.62</v>
      </c>
      <c r="AD1129" s="161">
        <v>868.62300000000005</v>
      </c>
      <c r="AG1129" s="158" t="s">
        <v>237</v>
      </c>
      <c r="AH1129" s="162">
        <v>3.9399999999999998E-4</v>
      </c>
      <c r="AI1129" s="162">
        <v>2.93680629346313E-2</v>
      </c>
      <c r="AJ1129" s="162">
        <v>6.6826935913531097E-3</v>
      </c>
    </row>
    <row r="1130" spans="1:36">
      <c r="A1130" s="158">
        <v>559</v>
      </c>
      <c r="B1130" s="158">
        <v>7207</v>
      </c>
      <c r="C1130" s="158" t="s">
        <v>749</v>
      </c>
      <c r="D1130" s="158" t="s">
        <v>750</v>
      </c>
      <c r="E1130" s="158" t="s">
        <v>35</v>
      </c>
      <c r="F1130" s="158" t="s">
        <v>2796</v>
      </c>
      <c r="G1130" s="158" t="s">
        <v>2797</v>
      </c>
      <c r="H1130" s="158" t="s">
        <v>38</v>
      </c>
      <c r="I1130" s="158" t="s">
        <v>1383</v>
      </c>
      <c r="J1130" s="158" t="s">
        <v>39</v>
      </c>
      <c r="K1130" s="158" t="s">
        <v>39</v>
      </c>
      <c r="L1130" s="158" t="s">
        <v>40</v>
      </c>
      <c r="M1130" s="158" t="s">
        <v>41</v>
      </c>
      <c r="N1130" s="158" t="s">
        <v>1095</v>
      </c>
      <c r="O1130" s="158" t="s">
        <v>45</v>
      </c>
      <c r="P1130" s="158" t="s">
        <v>195</v>
      </c>
      <c r="Q1130" s="158" t="s">
        <v>196</v>
      </c>
      <c r="R1130" s="158" t="s">
        <v>197</v>
      </c>
      <c r="S1130" s="158" t="s">
        <v>46</v>
      </c>
      <c r="T1130" s="158" t="s">
        <v>2798</v>
      </c>
      <c r="U1130" s="158" t="s">
        <v>2799</v>
      </c>
      <c r="V1130" s="162">
        <v>2.6100000000000002E-2</v>
      </c>
      <c r="W1130" s="162">
        <v>2.2329999999999999E-2</v>
      </c>
      <c r="X1130" s="158" t="s">
        <v>232</v>
      </c>
      <c r="Z1130" s="161">
        <v>329000</v>
      </c>
      <c r="AA1130" s="160">
        <v>1</v>
      </c>
      <c r="AB1130" s="163">
        <v>105.16</v>
      </c>
      <c r="AD1130" s="161">
        <v>345.976</v>
      </c>
      <c r="AG1130" s="158" t="s">
        <v>237</v>
      </c>
      <c r="AH1130" s="162">
        <v>9.6000000000000002E-5</v>
      </c>
      <c r="AI1130" s="162">
        <v>1.1697431011981001E-2</v>
      </c>
      <c r="AJ1130" s="162">
        <v>2.66174679048651E-3</v>
      </c>
    </row>
    <row r="1131" spans="1:36">
      <c r="A1131" s="158">
        <v>559</v>
      </c>
      <c r="B1131" s="158">
        <v>7207</v>
      </c>
      <c r="C1131" s="158" t="s">
        <v>2800</v>
      </c>
      <c r="D1131" s="158" t="s">
        <v>2801</v>
      </c>
      <c r="E1131" s="158" t="s">
        <v>35</v>
      </c>
      <c r="F1131" s="158" t="s">
        <v>2802</v>
      </c>
      <c r="G1131" s="158" t="s">
        <v>2803</v>
      </c>
      <c r="H1131" s="158" t="s">
        <v>38</v>
      </c>
      <c r="I1131" s="158" t="s">
        <v>765</v>
      </c>
      <c r="J1131" s="158" t="s">
        <v>39</v>
      </c>
      <c r="K1131" s="158" t="s">
        <v>39</v>
      </c>
      <c r="L1131" s="158" t="s">
        <v>40</v>
      </c>
      <c r="M1131" s="158" t="s">
        <v>41</v>
      </c>
      <c r="N1131" s="158" t="s">
        <v>1114</v>
      </c>
      <c r="O1131" s="158" t="s">
        <v>45</v>
      </c>
      <c r="P1131" s="158" t="s">
        <v>257</v>
      </c>
      <c r="Q1131" s="158" t="s">
        <v>196</v>
      </c>
      <c r="R1131" s="158" t="s">
        <v>197</v>
      </c>
      <c r="S1131" s="158" t="s">
        <v>46</v>
      </c>
      <c r="T1131" s="158" t="s">
        <v>2804</v>
      </c>
      <c r="U1131" s="158" t="s">
        <v>2805</v>
      </c>
      <c r="V1131" s="162">
        <v>2.29E-2</v>
      </c>
      <c r="W1131" s="162">
        <v>4.394E-2</v>
      </c>
      <c r="X1131" s="158" t="s">
        <v>232</v>
      </c>
      <c r="Z1131" s="161">
        <v>245919.07</v>
      </c>
      <c r="AA1131" s="160">
        <v>1</v>
      </c>
      <c r="AB1131" s="163">
        <v>99.35</v>
      </c>
      <c r="AD1131" s="161">
        <v>244.321</v>
      </c>
      <c r="AG1131" s="158" t="s">
        <v>237</v>
      </c>
      <c r="AH1131" s="162">
        <v>1.485E-3</v>
      </c>
      <c r="AI1131" s="162">
        <v>8.2604574099345105E-3</v>
      </c>
      <c r="AJ1131" s="162">
        <v>1.87966451576619E-3</v>
      </c>
    </row>
    <row r="1132" spans="1:36">
      <c r="A1132" s="158">
        <v>559</v>
      </c>
      <c r="B1132" s="158">
        <v>7207</v>
      </c>
      <c r="C1132" s="158" t="s">
        <v>115</v>
      </c>
      <c r="D1132" s="158" t="s">
        <v>116</v>
      </c>
      <c r="E1132" s="158" t="s">
        <v>35</v>
      </c>
      <c r="F1132" s="158" t="s">
        <v>3058</v>
      </c>
      <c r="G1132" s="158" t="s">
        <v>3059</v>
      </c>
      <c r="H1132" s="158" t="s">
        <v>38</v>
      </c>
      <c r="I1132" s="158" t="s">
        <v>765</v>
      </c>
      <c r="J1132" s="158" t="s">
        <v>39</v>
      </c>
      <c r="K1132" s="158" t="s">
        <v>39</v>
      </c>
      <c r="L1132" s="158" t="s">
        <v>40</v>
      </c>
      <c r="M1132" s="158" t="s">
        <v>41</v>
      </c>
      <c r="N1132" s="158" t="s">
        <v>113</v>
      </c>
      <c r="O1132" s="158" t="s">
        <v>45</v>
      </c>
      <c r="P1132" s="158" t="s">
        <v>282</v>
      </c>
      <c r="Q1132" s="158" t="s">
        <v>282</v>
      </c>
      <c r="R1132" s="158" t="s">
        <v>282</v>
      </c>
      <c r="S1132" s="158" t="s">
        <v>46</v>
      </c>
      <c r="T1132" s="158" t="s">
        <v>3060</v>
      </c>
      <c r="U1132" s="158" t="s">
        <v>3061</v>
      </c>
      <c r="V1132" s="162">
        <v>7.4999999999999997E-2</v>
      </c>
      <c r="W1132" s="162">
        <v>6.4890000000000003E-2</v>
      </c>
      <c r="X1132" s="158" t="s">
        <v>232</v>
      </c>
      <c r="Z1132" s="161">
        <v>876.45</v>
      </c>
      <c r="AA1132" s="160">
        <v>1</v>
      </c>
      <c r="AB1132" s="163">
        <v>127.91</v>
      </c>
      <c r="AD1132" s="161">
        <v>1.121</v>
      </c>
      <c r="AG1132" s="158" t="s">
        <v>237</v>
      </c>
      <c r="AH1132" s="162">
        <v>9.0000000000000006E-5</v>
      </c>
      <c r="AI1132" s="162">
        <v>3.7903181180298899E-5</v>
      </c>
      <c r="AJ1132" s="162">
        <v>8.6248570949086798E-6</v>
      </c>
    </row>
    <row r="1133" spans="1:36">
      <c r="A1133" s="158">
        <v>559</v>
      </c>
      <c r="B1133" s="158">
        <v>7207</v>
      </c>
      <c r="C1133" s="158" t="s">
        <v>115</v>
      </c>
      <c r="D1133" s="158" t="s">
        <v>116</v>
      </c>
      <c r="E1133" s="158" t="s">
        <v>35</v>
      </c>
      <c r="F1133" s="158" t="s">
        <v>2806</v>
      </c>
      <c r="G1133" s="158" t="s">
        <v>2807</v>
      </c>
      <c r="H1133" s="158" t="s">
        <v>38</v>
      </c>
      <c r="I1133" s="158" t="s">
        <v>765</v>
      </c>
      <c r="J1133" s="158" t="s">
        <v>39</v>
      </c>
      <c r="K1133" s="158" t="s">
        <v>39</v>
      </c>
      <c r="L1133" s="158" t="s">
        <v>40</v>
      </c>
      <c r="M1133" s="158" t="s">
        <v>41</v>
      </c>
      <c r="N1133" s="158" t="s">
        <v>113</v>
      </c>
      <c r="O1133" s="158" t="s">
        <v>45</v>
      </c>
      <c r="P1133" s="158" t="s">
        <v>282</v>
      </c>
      <c r="Q1133" s="158" t="s">
        <v>282</v>
      </c>
      <c r="R1133" s="158" t="s">
        <v>282</v>
      </c>
      <c r="S1133" s="158" t="s">
        <v>46</v>
      </c>
      <c r="T1133" s="158" t="s">
        <v>2808</v>
      </c>
      <c r="U1133" s="158" t="s">
        <v>2259</v>
      </c>
      <c r="V1133" s="162">
        <v>0.10539999999999999</v>
      </c>
      <c r="W1133" s="162">
        <v>-0.12512000000000001</v>
      </c>
      <c r="X1133" s="158" t="s">
        <v>232</v>
      </c>
      <c r="Z1133" s="161">
        <v>15000</v>
      </c>
      <c r="AA1133" s="160">
        <v>1</v>
      </c>
      <c r="AB1133" s="163">
        <v>175.01</v>
      </c>
      <c r="AD1133" s="161">
        <v>26.251999999999999</v>
      </c>
      <c r="AG1133" s="158" t="s">
        <v>237</v>
      </c>
      <c r="AH1133" s="162">
        <v>1.01E-4</v>
      </c>
      <c r="AI1133" s="162">
        <v>8.87560857362004E-4</v>
      </c>
      <c r="AJ1133" s="162">
        <v>2.01964197183555E-4</v>
      </c>
    </row>
    <row r="1134" spans="1:36">
      <c r="A1134" s="158">
        <v>559</v>
      </c>
      <c r="B1134" s="158">
        <v>7207</v>
      </c>
      <c r="C1134" s="158" t="s">
        <v>3062</v>
      </c>
      <c r="D1134" s="158" t="s">
        <v>3063</v>
      </c>
      <c r="E1134" s="158" t="s">
        <v>277</v>
      </c>
      <c r="F1134" s="158" t="s">
        <v>3064</v>
      </c>
      <c r="G1134" s="158" t="s">
        <v>3065</v>
      </c>
      <c r="H1134" s="158" t="s">
        <v>38</v>
      </c>
      <c r="I1134" s="158" t="s">
        <v>1383</v>
      </c>
      <c r="J1134" s="158" t="s">
        <v>39</v>
      </c>
      <c r="K1134" s="158" t="s">
        <v>39</v>
      </c>
      <c r="L1134" s="158" t="s">
        <v>40</v>
      </c>
      <c r="M1134" s="158" t="s">
        <v>41</v>
      </c>
      <c r="N1134" s="158" t="s">
        <v>106</v>
      </c>
      <c r="O1134" s="158" t="s">
        <v>45</v>
      </c>
      <c r="P1134" s="158" t="s">
        <v>282</v>
      </c>
      <c r="Q1134" s="158" t="s">
        <v>282</v>
      </c>
      <c r="R1134" s="158" t="s">
        <v>282</v>
      </c>
      <c r="S1134" s="158" t="s">
        <v>46</v>
      </c>
      <c r="T1134" s="158" t="s">
        <v>311</v>
      </c>
      <c r="U1134" s="158" t="s">
        <v>3066</v>
      </c>
      <c r="V1134" s="162">
        <v>0.06</v>
      </c>
      <c r="W1134" s="162">
        <v>1E-4</v>
      </c>
      <c r="X1134" s="158" t="s">
        <v>232</v>
      </c>
      <c r="Z1134" s="161">
        <v>125639.11</v>
      </c>
      <c r="AA1134" s="160">
        <v>1</v>
      </c>
      <c r="AB1134" s="163">
        <v>1.97</v>
      </c>
      <c r="AD1134" s="161">
        <v>2.4750000000000001</v>
      </c>
      <c r="AG1134" s="158" t="s">
        <v>237</v>
      </c>
      <c r="AH1134" s="162">
        <v>1.067E-3</v>
      </c>
      <c r="AI1134" s="162">
        <v>8.3682586402264301E-5</v>
      </c>
      <c r="AJ1134" s="162">
        <v>1.9041946522077801E-5</v>
      </c>
    </row>
    <row r="1135" spans="1:36">
      <c r="A1135" s="158">
        <v>559</v>
      </c>
      <c r="B1135" s="158">
        <v>7207</v>
      </c>
      <c r="C1135" s="158" t="s">
        <v>3062</v>
      </c>
      <c r="D1135" s="158" t="s">
        <v>3063</v>
      </c>
      <c r="E1135" s="158" t="s">
        <v>277</v>
      </c>
      <c r="F1135" s="158" t="s">
        <v>3067</v>
      </c>
      <c r="G1135" s="158" t="s">
        <v>3068</v>
      </c>
      <c r="H1135" s="158" t="s">
        <v>38</v>
      </c>
      <c r="I1135" s="158" t="s">
        <v>1383</v>
      </c>
      <c r="J1135" s="158" t="s">
        <v>39</v>
      </c>
      <c r="K1135" s="158" t="s">
        <v>39</v>
      </c>
      <c r="L1135" s="158" t="s">
        <v>40</v>
      </c>
      <c r="M1135" s="158" t="s">
        <v>41</v>
      </c>
      <c r="N1135" s="158" t="s">
        <v>106</v>
      </c>
      <c r="O1135" s="158" t="s">
        <v>45</v>
      </c>
      <c r="P1135" s="158" t="s">
        <v>282</v>
      </c>
      <c r="Q1135" s="158" t="s">
        <v>282</v>
      </c>
      <c r="R1135" s="158" t="s">
        <v>282</v>
      </c>
      <c r="S1135" s="158" t="s">
        <v>46</v>
      </c>
      <c r="T1135" s="158" t="s">
        <v>311</v>
      </c>
      <c r="U1135" s="158" t="s">
        <v>3066</v>
      </c>
      <c r="V1135" s="162">
        <v>6.9000000000000006E-2</v>
      </c>
      <c r="W1135" s="162">
        <v>1E-4</v>
      </c>
      <c r="X1135" s="158" t="s">
        <v>232</v>
      </c>
      <c r="Z1135" s="161">
        <v>74169.070000000007</v>
      </c>
      <c r="AA1135" s="160">
        <v>1</v>
      </c>
      <c r="AB1135" s="163">
        <v>2.21</v>
      </c>
      <c r="AD1135" s="161">
        <v>1.639</v>
      </c>
      <c r="AG1135" s="158" t="s">
        <v>237</v>
      </c>
      <c r="AH1135" s="162">
        <v>4.2900000000000002E-4</v>
      </c>
      <c r="AI1135" s="162">
        <v>5.5419056062801299E-5</v>
      </c>
      <c r="AJ1135" s="162">
        <v>1.26105889793977E-5</v>
      </c>
    </row>
    <row r="1136" spans="1:36">
      <c r="A1136" s="158">
        <v>559</v>
      </c>
      <c r="B1136" s="158">
        <v>7207</v>
      </c>
      <c r="C1136" s="158" t="s">
        <v>2809</v>
      </c>
      <c r="D1136" s="158" t="s">
        <v>2810</v>
      </c>
      <c r="E1136" s="158" t="s">
        <v>35</v>
      </c>
      <c r="F1136" s="158" t="s">
        <v>2811</v>
      </c>
      <c r="G1136" s="158" t="s">
        <v>2812</v>
      </c>
      <c r="H1136" s="158" t="s">
        <v>38</v>
      </c>
      <c r="I1136" s="158" t="s">
        <v>765</v>
      </c>
      <c r="J1136" s="158" t="s">
        <v>39</v>
      </c>
      <c r="K1136" s="158" t="s">
        <v>39</v>
      </c>
      <c r="L1136" s="158" t="s">
        <v>40</v>
      </c>
      <c r="M1136" s="158" t="s">
        <v>41</v>
      </c>
      <c r="N1136" s="158" t="s">
        <v>1094</v>
      </c>
      <c r="O1136" s="158" t="s">
        <v>45</v>
      </c>
      <c r="P1136" s="158" t="s">
        <v>2140</v>
      </c>
      <c r="Q1136" s="158" t="s">
        <v>196</v>
      </c>
      <c r="R1136" s="158" t="s">
        <v>197</v>
      </c>
      <c r="S1136" s="158" t="s">
        <v>46</v>
      </c>
      <c r="T1136" s="158" t="s">
        <v>2719</v>
      </c>
      <c r="U1136" s="158" t="s">
        <v>81</v>
      </c>
      <c r="V1136" s="162">
        <v>3.3000000000000002E-2</v>
      </c>
      <c r="W1136" s="162">
        <v>4.2299999999999997E-2</v>
      </c>
      <c r="X1136" s="158" t="s">
        <v>232</v>
      </c>
      <c r="Z1136" s="161">
        <v>27000</v>
      </c>
      <c r="AA1136" s="160">
        <v>1</v>
      </c>
      <c r="AB1136" s="163">
        <v>100.96</v>
      </c>
      <c r="AD1136" s="161">
        <v>27.259</v>
      </c>
      <c r="AG1136" s="158" t="s">
        <v>237</v>
      </c>
      <c r="AH1136" s="162">
        <v>8.7999999999999998E-5</v>
      </c>
      <c r="AI1136" s="162">
        <v>9.2163110386082002E-4</v>
      </c>
      <c r="AJ1136" s="162">
        <v>2.0971687118320699E-4</v>
      </c>
    </row>
    <row r="1137" spans="1:36">
      <c r="A1137" s="158">
        <v>559</v>
      </c>
      <c r="B1137" s="158">
        <v>7207</v>
      </c>
      <c r="C1137" s="158" t="s">
        <v>2813</v>
      </c>
      <c r="D1137" s="158" t="s">
        <v>2814</v>
      </c>
      <c r="E1137" s="158" t="s">
        <v>35</v>
      </c>
      <c r="F1137" s="158" t="s">
        <v>2815</v>
      </c>
      <c r="G1137" s="158" t="s">
        <v>2816</v>
      </c>
      <c r="H1137" s="158" t="s">
        <v>38</v>
      </c>
      <c r="I1137" s="158" t="s">
        <v>765</v>
      </c>
      <c r="J1137" s="158" t="s">
        <v>39</v>
      </c>
      <c r="K1137" s="158" t="s">
        <v>39</v>
      </c>
      <c r="L1137" s="158" t="s">
        <v>40</v>
      </c>
      <c r="M1137" s="158" t="s">
        <v>41</v>
      </c>
      <c r="N1137" s="158" t="s">
        <v>1120</v>
      </c>
      <c r="O1137" s="158" t="s">
        <v>45</v>
      </c>
      <c r="P1137" s="158" t="s">
        <v>257</v>
      </c>
      <c r="Q1137" s="158" t="s">
        <v>196</v>
      </c>
      <c r="R1137" s="158" t="s">
        <v>197</v>
      </c>
      <c r="S1137" s="158" t="s">
        <v>46</v>
      </c>
      <c r="T1137" s="158" t="s">
        <v>2817</v>
      </c>
      <c r="U1137" s="158" t="s">
        <v>2818</v>
      </c>
      <c r="V1137" s="162">
        <v>0.04</v>
      </c>
      <c r="W1137" s="162">
        <v>3.6889999999999999E-2</v>
      </c>
      <c r="X1137" s="158" t="s">
        <v>232</v>
      </c>
      <c r="Z1137" s="161">
        <v>18000</v>
      </c>
      <c r="AA1137" s="160">
        <v>1</v>
      </c>
      <c r="AB1137" s="163">
        <v>100.37</v>
      </c>
      <c r="AD1137" s="161">
        <v>18.067</v>
      </c>
      <c r="AG1137" s="158" t="s">
        <v>237</v>
      </c>
      <c r="AH1137" s="162">
        <v>5.3000000000000001E-5</v>
      </c>
      <c r="AI1137" s="162">
        <v>6.1083012344499796E-4</v>
      </c>
      <c r="AJ1137" s="162">
        <v>1.3899420470587999E-4</v>
      </c>
    </row>
    <row r="1138" spans="1:36">
      <c r="A1138" s="158">
        <v>559</v>
      </c>
      <c r="B1138" s="158">
        <v>7207</v>
      </c>
      <c r="C1138" s="158" t="s">
        <v>2819</v>
      </c>
      <c r="D1138" s="158" t="s">
        <v>2820</v>
      </c>
      <c r="E1138" s="158" t="s">
        <v>35</v>
      </c>
      <c r="F1138" s="158" t="s">
        <v>2821</v>
      </c>
      <c r="G1138" s="158" t="s">
        <v>2822</v>
      </c>
      <c r="H1138" s="158" t="s">
        <v>38</v>
      </c>
      <c r="I1138" s="158" t="s">
        <v>765</v>
      </c>
      <c r="J1138" s="158" t="s">
        <v>39</v>
      </c>
      <c r="K1138" s="158" t="s">
        <v>39</v>
      </c>
      <c r="L1138" s="158" t="s">
        <v>40</v>
      </c>
      <c r="M1138" s="158" t="s">
        <v>41</v>
      </c>
      <c r="N1138" s="158" t="s">
        <v>601</v>
      </c>
      <c r="O1138" s="158" t="s">
        <v>45</v>
      </c>
      <c r="P1138" s="158" t="s">
        <v>282</v>
      </c>
      <c r="Q1138" s="158" t="s">
        <v>282</v>
      </c>
      <c r="R1138" s="158" t="s">
        <v>282</v>
      </c>
      <c r="S1138" s="158" t="s">
        <v>46</v>
      </c>
      <c r="T1138" s="158" t="s">
        <v>2823</v>
      </c>
      <c r="U1138" s="158" t="s">
        <v>2127</v>
      </c>
      <c r="V1138" s="162">
        <v>4.9200000000000001E-2</v>
      </c>
      <c r="W1138" s="162">
        <v>4.1329999999999999E-2</v>
      </c>
      <c r="X1138" s="158" t="s">
        <v>232</v>
      </c>
      <c r="Z1138" s="161">
        <v>69975</v>
      </c>
      <c r="AA1138" s="160">
        <v>1</v>
      </c>
      <c r="AB1138" s="163">
        <v>103.04</v>
      </c>
      <c r="AD1138" s="161">
        <v>72.102000000000004</v>
      </c>
      <c r="AG1138" s="158" t="s">
        <v>237</v>
      </c>
      <c r="AH1138" s="162">
        <v>2.32E-4</v>
      </c>
      <c r="AI1138" s="162">
        <v>2.43777025892315E-3</v>
      </c>
      <c r="AJ1138" s="162">
        <v>5.5471386460720395E-4</v>
      </c>
    </row>
    <row r="1139" spans="1:36">
      <c r="A1139" s="158">
        <v>559</v>
      </c>
      <c r="B1139" s="158">
        <v>7207</v>
      </c>
      <c r="C1139" s="158" t="s">
        <v>2824</v>
      </c>
      <c r="D1139" s="158" t="s">
        <v>2825</v>
      </c>
      <c r="E1139" s="158" t="s">
        <v>35</v>
      </c>
      <c r="F1139" s="158" t="s">
        <v>3069</v>
      </c>
      <c r="G1139" s="158" t="s">
        <v>3070</v>
      </c>
      <c r="H1139" s="158" t="s">
        <v>38</v>
      </c>
      <c r="I1139" s="158" t="s">
        <v>1383</v>
      </c>
      <c r="J1139" s="158" t="s">
        <v>39</v>
      </c>
      <c r="K1139" s="158" t="s">
        <v>39</v>
      </c>
      <c r="L1139" s="158" t="s">
        <v>40</v>
      </c>
      <c r="M1139" s="158" t="s">
        <v>41</v>
      </c>
      <c r="N1139" s="158" t="s">
        <v>66</v>
      </c>
      <c r="O1139" s="158" t="s">
        <v>45</v>
      </c>
      <c r="P1139" s="158" t="s">
        <v>282</v>
      </c>
      <c r="Q1139" s="158" t="s">
        <v>282</v>
      </c>
      <c r="R1139" s="158" t="s">
        <v>282</v>
      </c>
      <c r="S1139" s="158" t="s">
        <v>46</v>
      </c>
      <c r="T1139" s="158" t="s">
        <v>3071</v>
      </c>
      <c r="U1139" s="158" t="s">
        <v>2111</v>
      </c>
      <c r="V1139" s="162">
        <v>0.04</v>
      </c>
      <c r="W1139" s="162">
        <v>3.9899999999999998E-2</v>
      </c>
      <c r="X1139" s="158" t="s">
        <v>232</v>
      </c>
      <c r="Z1139" s="161">
        <v>16500</v>
      </c>
      <c r="AA1139" s="160">
        <v>1</v>
      </c>
      <c r="AB1139" s="163">
        <v>116.28</v>
      </c>
      <c r="AD1139" s="161">
        <v>19.186</v>
      </c>
      <c r="AG1139" s="158" t="s">
        <v>237</v>
      </c>
      <c r="AH1139" s="162">
        <v>3.5599999999999998E-4</v>
      </c>
      <c r="AI1139" s="162">
        <v>6.4868369889411505E-4</v>
      </c>
      <c r="AJ1139" s="162">
        <v>1.47607774032079E-4</v>
      </c>
    </row>
    <row r="1140" spans="1:36">
      <c r="A1140" s="158">
        <v>559</v>
      </c>
      <c r="B1140" s="158">
        <v>7207</v>
      </c>
      <c r="C1140" s="158" t="s">
        <v>2824</v>
      </c>
      <c r="D1140" s="158" t="s">
        <v>2825</v>
      </c>
      <c r="E1140" s="158" t="s">
        <v>35</v>
      </c>
      <c r="F1140" s="158" t="s">
        <v>2826</v>
      </c>
      <c r="G1140" s="158" t="s">
        <v>2827</v>
      </c>
      <c r="H1140" s="158" t="s">
        <v>38</v>
      </c>
      <c r="I1140" s="158" t="s">
        <v>765</v>
      </c>
      <c r="J1140" s="158" t="s">
        <v>39</v>
      </c>
      <c r="K1140" s="158" t="s">
        <v>39</v>
      </c>
      <c r="L1140" s="158" t="s">
        <v>40</v>
      </c>
      <c r="M1140" s="158" t="s">
        <v>41</v>
      </c>
      <c r="N1140" s="158" t="s">
        <v>66</v>
      </c>
      <c r="O1140" s="158" t="s">
        <v>45</v>
      </c>
      <c r="P1140" s="158" t="s">
        <v>282</v>
      </c>
      <c r="Q1140" s="158" t="s">
        <v>282</v>
      </c>
      <c r="R1140" s="158" t="s">
        <v>282</v>
      </c>
      <c r="S1140" s="158" t="s">
        <v>46</v>
      </c>
      <c r="T1140" s="158" t="s">
        <v>2828</v>
      </c>
      <c r="U1140" s="158" t="s">
        <v>2238</v>
      </c>
      <c r="V1140" s="162">
        <v>7.3499999999999996E-2</v>
      </c>
      <c r="W1140" s="162">
        <v>6.2590000000000007E-2</v>
      </c>
      <c r="X1140" s="158" t="s">
        <v>232</v>
      </c>
      <c r="Z1140" s="161">
        <v>2000</v>
      </c>
      <c r="AA1140" s="160">
        <v>1</v>
      </c>
      <c r="AB1140" s="163">
        <v>103.05</v>
      </c>
      <c r="AD1140" s="161">
        <v>2.0609999999999999</v>
      </c>
      <c r="AG1140" s="158" t="s">
        <v>237</v>
      </c>
      <c r="AH1140" s="162">
        <v>6.9999999999999999E-6</v>
      </c>
      <c r="AI1140" s="162">
        <v>6.9682224902313706E-5</v>
      </c>
      <c r="AJ1140" s="162">
        <v>1.5856168614948002E-5</v>
      </c>
    </row>
    <row r="1141" spans="1:36">
      <c r="A1141" s="158">
        <v>559</v>
      </c>
      <c r="B1141" s="158">
        <v>7207</v>
      </c>
      <c r="C1141" s="158" t="s">
        <v>2824</v>
      </c>
      <c r="D1141" s="158" t="s">
        <v>2825</v>
      </c>
      <c r="E1141" s="158" t="s">
        <v>35</v>
      </c>
      <c r="F1141" s="158" t="s">
        <v>2829</v>
      </c>
      <c r="G1141" s="158" t="s">
        <v>2830</v>
      </c>
      <c r="H1141" s="158" t="s">
        <v>38</v>
      </c>
      <c r="I1141" s="158" t="s">
        <v>765</v>
      </c>
      <c r="J1141" s="158" t="s">
        <v>39</v>
      </c>
      <c r="K1141" s="158" t="s">
        <v>39</v>
      </c>
      <c r="L1141" s="158" t="s">
        <v>40</v>
      </c>
      <c r="M1141" s="158" t="s">
        <v>41</v>
      </c>
      <c r="N1141" s="158" t="s">
        <v>66</v>
      </c>
      <c r="O1141" s="158" t="s">
        <v>45</v>
      </c>
      <c r="P1141" s="158" t="s">
        <v>282</v>
      </c>
      <c r="Q1141" s="158" t="s">
        <v>282</v>
      </c>
      <c r="R1141" s="158" t="s">
        <v>282</v>
      </c>
      <c r="S1141" s="158" t="s">
        <v>46</v>
      </c>
      <c r="T1141" s="158" t="s">
        <v>2831</v>
      </c>
      <c r="U1141" s="158" t="s">
        <v>2188</v>
      </c>
      <c r="V1141" s="162">
        <v>6.3200000000000006E-2</v>
      </c>
      <c r="W1141" s="162">
        <v>6.0249999999999998E-2</v>
      </c>
      <c r="X1141" s="158" t="s">
        <v>232</v>
      </c>
      <c r="Z1141" s="161">
        <v>54000</v>
      </c>
      <c r="AA1141" s="160">
        <v>1</v>
      </c>
      <c r="AB1141" s="163">
        <v>101.52</v>
      </c>
      <c r="AD1141" s="161">
        <v>54.820999999999998</v>
      </c>
      <c r="AG1141" s="158" t="s">
        <v>237</v>
      </c>
      <c r="AH1141" s="162">
        <v>1.56E-4</v>
      </c>
      <c r="AI1141" s="162">
        <v>1.8534863245632E-3</v>
      </c>
      <c r="AJ1141" s="162">
        <v>4.2176023697542E-4</v>
      </c>
    </row>
    <row r="1142" spans="1:36">
      <c r="A1142" s="158">
        <v>559</v>
      </c>
      <c r="B1142" s="158">
        <v>7207</v>
      </c>
      <c r="C1142" s="158" t="s">
        <v>2832</v>
      </c>
      <c r="D1142" s="158" t="s">
        <v>2833</v>
      </c>
      <c r="E1142" s="158" t="s">
        <v>35</v>
      </c>
      <c r="F1142" s="158" t="s">
        <v>2834</v>
      </c>
      <c r="G1142" s="158" t="s">
        <v>2835</v>
      </c>
      <c r="H1142" s="158" t="s">
        <v>38</v>
      </c>
      <c r="I1142" s="158" t="s">
        <v>1383</v>
      </c>
      <c r="J1142" s="158" t="s">
        <v>39</v>
      </c>
      <c r="K1142" s="158" t="s">
        <v>39</v>
      </c>
      <c r="L1142" s="158" t="s">
        <v>40</v>
      </c>
      <c r="M1142" s="158" t="s">
        <v>41</v>
      </c>
      <c r="N1142" s="158" t="s">
        <v>106</v>
      </c>
      <c r="O1142" s="158" t="s">
        <v>45</v>
      </c>
      <c r="P1142" s="158" t="s">
        <v>2718</v>
      </c>
      <c r="Q1142" s="158" t="s">
        <v>246</v>
      </c>
      <c r="R1142" s="158" t="s">
        <v>197</v>
      </c>
      <c r="S1142" s="158" t="s">
        <v>46</v>
      </c>
      <c r="T1142" s="158" t="s">
        <v>2836</v>
      </c>
      <c r="U1142" s="158" t="s">
        <v>2837</v>
      </c>
      <c r="V1142" s="162">
        <v>2.6700000000000002E-2</v>
      </c>
      <c r="W1142" s="162">
        <v>2.7660000000000001E-2</v>
      </c>
      <c r="X1142" s="158" t="s">
        <v>232</v>
      </c>
      <c r="Z1142" s="161">
        <v>53000</v>
      </c>
      <c r="AA1142" s="160">
        <v>1</v>
      </c>
      <c r="AB1142" s="163">
        <v>100.62</v>
      </c>
      <c r="AD1142" s="161">
        <v>53.329000000000001</v>
      </c>
      <c r="AG1142" s="158" t="s">
        <v>237</v>
      </c>
      <c r="AH1142" s="162">
        <v>1.3200000000000001E-4</v>
      </c>
      <c r="AI1142" s="162">
        <v>1.8030351765771599E-3</v>
      </c>
      <c r="AJ1142" s="162">
        <v>4.1028009393455399E-4</v>
      </c>
    </row>
    <row r="1143" spans="1:36">
      <c r="A1143" s="158">
        <v>559</v>
      </c>
      <c r="B1143" s="158">
        <v>7207</v>
      </c>
      <c r="C1143" s="158" t="s">
        <v>2838</v>
      </c>
      <c r="D1143" s="158" t="s">
        <v>2839</v>
      </c>
      <c r="E1143" s="158" t="s">
        <v>35</v>
      </c>
      <c r="F1143" s="158" t="s">
        <v>2840</v>
      </c>
      <c r="G1143" s="158" t="s">
        <v>2841</v>
      </c>
      <c r="H1143" s="158" t="s">
        <v>38</v>
      </c>
      <c r="I1143" s="158" t="s">
        <v>765</v>
      </c>
      <c r="J1143" s="158" t="s">
        <v>39</v>
      </c>
      <c r="K1143" s="158" t="s">
        <v>39</v>
      </c>
      <c r="L1143" s="158" t="s">
        <v>40</v>
      </c>
      <c r="M1143" s="158" t="s">
        <v>41</v>
      </c>
      <c r="N1143" s="158" t="s">
        <v>226</v>
      </c>
      <c r="O1143" s="158" t="s">
        <v>45</v>
      </c>
      <c r="P1143" s="158" t="s">
        <v>2092</v>
      </c>
      <c r="Q1143" s="158" t="s">
        <v>246</v>
      </c>
      <c r="R1143" s="158" t="s">
        <v>197</v>
      </c>
      <c r="S1143" s="158" t="s">
        <v>46</v>
      </c>
      <c r="T1143" s="158" t="s">
        <v>2193</v>
      </c>
      <c r="U1143" s="158" t="s">
        <v>2194</v>
      </c>
      <c r="V1143" s="162">
        <v>4.99E-2</v>
      </c>
      <c r="W1143" s="162">
        <v>4.8710000000000003E-2</v>
      </c>
      <c r="X1143" s="158" t="s">
        <v>232</v>
      </c>
      <c r="Z1143" s="161">
        <v>228105.38</v>
      </c>
      <c r="AA1143" s="160">
        <v>1</v>
      </c>
      <c r="AB1143" s="163">
        <v>101.3</v>
      </c>
      <c r="AD1143" s="161">
        <v>231.071</v>
      </c>
      <c r="AG1143" s="158" t="s">
        <v>237</v>
      </c>
      <c r="AH1143" s="162">
        <v>1.2669999999999999E-3</v>
      </c>
      <c r="AI1143" s="162">
        <v>7.8124813030884897E-3</v>
      </c>
      <c r="AJ1143" s="162">
        <v>1.77772769191224E-3</v>
      </c>
    </row>
    <row r="1144" spans="1:36">
      <c r="A1144" s="158">
        <v>559</v>
      </c>
      <c r="B1144" s="158">
        <v>7207</v>
      </c>
      <c r="C1144" s="158" t="s">
        <v>2842</v>
      </c>
      <c r="D1144" s="158" t="s">
        <v>2843</v>
      </c>
      <c r="E1144" s="158" t="s">
        <v>277</v>
      </c>
      <c r="F1144" s="158" t="s">
        <v>2844</v>
      </c>
      <c r="G1144" s="158" t="s">
        <v>2845</v>
      </c>
      <c r="H1144" s="158" t="s">
        <v>38</v>
      </c>
      <c r="I1144" s="158" t="s">
        <v>765</v>
      </c>
      <c r="J1144" s="158" t="s">
        <v>39</v>
      </c>
      <c r="K1144" s="158" t="s">
        <v>39</v>
      </c>
      <c r="L1144" s="158" t="s">
        <v>40</v>
      </c>
      <c r="M1144" s="158" t="s">
        <v>41</v>
      </c>
      <c r="N1144" s="158" t="s">
        <v>1092</v>
      </c>
      <c r="O1144" s="158" t="s">
        <v>45</v>
      </c>
      <c r="P1144" s="158" t="s">
        <v>2718</v>
      </c>
      <c r="Q1144" s="158" t="s">
        <v>246</v>
      </c>
      <c r="R1144" s="158" t="s">
        <v>197</v>
      </c>
      <c r="S1144" s="158" t="s">
        <v>46</v>
      </c>
      <c r="T1144" s="158" t="s">
        <v>2846</v>
      </c>
      <c r="U1144" s="158" t="s">
        <v>2847</v>
      </c>
      <c r="V1144" s="162">
        <v>5.8500000000000003E-2</v>
      </c>
      <c r="W1144" s="162">
        <v>6.2370000000000002E-2</v>
      </c>
      <c r="X1144" s="158" t="s">
        <v>232</v>
      </c>
      <c r="Z1144" s="161">
        <v>218400</v>
      </c>
      <c r="AA1144" s="160">
        <v>1</v>
      </c>
      <c r="AB1144" s="163">
        <v>99.03</v>
      </c>
      <c r="AC1144" s="161">
        <v>12.151999999999999</v>
      </c>
      <c r="AD1144" s="161">
        <v>228.434</v>
      </c>
      <c r="AG1144" s="158" t="s">
        <v>237</v>
      </c>
      <c r="AH1144" s="162">
        <v>5.5999999999999995E-4</v>
      </c>
      <c r="AI1144" s="162">
        <v>7.7233167956657798E-3</v>
      </c>
      <c r="AJ1144" s="162">
        <v>1.7574383359660801E-3</v>
      </c>
    </row>
    <row r="1145" spans="1:36">
      <c r="A1145" s="158">
        <v>559</v>
      </c>
      <c r="B1145" s="158">
        <v>7207</v>
      </c>
      <c r="C1145" s="158" t="s">
        <v>2848</v>
      </c>
      <c r="D1145" s="158" t="s">
        <v>2849</v>
      </c>
      <c r="E1145" s="158" t="s">
        <v>35</v>
      </c>
      <c r="F1145" s="158" t="s">
        <v>2850</v>
      </c>
      <c r="G1145" s="158" t="s">
        <v>2851</v>
      </c>
      <c r="H1145" s="158" t="s">
        <v>38</v>
      </c>
      <c r="I1145" s="158" t="s">
        <v>765</v>
      </c>
      <c r="J1145" s="158" t="s">
        <v>39</v>
      </c>
      <c r="K1145" s="158" t="s">
        <v>39</v>
      </c>
      <c r="L1145" s="158" t="s">
        <v>40</v>
      </c>
      <c r="M1145" s="158" t="s">
        <v>41</v>
      </c>
      <c r="N1145" s="158" t="s">
        <v>99</v>
      </c>
      <c r="O1145" s="158" t="s">
        <v>45</v>
      </c>
      <c r="P1145" s="158" t="s">
        <v>257</v>
      </c>
      <c r="Q1145" s="158" t="s">
        <v>196</v>
      </c>
      <c r="R1145" s="158" t="s">
        <v>197</v>
      </c>
      <c r="S1145" s="158" t="s">
        <v>46</v>
      </c>
      <c r="T1145" s="158" t="s">
        <v>2244</v>
      </c>
      <c r="U1145" s="158" t="s">
        <v>2245</v>
      </c>
      <c r="V1145" s="162">
        <v>2.75E-2</v>
      </c>
      <c r="W1145" s="162">
        <v>3.6470000000000002E-2</v>
      </c>
      <c r="X1145" s="158" t="s">
        <v>232</v>
      </c>
      <c r="Z1145" s="161">
        <v>42482.85</v>
      </c>
      <c r="AA1145" s="160">
        <v>1</v>
      </c>
      <c r="AB1145" s="163">
        <v>100.77</v>
      </c>
      <c r="AD1145" s="161">
        <v>42.81</v>
      </c>
      <c r="AG1145" s="158" t="s">
        <v>237</v>
      </c>
      <c r="AH1145" s="162">
        <v>9.2400000000000002E-4</v>
      </c>
      <c r="AI1145" s="162">
        <v>1.4474011714722601E-3</v>
      </c>
      <c r="AJ1145" s="162">
        <v>3.2935568662612199E-4</v>
      </c>
    </row>
    <row r="1146" spans="1:36">
      <c r="A1146" s="158">
        <v>559</v>
      </c>
      <c r="B1146" s="158">
        <v>7207</v>
      </c>
      <c r="C1146" s="158" t="s">
        <v>2848</v>
      </c>
      <c r="D1146" s="158" t="s">
        <v>2849</v>
      </c>
      <c r="E1146" s="158" t="s">
        <v>35</v>
      </c>
      <c r="F1146" s="158" t="s">
        <v>2852</v>
      </c>
      <c r="G1146" s="158" t="s">
        <v>2853</v>
      </c>
      <c r="H1146" s="158" t="s">
        <v>38</v>
      </c>
      <c r="I1146" s="158" t="s">
        <v>765</v>
      </c>
      <c r="J1146" s="158" t="s">
        <v>39</v>
      </c>
      <c r="K1146" s="158" t="s">
        <v>39</v>
      </c>
      <c r="L1146" s="158" t="s">
        <v>40</v>
      </c>
      <c r="M1146" s="158" t="s">
        <v>41</v>
      </c>
      <c r="N1146" s="158" t="s">
        <v>99</v>
      </c>
      <c r="O1146" s="158" t="s">
        <v>45</v>
      </c>
      <c r="P1146" s="158" t="s">
        <v>257</v>
      </c>
      <c r="Q1146" s="158" t="s">
        <v>196</v>
      </c>
      <c r="R1146" s="158" t="s">
        <v>197</v>
      </c>
      <c r="S1146" s="158" t="s">
        <v>46</v>
      </c>
      <c r="T1146" s="158" t="s">
        <v>2570</v>
      </c>
      <c r="U1146" s="158" t="s">
        <v>2854</v>
      </c>
      <c r="V1146" s="162">
        <v>2.1499999999999998E-2</v>
      </c>
      <c r="W1146" s="162">
        <v>4.0090000000000001E-2</v>
      </c>
      <c r="X1146" s="158" t="s">
        <v>232</v>
      </c>
      <c r="Z1146" s="161">
        <v>74725.16</v>
      </c>
      <c r="AA1146" s="160">
        <v>1</v>
      </c>
      <c r="AB1146" s="163">
        <v>97.82</v>
      </c>
      <c r="AC1146" s="161">
        <v>8.7210000000000001</v>
      </c>
      <c r="AD1146" s="161">
        <v>81.816999999999993</v>
      </c>
      <c r="AG1146" s="158" t="s">
        <v>237</v>
      </c>
      <c r="AH1146" s="162">
        <v>1.5300000000000001E-4</v>
      </c>
      <c r="AI1146" s="162">
        <v>2.76624102572323E-3</v>
      </c>
      <c r="AJ1146" s="162">
        <v>6.2945728548340096E-4</v>
      </c>
    </row>
    <row r="1147" spans="1:36">
      <c r="A1147" s="158">
        <v>559</v>
      </c>
      <c r="B1147" s="158">
        <v>7207</v>
      </c>
      <c r="C1147" s="158" t="s">
        <v>2855</v>
      </c>
      <c r="D1147" s="158" t="s">
        <v>2856</v>
      </c>
      <c r="E1147" s="158" t="s">
        <v>35</v>
      </c>
      <c r="F1147" s="158" t="s">
        <v>2857</v>
      </c>
      <c r="G1147" s="158" t="s">
        <v>2858</v>
      </c>
      <c r="H1147" s="158" t="s">
        <v>38</v>
      </c>
      <c r="I1147" s="158" t="s">
        <v>1383</v>
      </c>
      <c r="J1147" s="158" t="s">
        <v>39</v>
      </c>
      <c r="K1147" s="158" t="s">
        <v>39</v>
      </c>
      <c r="L1147" s="158" t="s">
        <v>40</v>
      </c>
      <c r="M1147" s="158" t="s">
        <v>41</v>
      </c>
      <c r="N1147" s="158" t="s">
        <v>43</v>
      </c>
      <c r="O1147" s="158" t="s">
        <v>45</v>
      </c>
      <c r="P1147" s="158" t="s">
        <v>2140</v>
      </c>
      <c r="Q1147" s="158" t="s">
        <v>196</v>
      </c>
      <c r="R1147" s="158" t="s">
        <v>197</v>
      </c>
      <c r="S1147" s="158" t="s">
        <v>46</v>
      </c>
      <c r="T1147" s="158" t="s">
        <v>2859</v>
      </c>
      <c r="U1147" s="158" t="s">
        <v>2004</v>
      </c>
      <c r="V1147" s="162">
        <v>2.1499999999999998E-2</v>
      </c>
      <c r="W1147" s="162">
        <v>3.508E-2</v>
      </c>
      <c r="X1147" s="158" t="s">
        <v>232</v>
      </c>
      <c r="Z1147" s="161">
        <v>84000</v>
      </c>
      <c r="AA1147" s="160">
        <v>1</v>
      </c>
      <c r="AB1147" s="163">
        <v>120.56</v>
      </c>
      <c r="AD1147" s="161">
        <v>101.27</v>
      </c>
      <c r="AG1147" s="158" t="s">
        <v>237</v>
      </c>
      <c r="AH1147" s="162">
        <v>1.2E-4</v>
      </c>
      <c r="AI1147" s="162">
        <v>3.42394312894094E-3</v>
      </c>
      <c r="AJ1147" s="162">
        <v>7.7911719461583198E-4</v>
      </c>
    </row>
    <row r="1148" spans="1:36">
      <c r="A1148" s="158">
        <v>559</v>
      </c>
      <c r="B1148" s="158">
        <v>7207</v>
      </c>
      <c r="C1148" s="158" t="s">
        <v>2855</v>
      </c>
      <c r="D1148" s="158" t="s">
        <v>2856</v>
      </c>
      <c r="E1148" s="158" t="s">
        <v>35</v>
      </c>
      <c r="F1148" s="158" t="s">
        <v>2860</v>
      </c>
      <c r="G1148" s="158" t="s">
        <v>2861</v>
      </c>
      <c r="H1148" s="158" t="s">
        <v>38</v>
      </c>
      <c r="I1148" s="158" t="s">
        <v>1383</v>
      </c>
      <c r="J1148" s="158" t="s">
        <v>39</v>
      </c>
      <c r="K1148" s="158" t="s">
        <v>39</v>
      </c>
      <c r="L1148" s="158" t="s">
        <v>40</v>
      </c>
      <c r="M1148" s="158" t="s">
        <v>41</v>
      </c>
      <c r="N1148" s="158" t="s">
        <v>43</v>
      </c>
      <c r="O1148" s="158" t="s">
        <v>45</v>
      </c>
      <c r="P1148" s="158" t="s">
        <v>2140</v>
      </c>
      <c r="Q1148" s="158" t="s">
        <v>196</v>
      </c>
      <c r="R1148" s="158" t="s">
        <v>197</v>
      </c>
      <c r="S1148" s="158" t="s">
        <v>46</v>
      </c>
      <c r="T1148" s="158" t="s">
        <v>2859</v>
      </c>
      <c r="U1148" s="158" t="s">
        <v>2004</v>
      </c>
      <c r="V1148" s="162">
        <v>1.6E-2</v>
      </c>
      <c r="W1148" s="162">
        <v>3.6159999999999998E-2</v>
      </c>
      <c r="X1148" s="158" t="s">
        <v>232</v>
      </c>
      <c r="Z1148" s="161">
        <v>96000.94</v>
      </c>
      <c r="AA1148" s="160">
        <v>1</v>
      </c>
      <c r="AB1148" s="163">
        <v>120.18</v>
      </c>
      <c r="AD1148" s="161">
        <v>115.374</v>
      </c>
      <c r="AG1148" s="158" t="s">
        <v>237</v>
      </c>
      <c r="AH1148" s="162">
        <v>6.6200000000000005E-4</v>
      </c>
      <c r="AI1148" s="162">
        <v>3.9007822011944099E-3</v>
      </c>
      <c r="AJ1148" s="162">
        <v>8.8762177727584005E-4</v>
      </c>
    </row>
    <row r="1149" spans="1:36">
      <c r="A1149" s="158">
        <v>559</v>
      </c>
      <c r="B1149" s="158">
        <v>7207</v>
      </c>
      <c r="C1149" s="158" t="s">
        <v>2855</v>
      </c>
      <c r="D1149" s="158" t="s">
        <v>2856</v>
      </c>
      <c r="E1149" s="158" t="s">
        <v>35</v>
      </c>
      <c r="F1149" s="158" t="s">
        <v>2862</v>
      </c>
      <c r="G1149" s="158" t="s">
        <v>2863</v>
      </c>
      <c r="H1149" s="158" t="s">
        <v>38</v>
      </c>
      <c r="I1149" s="158" t="s">
        <v>1383</v>
      </c>
      <c r="J1149" s="158" t="s">
        <v>39</v>
      </c>
      <c r="K1149" s="158" t="s">
        <v>39</v>
      </c>
      <c r="L1149" s="158" t="s">
        <v>40</v>
      </c>
      <c r="M1149" s="158" t="s">
        <v>41</v>
      </c>
      <c r="N1149" s="158" t="s">
        <v>43</v>
      </c>
      <c r="O1149" s="158" t="s">
        <v>45</v>
      </c>
      <c r="P1149" s="158" t="s">
        <v>2140</v>
      </c>
      <c r="Q1149" s="158" t="s">
        <v>196</v>
      </c>
      <c r="R1149" s="158" t="s">
        <v>197</v>
      </c>
      <c r="S1149" s="158" t="s">
        <v>46</v>
      </c>
      <c r="T1149" s="158" t="s">
        <v>2864</v>
      </c>
      <c r="U1149" s="158" t="s">
        <v>1920</v>
      </c>
      <c r="V1149" s="162">
        <v>1.4200000000000001E-2</v>
      </c>
      <c r="W1149" s="162">
        <v>2.4039999999999999E-2</v>
      </c>
      <c r="X1149" s="158" t="s">
        <v>232</v>
      </c>
      <c r="Z1149" s="161">
        <v>136000.89000000001</v>
      </c>
      <c r="AA1149" s="160">
        <v>1</v>
      </c>
      <c r="AB1149" s="163">
        <v>117.91</v>
      </c>
      <c r="AD1149" s="161">
        <v>160.35900000000001</v>
      </c>
      <c r="AG1149" s="158" t="s">
        <v>237</v>
      </c>
      <c r="AH1149" s="162">
        <v>1.64E-4</v>
      </c>
      <c r="AI1149" s="162">
        <v>5.4217115344262004E-3</v>
      </c>
      <c r="AJ1149" s="162">
        <v>1.23370877425321E-3</v>
      </c>
    </row>
    <row r="1150" spans="1:36">
      <c r="A1150" s="158">
        <v>559</v>
      </c>
      <c r="B1150" s="158">
        <v>7207</v>
      </c>
      <c r="C1150" s="158" t="s">
        <v>2865</v>
      </c>
      <c r="D1150" s="158" t="s">
        <v>2866</v>
      </c>
      <c r="E1150" s="158" t="s">
        <v>35</v>
      </c>
      <c r="F1150" s="158" t="s">
        <v>2867</v>
      </c>
      <c r="G1150" s="158" t="s">
        <v>2868</v>
      </c>
      <c r="H1150" s="158" t="s">
        <v>38</v>
      </c>
      <c r="I1150" s="158" t="s">
        <v>1383</v>
      </c>
      <c r="J1150" s="158" t="s">
        <v>39</v>
      </c>
      <c r="K1150" s="158" t="s">
        <v>39</v>
      </c>
      <c r="L1150" s="158" t="s">
        <v>40</v>
      </c>
      <c r="M1150" s="158" t="s">
        <v>41</v>
      </c>
      <c r="N1150" s="158" t="s">
        <v>43</v>
      </c>
      <c r="O1150" s="158" t="s">
        <v>45</v>
      </c>
      <c r="P1150" s="158" t="s">
        <v>2140</v>
      </c>
      <c r="Q1150" s="158" t="s">
        <v>196</v>
      </c>
      <c r="R1150" s="158" t="s">
        <v>197</v>
      </c>
      <c r="S1150" s="158" t="s">
        <v>46</v>
      </c>
      <c r="T1150" s="158" t="s">
        <v>2869</v>
      </c>
      <c r="U1150" s="158" t="s">
        <v>2870</v>
      </c>
      <c r="V1150" s="162">
        <v>3.5000000000000003E-2</v>
      </c>
      <c r="W1150" s="162">
        <v>2.3949999999999999E-2</v>
      </c>
      <c r="X1150" s="158" t="s">
        <v>232</v>
      </c>
      <c r="Z1150" s="161">
        <v>204000.13</v>
      </c>
      <c r="AA1150" s="160">
        <v>1</v>
      </c>
      <c r="AB1150" s="163">
        <v>125.94</v>
      </c>
      <c r="AD1150" s="161">
        <v>256.91800000000001</v>
      </c>
      <c r="AG1150" s="158" t="s">
        <v>237</v>
      </c>
      <c r="AH1150" s="162">
        <v>3.0200000000000002E-4</v>
      </c>
      <c r="AI1150" s="162">
        <v>8.6863665177466798E-3</v>
      </c>
      <c r="AJ1150" s="162">
        <v>1.9765800008497798E-3</v>
      </c>
    </row>
    <row r="1151" spans="1:36">
      <c r="A1151" s="158">
        <v>559</v>
      </c>
      <c r="B1151" s="158">
        <v>7207</v>
      </c>
      <c r="C1151" s="158" t="s">
        <v>2865</v>
      </c>
      <c r="D1151" s="158" t="s">
        <v>2866</v>
      </c>
      <c r="E1151" s="158" t="s">
        <v>35</v>
      </c>
      <c r="F1151" s="158" t="s">
        <v>2871</v>
      </c>
      <c r="G1151" s="158" t="s">
        <v>2872</v>
      </c>
      <c r="H1151" s="158" t="s">
        <v>38</v>
      </c>
      <c r="I1151" s="158" t="s">
        <v>1383</v>
      </c>
      <c r="J1151" s="158" t="s">
        <v>39</v>
      </c>
      <c r="K1151" s="158" t="s">
        <v>39</v>
      </c>
      <c r="L1151" s="158" t="s">
        <v>40</v>
      </c>
      <c r="M1151" s="158" t="s">
        <v>41</v>
      </c>
      <c r="N1151" s="158" t="s">
        <v>43</v>
      </c>
      <c r="O1151" s="158" t="s">
        <v>45</v>
      </c>
      <c r="P1151" s="158" t="s">
        <v>2140</v>
      </c>
      <c r="Q1151" s="158" t="s">
        <v>196</v>
      </c>
      <c r="R1151" s="158" t="s">
        <v>197</v>
      </c>
      <c r="S1151" s="158" t="s">
        <v>46</v>
      </c>
      <c r="T1151" s="158" t="s">
        <v>2873</v>
      </c>
      <c r="U1151" s="158" t="s">
        <v>2874</v>
      </c>
      <c r="V1151" s="162">
        <v>0.04</v>
      </c>
      <c r="W1151" s="162">
        <v>2.3550000000000001E-2</v>
      </c>
      <c r="X1151" s="158" t="s">
        <v>232</v>
      </c>
      <c r="Z1151" s="161">
        <v>132189.07999999999</v>
      </c>
      <c r="AA1151" s="160">
        <v>1</v>
      </c>
      <c r="AB1151" s="163">
        <v>123.73</v>
      </c>
      <c r="AD1151" s="161">
        <v>163.55799999999999</v>
      </c>
      <c r="AG1151" s="158" t="s">
        <v>237</v>
      </c>
      <c r="AH1151" s="162">
        <v>2.2000000000000001E-4</v>
      </c>
      <c r="AI1151" s="162">
        <v>5.5298660319600297E-3</v>
      </c>
      <c r="AJ1151" s="162">
        <v>1.25831929654588E-3</v>
      </c>
    </row>
    <row r="1152" spans="1:36">
      <c r="A1152" s="158">
        <v>559</v>
      </c>
      <c r="B1152" s="158">
        <v>7207</v>
      </c>
      <c r="C1152" s="158" t="s">
        <v>2875</v>
      </c>
      <c r="D1152" s="158" t="s">
        <v>2876</v>
      </c>
      <c r="E1152" s="158" t="s">
        <v>35</v>
      </c>
      <c r="F1152" s="158" t="s">
        <v>2877</v>
      </c>
      <c r="G1152" s="158" t="s">
        <v>2878</v>
      </c>
      <c r="H1152" s="158" t="s">
        <v>38</v>
      </c>
      <c r="I1152" s="158" t="s">
        <v>1383</v>
      </c>
      <c r="J1152" s="158" t="s">
        <v>39</v>
      </c>
      <c r="K1152" s="158" t="s">
        <v>39</v>
      </c>
      <c r="L1152" s="158" t="s">
        <v>40</v>
      </c>
      <c r="M1152" s="158" t="s">
        <v>41</v>
      </c>
      <c r="N1152" s="158" t="s">
        <v>43</v>
      </c>
      <c r="O1152" s="158" t="s">
        <v>45</v>
      </c>
      <c r="P1152" s="158" t="s">
        <v>2109</v>
      </c>
      <c r="Q1152" s="158" t="s">
        <v>196</v>
      </c>
      <c r="R1152" s="158" t="s">
        <v>197</v>
      </c>
      <c r="S1152" s="158" t="s">
        <v>46</v>
      </c>
      <c r="T1152" s="158" t="s">
        <v>2879</v>
      </c>
      <c r="U1152" s="158" t="s">
        <v>2127</v>
      </c>
      <c r="V1152" s="162">
        <v>6.4000000000000003E-3</v>
      </c>
      <c r="W1152" s="162">
        <v>2.7189999999999999E-2</v>
      </c>
      <c r="X1152" s="158" t="s">
        <v>232</v>
      </c>
      <c r="Z1152" s="161">
        <v>93199.73</v>
      </c>
      <c r="AA1152" s="160">
        <v>1</v>
      </c>
      <c r="AB1152" s="163">
        <v>109.31</v>
      </c>
      <c r="AD1152" s="161">
        <v>101.877</v>
      </c>
      <c r="AG1152" s="158" t="s">
        <v>237</v>
      </c>
      <c r="AH1152" s="162">
        <v>3.1199999999999999E-4</v>
      </c>
      <c r="AI1152" s="162">
        <v>3.4444395371141302E-3</v>
      </c>
      <c r="AJ1152" s="162">
        <v>7.8378114592408097E-4</v>
      </c>
    </row>
    <row r="1153" spans="1:36">
      <c r="A1153" s="158">
        <v>559</v>
      </c>
      <c r="B1153" s="158">
        <v>7207</v>
      </c>
      <c r="C1153" s="158" t="s">
        <v>2875</v>
      </c>
      <c r="D1153" s="158" t="s">
        <v>2876</v>
      </c>
      <c r="E1153" s="158" t="s">
        <v>35</v>
      </c>
      <c r="F1153" s="158" t="s">
        <v>2880</v>
      </c>
      <c r="G1153" s="158" t="s">
        <v>2881</v>
      </c>
      <c r="H1153" s="158" t="s">
        <v>38</v>
      </c>
      <c r="I1153" s="158" t="s">
        <v>1383</v>
      </c>
      <c r="J1153" s="158" t="s">
        <v>39</v>
      </c>
      <c r="K1153" s="158" t="s">
        <v>39</v>
      </c>
      <c r="L1153" s="158" t="s">
        <v>40</v>
      </c>
      <c r="M1153" s="158" t="s">
        <v>41</v>
      </c>
      <c r="N1153" s="158" t="s">
        <v>43</v>
      </c>
      <c r="O1153" s="158" t="s">
        <v>45</v>
      </c>
      <c r="P1153" s="158" t="s">
        <v>2109</v>
      </c>
      <c r="Q1153" s="158" t="s">
        <v>196</v>
      </c>
      <c r="R1153" s="158" t="s">
        <v>197</v>
      </c>
      <c r="S1153" s="158" t="s">
        <v>46</v>
      </c>
      <c r="T1153" s="158" t="s">
        <v>2882</v>
      </c>
      <c r="U1153" s="158" t="s">
        <v>267</v>
      </c>
      <c r="V1153" s="162">
        <v>2.5899999999999999E-2</v>
      </c>
      <c r="W1153" s="162">
        <v>2.572E-2</v>
      </c>
      <c r="X1153" s="158" t="s">
        <v>232</v>
      </c>
      <c r="Z1153" s="161">
        <v>84000</v>
      </c>
      <c r="AA1153" s="160">
        <v>1</v>
      </c>
      <c r="AB1153" s="163">
        <v>101.24</v>
      </c>
      <c r="AD1153" s="161">
        <v>85.042000000000002</v>
      </c>
      <c r="AG1153" s="158" t="s">
        <v>237</v>
      </c>
      <c r="AH1153" s="162">
        <v>4.1399999999999998E-4</v>
      </c>
      <c r="AI1153" s="162">
        <v>2.87524885844377E-3</v>
      </c>
      <c r="AJ1153" s="162">
        <v>6.5426198393253804E-4</v>
      </c>
    </row>
    <row r="1154" spans="1:36">
      <c r="A1154" s="158">
        <v>559</v>
      </c>
      <c r="B1154" s="158">
        <v>7207</v>
      </c>
      <c r="C1154" s="158" t="s">
        <v>2883</v>
      </c>
      <c r="D1154" s="158" t="s">
        <v>2884</v>
      </c>
      <c r="E1154" s="158" t="s">
        <v>35</v>
      </c>
      <c r="F1154" s="158" t="s">
        <v>2885</v>
      </c>
      <c r="G1154" s="158" t="s">
        <v>2886</v>
      </c>
      <c r="H1154" s="158" t="s">
        <v>38</v>
      </c>
      <c r="I1154" s="158" t="s">
        <v>1383</v>
      </c>
      <c r="J1154" s="158" t="s">
        <v>39</v>
      </c>
      <c r="K1154" s="158" t="s">
        <v>39</v>
      </c>
      <c r="L1154" s="158" t="s">
        <v>40</v>
      </c>
      <c r="M1154" s="158" t="s">
        <v>41</v>
      </c>
      <c r="N1154" s="158" t="s">
        <v>52</v>
      </c>
      <c r="O1154" s="158" t="s">
        <v>45</v>
      </c>
      <c r="P1154" s="158" t="s">
        <v>195</v>
      </c>
      <c r="Q1154" s="158" t="s">
        <v>196</v>
      </c>
      <c r="R1154" s="158" t="s">
        <v>197</v>
      </c>
      <c r="S1154" s="158" t="s">
        <v>46</v>
      </c>
      <c r="T1154" s="158" t="s">
        <v>2887</v>
      </c>
      <c r="U1154" s="158" t="s">
        <v>2179</v>
      </c>
      <c r="V1154" s="162">
        <v>7.0000000000000001E-3</v>
      </c>
      <c r="W1154" s="162">
        <v>2.0729999999999998E-2</v>
      </c>
      <c r="X1154" s="158" t="s">
        <v>232</v>
      </c>
      <c r="Z1154" s="161">
        <v>105226.74</v>
      </c>
      <c r="AA1154" s="160">
        <v>1</v>
      </c>
      <c r="AB1154" s="163">
        <v>113.05</v>
      </c>
      <c r="AD1154" s="161">
        <v>118.959</v>
      </c>
      <c r="AG1154" s="158" t="s">
        <v>237</v>
      </c>
      <c r="AH1154" s="162">
        <v>2.1050000000000001E-3</v>
      </c>
      <c r="AI1154" s="162">
        <v>4.02198734411099E-3</v>
      </c>
      <c r="AJ1154" s="162">
        <v>9.1520196986840405E-4</v>
      </c>
    </row>
    <row r="1155" spans="1:36">
      <c r="A1155" s="158">
        <v>559</v>
      </c>
      <c r="B1155" s="158">
        <v>7207</v>
      </c>
      <c r="C1155" s="158" t="s">
        <v>2888</v>
      </c>
      <c r="D1155" s="158" t="s">
        <v>2889</v>
      </c>
      <c r="E1155" s="158" t="s">
        <v>35</v>
      </c>
      <c r="F1155" s="158" t="s">
        <v>2890</v>
      </c>
      <c r="G1155" s="158" t="s">
        <v>2891</v>
      </c>
      <c r="H1155" s="158" t="s">
        <v>38</v>
      </c>
      <c r="I1155" s="158" t="s">
        <v>1383</v>
      </c>
      <c r="J1155" s="158" t="s">
        <v>39</v>
      </c>
      <c r="K1155" s="158" t="s">
        <v>39</v>
      </c>
      <c r="L1155" s="158" t="s">
        <v>40</v>
      </c>
      <c r="M1155" s="158" t="s">
        <v>41</v>
      </c>
      <c r="N1155" s="158" t="s">
        <v>43</v>
      </c>
      <c r="O1155" s="158" t="s">
        <v>45</v>
      </c>
      <c r="P1155" s="158" t="s">
        <v>282</v>
      </c>
      <c r="Q1155" s="158" t="s">
        <v>282</v>
      </c>
      <c r="R1155" s="158" t="s">
        <v>282</v>
      </c>
      <c r="S1155" s="158" t="s">
        <v>46</v>
      </c>
      <c r="T1155" s="158" t="s">
        <v>2892</v>
      </c>
      <c r="U1155" s="158" t="s">
        <v>2893</v>
      </c>
      <c r="V1155" s="162">
        <v>2.5000000000000001E-2</v>
      </c>
      <c r="W1155" s="162">
        <v>2.9870000000000001E-2</v>
      </c>
      <c r="X1155" s="158" t="s">
        <v>232</v>
      </c>
      <c r="Z1155" s="161">
        <v>124000</v>
      </c>
      <c r="AA1155" s="160">
        <v>1</v>
      </c>
      <c r="AB1155" s="163">
        <v>100.1</v>
      </c>
      <c r="AD1155" s="161">
        <v>124.124</v>
      </c>
      <c r="AG1155" s="158" t="s">
        <v>237</v>
      </c>
      <c r="AH1155" s="162">
        <v>5.7499999999999999E-4</v>
      </c>
      <c r="AI1155" s="162">
        <v>4.1966212924671497E-3</v>
      </c>
      <c r="AJ1155" s="162">
        <v>9.54939870529745E-4</v>
      </c>
    </row>
    <row r="1156" spans="1:36">
      <c r="A1156" s="158">
        <v>559</v>
      </c>
      <c r="B1156" s="158">
        <v>7207</v>
      </c>
      <c r="C1156" s="158" t="s">
        <v>3076</v>
      </c>
      <c r="D1156" s="158" t="s">
        <v>3077</v>
      </c>
      <c r="E1156" s="158" t="s">
        <v>35</v>
      </c>
      <c r="F1156" s="158" t="s">
        <v>3078</v>
      </c>
      <c r="G1156" s="158" t="s">
        <v>3079</v>
      </c>
      <c r="H1156" s="158" t="s">
        <v>38</v>
      </c>
      <c r="I1156" s="158" t="s">
        <v>296</v>
      </c>
      <c r="J1156" s="158" t="s">
        <v>39</v>
      </c>
      <c r="K1156" s="158" t="s">
        <v>39</v>
      </c>
      <c r="L1156" s="158" t="s">
        <v>40</v>
      </c>
      <c r="M1156" s="158" t="s">
        <v>41</v>
      </c>
      <c r="N1156" s="158" t="s">
        <v>80</v>
      </c>
      <c r="O1156" s="158" t="s">
        <v>45</v>
      </c>
      <c r="P1156" s="158" t="s">
        <v>282</v>
      </c>
      <c r="Q1156" s="158" t="s">
        <v>282</v>
      </c>
      <c r="R1156" s="158" t="s">
        <v>282</v>
      </c>
      <c r="S1156" s="158" t="s">
        <v>46</v>
      </c>
      <c r="T1156" s="158" t="s">
        <v>3080</v>
      </c>
      <c r="U1156" s="158" t="s">
        <v>3081</v>
      </c>
      <c r="V1156" s="162">
        <v>5.7000000000000002E-2</v>
      </c>
      <c r="W1156" s="162">
        <v>6.1859999999999998E-2</v>
      </c>
      <c r="X1156" s="158" t="s">
        <v>232</v>
      </c>
      <c r="Z1156" s="161">
        <v>4480</v>
      </c>
      <c r="AA1156" s="160">
        <v>1</v>
      </c>
      <c r="AB1156" s="163">
        <v>91.56</v>
      </c>
      <c r="AD1156" s="161">
        <v>4.1020000000000003</v>
      </c>
      <c r="AG1156" s="158" t="s">
        <v>237</v>
      </c>
      <c r="AH1156" s="162">
        <v>1.4E-5</v>
      </c>
      <c r="AI1156" s="162">
        <v>1.38684464890879E-4</v>
      </c>
      <c r="AJ1156" s="162">
        <v>3.1557606874154197E-5</v>
      </c>
    </row>
    <row r="1157" spans="1:36">
      <c r="A1157" s="158">
        <v>559</v>
      </c>
      <c r="B1157" s="158">
        <v>7207</v>
      </c>
      <c r="C1157" s="158" t="s">
        <v>2894</v>
      </c>
      <c r="D1157" s="158" t="s">
        <v>2895</v>
      </c>
      <c r="E1157" s="158" t="s">
        <v>35</v>
      </c>
      <c r="F1157" s="158" t="s">
        <v>2896</v>
      </c>
      <c r="G1157" s="158" t="s">
        <v>2897</v>
      </c>
      <c r="H1157" s="158" t="s">
        <v>38</v>
      </c>
      <c r="I1157" s="158" t="s">
        <v>765</v>
      </c>
      <c r="J1157" s="158" t="s">
        <v>39</v>
      </c>
      <c r="K1157" s="158" t="s">
        <v>39</v>
      </c>
      <c r="L1157" s="158" t="s">
        <v>40</v>
      </c>
      <c r="M1157" s="158" t="s">
        <v>41</v>
      </c>
      <c r="N1157" s="158" t="s">
        <v>1101</v>
      </c>
      <c r="O1157" s="158" t="s">
        <v>45</v>
      </c>
      <c r="P1157" s="158" t="s">
        <v>717</v>
      </c>
      <c r="Q1157" s="158" t="s">
        <v>196</v>
      </c>
      <c r="R1157" s="158" t="s">
        <v>197</v>
      </c>
      <c r="S1157" s="158" t="s">
        <v>46</v>
      </c>
      <c r="T1157" s="158" t="s">
        <v>2898</v>
      </c>
      <c r="U1157" s="158" t="s">
        <v>2271</v>
      </c>
      <c r="V1157" s="162">
        <v>2.6100000000000002E-2</v>
      </c>
      <c r="W1157" s="162">
        <v>3.3419999999999998E-2</v>
      </c>
      <c r="X1157" s="158" t="s">
        <v>232</v>
      </c>
      <c r="Z1157" s="161">
        <v>123500.34</v>
      </c>
      <c r="AA1157" s="160">
        <v>1</v>
      </c>
      <c r="AB1157" s="163">
        <v>99.33</v>
      </c>
      <c r="AD1157" s="161">
        <v>122.673</v>
      </c>
      <c r="AG1157" s="158" t="s">
        <v>237</v>
      </c>
      <c r="AH1157" s="162">
        <v>1.024E-3</v>
      </c>
      <c r="AI1157" s="162">
        <v>4.1475593166718496E-3</v>
      </c>
      <c r="AJ1157" s="162">
        <v>9.4377583318904195E-4</v>
      </c>
    </row>
    <row r="1158" spans="1:36">
      <c r="A1158" s="158">
        <v>559</v>
      </c>
      <c r="B1158" s="158">
        <v>7207</v>
      </c>
      <c r="C1158" s="158" t="s">
        <v>2899</v>
      </c>
      <c r="D1158" s="158" t="s">
        <v>2900</v>
      </c>
      <c r="E1158" s="158" t="s">
        <v>35</v>
      </c>
      <c r="F1158" s="158" t="s">
        <v>2901</v>
      </c>
      <c r="G1158" s="158" t="s">
        <v>2902</v>
      </c>
      <c r="H1158" s="158" t="s">
        <v>38</v>
      </c>
      <c r="I1158" s="158" t="s">
        <v>1383</v>
      </c>
      <c r="J1158" s="158" t="s">
        <v>39</v>
      </c>
      <c r="K1158" s="158" t="s">
        <v>39</v>
      </c>
      <c r="L1158" s="158" t="s">
        <v>40</v>
      </c>
      <c r="M1158" s="158" t="s">
        <v>41</v>
      </c>
      <c r="N1158" s="158" t="s">
        <v>52</v>
      </c>
      <c r="O1158" s="158" t="s">
        <v>45</v>
      </c>
      <c r="P1158" s="158" t="s">
        <v>2140</v>
      </c>
      <c r="Q1158" s="158" t="s">
        <v>196</v>
      </c>
      <c r="R1158" s="158" t="s">
        <v>197</v>
      </c>
      <c r="S1158" s="158" t="s">
        <v>46</v>
      </c>
      <c r="T1158" s="158" t="s">
        <v>2903</v>
      </c>
      <c r="U1158" s="158" t="s">
        <v>2904</v>
      </c>
      <c r="V1158" s="162">
        <v>2.1999999999999999E-2</v>
      </c>
      <c r="W1158" s="162">
        <v>2.4150000000000001E-2</v>
      </c>
      <c r="X1158" s="158" t="s">
        <v>232</v>
      </c>
      <c r="Z1158" s="161">
        <v>0.2</v>
      </c>
      <c r="AA1158" s="160">
        <v>1</v>
      </c>
      <c r="AB1158" s="163">
        <v>109.86</v>
      </c>
      <c r="AD1158" s="161">
        <v>0</v>
      </c>
      <c r="AG1158" s="158" t="s">
        <v>237</v>
      </c>
      <c r="AH1158" s="162">
        <v>0</v>
      </c>
      <c r="AI1158" s="162">
        <v>7.4287134670239605E-9</v>
      </c>
      <c r="AJ1158" s="162">
        <v>1.6904014401146901E-9</v>
      </c>
    </row>
    <row r="1159" spans="1:36">
      <c r="A1159" s="158">
        <v>559</v>
      </c>
      <c r="B1159" s="158">
        <v>7207</v>
      </c>
      <c r="C1159" s="158" t="s">
        <v>2905</v>
      </c>
      <c r="D1159" s="158" t="s">
        <v>2906</v>
      </c>
      <c r="E1159" s="158" t="s">
        <v>277</v>
      </c>
      <c r="F1159" s="158" t="s">
        <v>2907</v>
      </c>
      <c r="G1159" s="158" t="s">
        <v>2908</v>
      </c>
      <c r="H1159" s="158" t="s">
        <v>38</v>
      </c>
      <c r="I1159" s="158" t="s">
        <v>296</v>
      </c>
      <c r="J1159" s="158" t="s">
        <v>39</v>
      </c>
      <c r="K1159" s="158" t="s">
        <v>545</v>
      </c>
      <c r="L1159" s="158" t="s">
        <v>40</v>
      </c>
      <c r="M1159" s="158" t="s">
        <v>41</v>
      </c>
      <c r="N1159" s="158" t="s">
        <v>226</v>
      </c>
      <c r="O1159" s="158" t="s">
        <v>45</v>
      </c>
      <c r="P1159" s="158" t="s">
        <v>2624</v>
      </c>
      <c r="Q1159" s="158" t="s">
        <v>246</v>
      </c>
      <c r="R1159" s="158" t="s">
        <v>197</v>
      </c>
      <c r="S1159" s="158" t="s">
        <v>46</v>
      </c>
      <c r="T1159" s="158" t="s">
        <v>2909</v>
      </c>
      <c r="U1159" s="158" t="s">
        <v>2910</v>
      </c>
      <c r="V1159" s="162">
        <v>4.2999999999999997E-2</v>
      </c>
      <c r="W1159" s="162">
        <v>9.0759999999999993E-2</v>
      </c>
      <c r="X1159" s="158" t="s">
        <v>232</v>
      </c>
      <c r="Z1159" s="161">
        <v>198137.57</v>
      </c>
      <c r="AA1159" s="160">
        <v>1</v>
      </c>
      <c r="AB1159" s="163">
        <v>77.11</v>
      </c>
      <c r="AD1159" s="161">
        <v>152.78399999999999</v>
      </c>
      <c r="AG1159" s="158" t="s">
        <v>237</v>
      </c>
      <c r="AH1159" s="162">
        <v>1.85E-4</v>
      </c>
      <c r="AI1159" s="162">
        <v>5.16560926900824E-3</v>
      </c>
      <c r="AJ1159" s="162">
        <v>1.1754327833698799E-3</v>
      </c>
    </row>
    <row r="1160" spans="1:36">
      <c r="A1160" s="158">
        <v>559</v>
      </c>
      <c r="B1160" s="158">
        <v>7207</v>
      </c>
      <c r="C1160" s="158" t="s">
        <v>2911</v>
      </c>
      <c r="D1160" s="158" t="s">
        <v>2912</v>
      </c>
      <c r="E1160" s="158" t="s">
        <v>35</v>
      </c>
      <c r="F1160" s="158" t="s">
        <v>2913</v>
      </c>
      <c r="G1160" s="158" t="s">
        <v>2914</v>
      </c>
      <c r="H1160" s="158" t="s">
        <v>38</v>
      </c>
      <c r="I1160" s="158" t="s">
        <v>296</v>
      </c>
      <c r="J1160" s="158" t="s">
        <v>39</v>
      </c>
      <c r="K1160" s="158" t="s">
        <v>39</v>
      </c>
      <c r="L1160" s="158" t="s">
        <v>40</v>
      </c>
      <c r="M1160" s="158" t="s">
        <v>41</v>
      </c>
      <c r="N1160" s="158" t="s">
        <v>80</v>
      </c>
      <c r="O1160" s="158" t="s">
        <v>45</v>
      </c>
      <c r="P1160" s="158" t="s">
        <v>2624</v>
      </c>
      <c r="Q1160" s="158" t="s">
        <v>246</v>
      </c>
      <c r="R1160" s="158" t="s">
        <v>197</v>
      </c>
      <c r="S1160" s="158" t="s">
        <v>46</v>
      </c>
      <c r="T1160" s="158" t="s">
        <v>2915</v>
      </c>
      <c r="U1160" s="158" t="s">
        <v>2916</v>
      </c>
      <c r="V1160" s="162">
        <v>5.4800000000000001E-2</v>
      </c>
      <c r="W1160" s="162">
        <v>5.3870000000000001E-2</v>
      </c>
      <c r="X1160" s="158" t="s">
        <v>232</v>
      </c>
      <c r="Z1160" s="161">
        <v>59714.53</v>
      </c>
      <c r="AA1160" s="160">
        <v>1</v>
      </c>
      <c r="AB1160" s="163">
        <v>85.34</v>
      </c>
      <c r="AD1160" s="161">
        <v>50.96</v>
      </c>
      <c r="AG1160" s="158" t="s">
        <v>237</v>
      </c>
      <c r="AH1160" s="162">
        <v>2.22E-4</v>
      </c>
      <c r="AI1160" s="162">
        <v>1.7229658677528001E-3</v>
      </c>
      <c r="AJ1160" s="162">
        <v>3.9206034760209501E-4</v>
      </c>
    </row>
    <row r="1161" spans="1:36">
      <c r="A1161" s="158">
        <v>559</v>
      </c>
      <c r="B1161" s="158">
        <v>7207</v>
      </c>
      <c r="C1161" s="158" t="s">
        <v>2917</v>
      </c>
      <c r="D1161" s="158" t="s">
        <v>2918</v>
      </c>
      <c r="E1161" s="158" t="s">
        <v>35</v>
      </c>
      <c r="F1161" s="158" t="s">
        <v>2919</v>
      </c>
      <c r="G1161" s="158" t="s">
        <v>2920</v>
      </c>
      <c r="H1161" s="158" t="s">
        <v>38</v>
      </c>
      <c r="I1161" s="158" t="s">
        <v>296</v>
      </c>
      <c r="J1161" s="158" t="s">
        <v>39</v>
      </c>
      <c r="K1161" s="158" t="s">
        <v>39</v>
      </c>
      <c r="L1161" s="158" t="s">
        <v>40</v>
      </c>
      <c r="M1161" s="158" t="s">
        <v>41</v>
      </c>
      <c r="N1161" s="158" t="s">
        <v>80</v>
      </c>
      <c r="O1161" s="158" t="s">
        <v>45</v>
      </c>
      <c r="P1161" s="158" t="s">
        <v>2718</v>
      </c>
      <c r="Q1161" s="158" t="s">
        <v>246</v>
      </c>
      <c r="R1161" s="158" t="s">
        <v>197</v>
      </c>
      <c r="S1161" s="158" t="s">
        <v>46</v>
      </c>
      <c r="T1161" s="158" t="s">
        <v>2921</v>
      </c>
      <c r="U1161" s="158" t="s">
        <v>2916</v>
      </c>
      <c r="V1161" s="162">
        <v>4.6899999999999997E-2</v>
      </c>
      <c r="W1161" s="162">
        <v>5.3400000000000003E-2</v>
      </c>
      <c r="X1161" s="158" t="s">
        <v>232</v>
      </c>
      <c r="Z1161" s="161">
        <v>75764.27</v>
      </c>
      <c r="AA1161" s="160">
        <v>1</v>
      </c>
      <c r="AB1161" s="163">
        <v>85.05</v>
      </c>
      <c r="AD1161" s="161">
        <v>64.438000000000002</v>
      </c>
      <c r="AG1161" s="158" t="s">
        <v>237</v>
      </c>
      <c r="AH1161" s="162">
        <v>5.5999999999999999E-5</v>
      </c>
      <c r="AI1161" s="162">
        <v>2.1786264812690601E-3</v>
      </c>
      <c r="AJ1161" s="162">
        <v>4.9574577856003504E-4</v>
      </c>
    </row>
    <row r="1162" spans="1:36">
      <c r="A1162" s="158">
        <v>559</v>
      </c>
      <c r="B1162" s="158">
        <v>7207</v>
      </c>
      <c r="C1162" s="158" t="s">
        <v>2922</v>
      </c>
      <c r="D1162" s="158" t="s">
        <v>2923</v>
      </c>
      <c r="E1162" s="158" t="s">
        <v>35</v>
      </c>
      <c r="F1162" s="158" t="s">
        <v>2924</v>
      </c>
      <c r="G1162" s="158" t="s">
        <v>2925</v>
      </c>
      <c r="H1162" s="158" t="s">
        <v>38</v>
      </c>
      <c r="I1162" s="158" t="s">
        <v>765</v>
      </c>
      <c r="J1162" s="158" t="s">
        <v>39</v>
      </c>
      <c r="K1162" s="158" t="s">
        <v>39</v>
      </c>
      <c r="L1162" s="158" t="s">
        <v>40</v>
      </c>
      <c r="M1162" s="158" t="s">
        <v>41</v>
      </c>
      <c r="N1162" s="158" t="s">
        <v>243</v>
      </c>
      <c r="O1162" s="158" t="s">
        <v>45</v>
      </c>
      <c r="P1162" s="158" t="s">
        <v>195</v>
      </c>
      <c r="Q1162" s="158" t="s">
        <v>196</v>
      </c>
      <c r="R1162" s="158" t="s">
        <v>197</v>
      </c>
      <c r="S1162" s="158" t="s">
        <v>46</v>
      </c>
      <c r="T1162" s="158" t="s">
        <v>2804</v>
      </c>
      <c r="U1162" s="158" t="s">
        <v>2805</v>
      </c>
      <c r="V1162" s="162">
        <v>4.7E-2</v>
      </c>
      <c r="W1162" s="162">
        <v>3.9300000000000002E-2</v>
      </c>
      <c r="X1162" s="158" t="s">
        <v>232</v>
      </c>
      <c r="Z1162" s="161">
        <v>48284.12</v>
      </c>
      <c r="AA1162" s="160">
        <v>1</v>
      </c>
      <c r="AB1162" s="163">
        <v>100.72</v>
      </c>
      <c r="AD1162" s="161">
        <v>48.631999999999998</v>
      </c>
      <c r="AG1162" s="158" t="s">
        <v>237</v>
      </c>
      <c r="AH1162" s="162">
        <v>3.1300000000000002E-4</v>
      </c>
      <c r="AI1162" s="162">
        <v>1.64423562949804E-3</v>
      </c>
      <c r="AJ1162" s="162">
        <v>3.7414530636148597E-4</v>
      </c>
    </row>
    <row r="1163" spans="1:36">
      <c r="A1163" s="158">
        <v>559</v>
      </c>
      <c r="B1163" s="158">
        <v>7207</v>
      </c>
      <c r="C1163" s="158" t="s">
        <v>2926</v>
      </c>
      <c r="D1163" s="158" t="s">
        <v>2927</v>
      </c>
      <c r="E1163" s="158" t="s">
        <v>125</v>
      </c>
      <c r="F1163" s="158" t="s">
        <v>2928</v>
      </c>
      <c r="G1163" s="158" t="s">
        <v>2929</v>
      </c>
      <c r="H1163" s="158" t="s">
        <v>38</v>
      </c>
      <c r="I1163" s="158" t="s">
        <v>296</v>
      </c>
      <c r="J1163" s="158" t="s">
        <v>129</v>
      </c>
      <c r="K1163" s="158" t="s">
        <v>545</v>
      </c>
      <c r="L1163" s="158" t="s">
        <v>40</v>
      </c>
      <c r="M1163" s="158" t="s">
        <v>308</v>
      </c>
      <c r="N1163" s="158" t="s">
        <v>297</v>
      </c>
      <c r="O1163" s="158" t="s">
        <v>45</v>
      </c>
      <c r="P1163" s="158" t="s">
        <v>2930</v>
      </c>
      <c r="Q1163" s="158" t="s">
        <v>1083</v>
      </c>
      <c r="R1163" s="158" t="s">
        <v>197</v>
      </c>
      <c r="S1163" s="158" t="s">
        <v>140</v>
      </c>
      <c r="T1163" s="158" t="s">
        <v>2931</v>
      </c>
      <c r="U1163" s="158" t="s">
        <v>2932</v>
      </c>
      <c r="V1163" s="162">
        <v>8.1250000000000003E-2</v>
      </c>
      <c r="W1163" s="162">
        <v>6.8269999999999997E-2</v>
      </c>
      <c r="X1163" s="158" t="s">
        <v>232</v>
      </c>
      <c r="Z1163" s="161">
        <v>25000</v>
      </c>
      <c r="AA1163" s="160">
        <v>2.9780000000000002</v>
      </c>
      <c r="AB1163" s="163">
        <v>105.068</v>
      </c>
      <c r="AD1163" s="161">
        <v>78.222999999999999</v>
      </c>
      <c r="AG1163" s="158" t="s">
        <v>237</v>
      </c>
      <c r="AH1163" s="162">
        <v>3.3000000000000003E-5</v>
      </c>
      <c r="AI1163" s="162">
        <v>2.6447095248654999E-3</v>
      </c>
      <c r="AJ1163" s="162">
        <v>6.0180283024278004E-4</v>
      </c>
    </row>
    <row r="1164" spans="1:36">
      <c r="A1164" s="158">
        <v>559</v>
      </c>
      <c r="B1164" s="158">
        <v>7207</v>
      </c>
      <c r="C1164" s="158" t="s">
        <v>2933</v>
      </c>
      <c r="D1164" s="158" t="s">
        <v>2934</v>
      </c>
      <c r="E1164" s="158" t="s">
        <v>35</v>
      </c>
      <c r="F1164" s="158" t="s">
        <v>2935</v>
      </c>
      <c r="G1164" s="158" t="s">
        <v>2936</v>
      </c>
      <c r="H1164" s="158" t="s">
        <v>38</v>
      </c>
      <c r="I1164" s="158" t="s">
        <v>296</v>
      </c>
      <c r="J1164" s="158" t="s">
        <v>129</v>
      </c>
      <c r="K1164" s="158" t="s">
        <v>39</v>
      </c>
      <c r="L1164" s="158" t="s">
        <v>40</v>
      </c>
      <c r="M1164" s="158" t="s">
        <v>308</v>
      </c>
      <c r="N1164" s="158" t="s">
        <v>1123</v>
      </c>
      <c r="O1164" s="158" t="s">
        <v>45</v>
      </c>
      <c r="P1164" s="158" t="s">
        <v>2937</v>
      </c>
      <c r="Q1164" s="158" t="s">
        <v>300</v>
      </c>
      <c r="R1164" s="158" t="s">
        <v>197</v>
      </c>
      <c r="S1164" s="158" t="s">
        <v>140</v>
      </c>
      <c r="T1164" s="158" t="s">
        <v>2938</v>
      </c>
      <c r="U1164" s="158" t="s">
        <v>2939</v>
      </c>
      <c r="V1164" s="162">
        <v>6.0359999999999997E-2</v>
      </c>
      <c r="W1164" s="162">
        <v>6.0580000000000002E-2</v>
      </c>
      <c r="X1164" s="158" t="s">
        <v>232</v>
      </c>
      <c r="Z1164" s="161">
        <v>45000</v>
      </c>
      <c r="AA1164" s="160">
        <v>2.9780000000000002</v>
      </c>
      <c r="AB1164" s="163">
        <v>100.26900000000001</v>
      </c>
      <c r="AD1164" s="161">
        <v>134.37</v>
      </c>
      <c r="AG1164" s="158" t="s">
        <v>237</v>
      </c>
      <c r="AH1164" s="162">
        <v>5.5999999999999999E-5</v>
      </c>
      <c r="AI1164" s="162">
        <v>4.5430423040024003E-3</v>
      </c>
      <c r="AJ1164" s="162">
        <v>1.03376786401537E-3</v>
      </c>
    </row>
    <row r="1165" spans="1:36">
      <c r="A1165" s="158">
        <v>559</v>
      </c>
      <c r="B1165" s="158">
        <v>7207</v>
      </c>
      <c r="C1165" s="158" t="s">
        <v>2940</v>
      </c>
      <c r="D1165" s="158" t="s">
        <v>2941</v>
      </c>
      <c r="E1165" s="158" t="s">
        <v>125</v>
      </c>
      <c r="F1165" s="158" t="s">
        <v>2942</v>
      </c>
      <c r="G1165" s="158" t="s">
        <v>2943</v>
      </c>
      <c r="H1165" s="158" t="s">
        <v>38</v>
      </c>
      <c r="I1165" s="158" t="s">
        <v>296</v>
      </c>
      <c r="J1165" s="158" t="s">
        <v>129</v>
      </c>
      <c r="K1165" s="158" t="s">
        <v>138</v>
      </c>
      <c r="L1165" s="158" t="s">
        <v>40</v>
      </c>
      <c r="M1165" s="158" t="s">
        <v>308</v>
      </c>
      <c r="N1165" s="158" t="s">
        <v>1174</v>
      </c>
      <c r="O1165" s="158" t="s">
        <v>45</v>
      </c>
      <c r="P1165" s="158" t="s">
        <v>2937</v>
      </c>
      <c r="Q1165" s="158" t="s">
        <v>300</v>
      </c>
      <c r="R1165" s="158" t="s">
        <v>197</v>
      </c>
      <c r="S1165" s="158" t="s">
        <v>140</v>
      </c>
      <c r="T1165" s="158" t="s">
        <v>2921</v>
      </c>
      <c r="U1165" s="158" t="s">
        <v>2944</v>
      </c>
      <c r="V1165" s="162">
        <v>7.9500000000000001E-2</v>
      </c>
      <c r="W1165" s="162">
        <v>6.055E-2</v>
      </c>
      <c r="X1165" s="158" t="s">
        <v>232</v>
      </c>
      <c r="Z1165" s="161">
        <v>13000</v>
      </c>
      <c r="AA1165" s="160">
        <v>2.9780000000000002</v>
      </c>
      <c r="AB1165" s="163">
        <v>103.506</v>
      </c>
      <c r="AD1165" s="161">
        <v>40.070999999999998</v>
      </c>
      <c r="AG1165" s="158" t="s">
        <v>237</v>
      </c>
      <c r="AH1165" s="162">
        <v>2.0000000000000002E-5</v>
      </c>
      <c r="AI1165" s="162">
        <v>1.3548129455063301E-3</v>
      </c>
      <c r="AJ1165" s="162">
        <v>3.0828726458975801E-4</v>
      </c>
    </row>
    <row r="1166" spans="1:36">
      <c r="A1166" s="158">
        <v>559</v>
      </c>
      <c r="B1166" s="158">
        <v>7207</v>
      </c>
      <c r="C1166" s="158" t="s">
        <v>2945</v>
      </c>
      <c r="D1166" s="158" t="s">
        <v>2946</v>
      </c>
      <c r="E1166" s="158" t="s">
        <v>125</v>
      </c>
      <c r="F1166" s="158" t="s">
        <v>2947</v>
      </c>
      <c r="G1166" s="158" t="s">
        <v>2948</v>
      </c>
      <c r="H1166" s="158" t="s">
        <v>38</v>
      </c>
      <c r="I1166" s="158" t="s">
        <v>296</v>
      </c>
      <c r="J1166" s="158" t="s">
        <v>129</v>
      </c>
      <c r="K1166" s="158" t="s">
        <v>138</v>
      </c>
      <c r="L1166" s="158" t="s">
        <v>40</v>
      </c>
      <c r="M1166" s="158" t="s">
        <v>308</v>
      </c>
      <c r="N1166" s="158" t="s">
        <v>1184</v>
      </c>
      <c r="O1166" s="158" t="s">
        <v>45</v>
      </c>
      <c r="P1166" s="158" t="s">
        <v>257</v>
      </c>
      <c r="Q1166" s="158" t="s">
        <v>300</v>
      </c>
      <c r="R1166" s="158" t="s">
        <v>197</v>
      </c>
      <c r="S1166" s="158" t="s">
        <v>140</v>
      </c>
      <c r="T1166" s="158" t="s">
        <v>2949</v>
      </c>
      <c r="U1166" s="158" t="s">
        <v>2950</v>
      </c>
      <c r="V1166" s="162">
        <v>4.5999999999999999E-2</v>
      </c>
      <c r="W1166" s="162">
        <v>4.265E-2</v>
      </c>
      <c r="X1166" s="158" t="s">
        <v>232</v>
      </c>
      <c r="Z1166" s="161">
        <v>9000</v>
      </c>
      <c r="AA1166" s="160">
        <v>2.9780000000000002</v>
      </c>
      <c r="AB1166" s="163">
        <v>100.998</v>
      </c>
      <c r="AD1166" s="161">
        <v>27.068999999999999</v>
      </c>
      <c r="AG1166" s="158" t="s">
        <v>237</v>
      </c>
      <c r="AH1166" s="162">
        <v>6.0000000000000002E-6</v>
      </c>
      <c r="AI1166" s="162">
        <v>9.1521480786849998E-4</v>
      </c>
      <c r="AJ1166" s="162">
        <v>2.0825684502473899E-4</v>
      </c>
    </row>
    <row r="1167" spans="1:36">
      <c r="A1167" s="158">
        <v>559</v>
      </c>
      <c r="B1167" s="158">
        <v>7207</v>
      </c>
      <c r="C1167" s="158" t="s">
        <v>2951</v>
      </c>
      <c r="D1167" s="158" t="s">
        <v>2952</v>
      </c>
      <c r="E1167" s="158" t="s">
        <v>125</v>
      </c>
      <c r="F1167" s="158" t="s">
        <v>2953</v>
      </c>
      <c r="G1167" s="158" t="s">
        <v>2954</v>
      </c>
      <c r="H1167" s="158" t="s">
        <v>38</v>
      </c>
      <c r="I1167" s="158" t="s">
        <v>296</v>
      </c>
      <c r="J1167" s="158" t="s">
        <v>129</v>
      </c>
      <c r="K1167" s="158" t="s">
        <v>138</v>
      </c>
      <c r="L1167" s="158" t="s">
        <v>40</v>
      </c>
      <c r="M1167" s="158" t="s">
        <v>308</v>
      </c>
      <c r="N1167" s="158" t="s">
        <v>1150</v>
      </c>
      <c r="O1167" s="158" t="s">
        <v>45</v>
      </c>
      <c r="P1167" s="158" t="s">
        <v>2718</v>
      </c>
      <c r="Q1167" s="158" t="s">
        <v>1083</v>
      </c>
      <c r="R1167" s="158" t="s">
        <v>197</v>
      </c>
      <c r="S1167" s="158" t="s">
        <v>140</v>
      </c>
      <c r="T1167" s="158" t="s">
        <v>2955</v>
      </c>
      <c r="U1167" s="158" t="s">
        <v>2956</v>
      </c>
      <c r="V1167" s="162">
        <v>4.5499999999999999E-2</v>
      </c>
      <c r="W1167" s="162">
        <v>4.24E-2</v>
      </c>
      <c r="X1167" s="158" t="s">
        <v>232</v>
      </c>
      <c r="Z1167" s="161">
        <v>30000</v>
      </c>
      <c r="AA1167" s="160">
        <v>2.9780000000000002</v>
      </c>
      <c r="AB1167" s="163">
        <v>100.34699999999999</v>
      </c>
      <c r="AD1167" s="161">
        <v>89.65</v>
      </c>
      <c r="AG1167" s="158" t="s">
        <v>237</v>
      </c>
      <c r="AH1167" s="162">
        <v>1.5E-5</v>
      </c>
      <c r="AI1167" s="162">
        <v>3.0310587799021E-3</v>
      </c>
      <c r="AJ1167" s="162">
        <v>6.8971648312495795E-4</v>
      </c>
    </row>
    <row r="1168" spans="1:36">
      <c r="A1168" s="158">
        <v>559</v>
      </c>
      <c r="B1168" s="158">
        <v>7207</v>
      </c>
      <c r="C1168" s="158" t="s">
        <v>3082</v>
      </c>
      <c r="D1168" s="158" t="s">
        <v>3083</v>
      </c>
      <c r="E1168" s="158" t="s">
        <v>125</v>
      </c>
      <c r="F1168" s="158" t="s">
        <v>3084</v>
      </c>
      <c r="G1168" s="158" t="s">
        <v>3085</v>
      </c>
      <c r="H1168" s="158" t="s">
        <v>38</v>
      </c>
      <c r="I1168" s="158" t="s">
        <v>296</v>
      </c>
      <c r="J1168" s="158" t="s">
        <v>129</v>
      </c>
      <c r="K1168" s="158" t="s">
        <v>138</v>
      </c>
      <c r="L1168" s="158" t="s">
        <v>40</v>
      </c>
      <c r="M1168" s="158" t="s">
        <v>1008</v>
      </c>
      <c r="N1168" s="158" t="s">
        <v>1183</v>
      </c>
      <c r="O1168" s="158" t="s">
        <v>45</v>
      </c>
      <c r="P1168" s="158" t="s">
        <v>2109</v>
      </c>
      <c r="Q1168" s="158" t="s">
        <v>300</v>
      </c>
      <c r="R1168" s="158" t="s">
        <v>197</v>
      </c>
      <c r="S1168" s="158" t="s">
        <v>140</v>
      </c>
      <c r="T1168" s="158" t="s">
        <v>3086</v>
      </c>
      <c r="U1168" s="158" t="s">
        <v>3087</v>
      </c>
      <c r="V1168" s="162">
        <v>2.4500000000000001E-2</v>
      </c>
      <c r="W1168" s="162">
        <v>4.718E-2</v>
      </c>
      <c r="X1168" s="158" t="s">
        <v>232</v>
      </c>
      <c r="Z1168" s="161">
        <v>4000</v>
      </c>
      <c r="AA1168" s="160">
        <v>2.9780000000000002</v>
      </c>
      <c r="AB1168" s="163">
        <v>91.247</v>
      </c>
      <c r="AD1168" s="161">
        <v>10.869</v>
      </c>
      <c r="AG1168" s="158" t="s">
        <v>237</v>
      </c>
      <c r="AH1168" s="162">
        <v>9.9999999999999995E-7</v>
      </c>
      <c r="AI1168" s="162">
        <v>3.6748970627731097E-4</v>
      </c>
      <c r="AJ1168" s="162">
        <v>8.3622168424723705E-5</v>
      </c>
    </row>
    <row r="1169" spans="1:36">
      <c r="A1169" s="158">
        <v>559</v>
      </c>
      <c r="B1169" s="158">
        <v>7207</v>
      </c>
      <c r="C1169" s="158" t="s">
        <v>735</v>
      </c>
      <c r="D1169" s="158" t="s">
        <v>736</v>
      </c>
      <c r="E1169" s="158" t="s">
        <v>35</v>
      </c>
      <c r="F1169" s="158" t="s">
        <v>3088</v>
      </c>
      <c r="G1169" s="158" t="s">
        <v>3089</v>
      </c>
      <c r="H1169" s="158" t="s">
        <v>38</v>
      </c>
      <c r="I1169" s="158" t="s">
        <v>296</v>
      </c>
      <c r="J1169" s="158" t="s">
        <v>129</v>
      </c>
      <c r="K1169" s="158" t="s">
        <v>39</v>
      </c>
      <c r="L1169" s="158" t="s">
        <v>40</v>
      </c>
      <c r="M1169" s="158" t="s">
        <v>308</v>
      </c>
      <c r="N1169" s="158" t="s">
        <v>1171</v>
      </c>
      <c r="O1169" s="158" t="s">
        <v>45</v>
      </c>
      <c r="P1169" s="158" t="s">
        <v>2109</v>
      </c>
      <c r="Q1169" s="158" t="s">
        <v>300</v>
      </c>
      <c r="R1169" s="158" t="s">
        <v>197</v>
      </c>
      <c r="S1169" s="158" t="s">
        <v>140</v>
      </c>
      <c r="T1169" s="158" t="s">
        <v>3090</v>
      </c>
      <c r="U1169" s="158" t="s">
        <v>114</v>
      </c>
      <c r="V1169" s="162">
        <v>5.1249999999999997E-2</v>
      </c>
      <c r="W1169" s="162">
        <v>5.1790000000000003E-2</v>
      </c>
      <c r="X1169" s="158" t="s">
        <v>232</v>
      </c>
      <c r="Z1169" s="161">
        <v>60000</v>
      </c>
      <c r="AA1169" s="160">
        <v>2.9780000000000002</v>
      </c>
      <c r="AB1169" s="163">
        <v>102.199</v>
      </c>
      <c r="AD1169" s="161">
        <v>182.61</v>
      </c>
      <c r="AG1169" s="158" t="s">
        <v>237</v>
      </c>
      <c r="AH1169" s="162">
        <v>1.2E-4</v>
      </c>
      <c r="AI1169" s="162">
        <v>6.1740196111568302E-3</v>
      </c>
      <c r="AJ1169" s="162">
        <v>1.40489624324908E-3</v>
      </c>
    </row>
    <row r="1170" spans="1:36">
      <c r="A1170" s="158">
        <v>559</v>
      </c>
      <c r="B1170" s="158">
        <v>7207</v>
      </c>
      <c r="C1170" s="158" t="s">
        <v>3091</v>
      </c>
      <c r="D1170" s="158" t="s">
        <v>3092</v>
      </c>
      <c r="E1170" s="158" t="s">
        <v>125</v>
      </c>
      <c r="F1170" s="158" t="s">
        <v>3093</v>
      </c>
      <c r="G1170" s="158" t="s">
        <v>3094</v>
      </c>
      <c r="H1170" s="158" t="s">
        <v>38</v>
      </c>
      <c r="I1170" s="158" t="s">
        <v>296</v>
      </c>
      <c r="J1170" s="158" t="s">
        <v>129</v>
      </c>
      <c r="K1170" s="158" t="s">
        <v>957</v>
      </c>
      <c r="L1170" s="158" t="s">
        <v>40</v>
      </c>
      <c r="M1170" s="158" t="s">
        <v>1023</v>
      </c>
      <c r="N1170" s="158" t="s">
        <v>1203</v>
      </c>
      <c r="O1170" s="158" t="s">
        <v>45</v>
      </c>
      <c r="P1170" s="158" t="s">
        <v>282</v>
      </c>
      <c r="Q1170" s="158" t="s">
        <v>282</v>
      </c>
      <c r="R1170" s="158" t="s">
        <v>282</v>
      </c>
      <c r="S1170" s="158" t="s">
        <v>133</v>
      </c>
      <c r="T1170" s="158" t="s">
        <v>3095</v>
      </c>
      <c r="U1170" s="158" t="s">
        <v>3096</v>
      </c>
      <c r="V1170" s="162">
        <v>1.6250000000000001E-2</v>
      </c>
      <c r="W1170" s="162">
        <v>5.1900000000000002E-2</v>
      </c>
      <c r="X1170" s="158" t="s">
        <v>232</v>
      </c>
      <c r="Z1170" s="161">
        <v>10000</v>
      </c>
      <c r="AA1170" s="160">
        <v>3.3944999999999999</v>
      </c>
      <c r="AB1170" s="163">
        <v>94.867000000000004</v>
      </c>
      <c r="AD1170" s="161">
        <v>32.203000000000003</v>
      </c>
      <c r="AG1170" s="158" t="s">
        <v>237</v>
      </c>
      <c r="AH1170" s="162">
        <v>2.9E-5</v>
      </c>
      <c r="AI1170" s="162">
        <v>1.0887639757609399E-3</v>
      </c>
      <c r="AJ1170" s="162">
        <v>2.4774790422877799E-4</v>
      </c>
    </row>
    <row r="1171" spans="1:36">
      <c r="A1171" s="158">
        <v>559</v>
      </c>
      <c r="B1171" s="158">
        <v>7207</v>
      </c>
      <c r="C1171" s="158" t="s">
        <v>3097</v>
      </c>
      <c r="D1171" s="158" t="s">
        <v>3098</v>
      </c>
      <c r="E1171" s="158" t="s">
        <v>125</v>
      </c>
      <c r="F1171" s="158" t="s">
        <v>3099</v>
      </c>
      <c r="G1171" s="158" t="s">
        <v>3100</v>
      </c>
      <c r="H1171" s="158" t="s">
        <v>38</v>
      </c>
      <c r="I1171" s="158" t="s">
        <v>296</v>
      </c>
      <c r="J1171" s="158" t="s">
        <v>129</v>
      </c>
      <c r="K1171" s="158" t="s">
        <v>138</v>
      </c>
      <c r="L1171" s="158" t="s">
        <v>40</v>
      </c>
      <c r="M1171" s="158" t="s">
        <v>1006</v>
      </c>
      <c r="N1171" s="158" t="s">
        <v>1147</v>
      </c>
      <c r="O1171" s="158" t="s">
        <v>45</v>
      </c>
      <c r="P1171" s="158" t="s">
        <v>299</v>
      </c>
      <c r="Q1171" s="158" t="s">
        <v>300</v>
      </c>
      <c r="R1171" s="158" t="s">
        <v>197</v>
      </c>
      <c r="S1171" s="158" t="s">
        <v>140</v>
      </c>
      <c r="T1171" s="158" t="s">
        <v>3101</v>
      </c>
      <c r="U1171" s="158" t="s">
        <v>3102</v>
      </c>
      <c r="V1171" s="162">
        <v>4.4999999999999998E-2</v>
      </c>
      <c r="W1171" s="162">
        <v>4.5749999999999999E-2</v>
      </c>
      <c r="X1171" s="158" t="s">
        <v>232</v>
      </c>
      <c r="Z1171" s="161">
        <v>5000</v>
      </c>
      <c r="AA1171" s="160">
        <v>2.9780000000000002</v>
      </c>
      <c r="AB1171" s="163">
        <v>101.11499999999999</v>
      </c>
      <c r="AD1171" s="161">
        <v>15.055999999999999</v>
      </c>
      <c r="AG1171" s="158" t="s">
        <v>237</v>
      </c>
      <c r="AH1171" s="162">
        <v>2.5000000000000001E-5</v>
      </c>
      <c r="AI1171" s="162">
        <v>5.09042802358817E-4</v>
      </c>
      <c r="AJ1171" s="162">
        <v>1.15832531434556E-4</v>
      </c>
    </row>
    <row r="1172" spans="1:36">
      <c r="A1172" s="158">
        <v>559</v>
      </c>
      <c r="B1172" s="158">
        <v>7207</v>
      </c>
      <c r="C1172" s="158" t="s">
        <v>3103</v>
      </c>
      <c r="D1172" s="158" t="s">
        <v>3104</v>
      </c>
      <c r="E1172" s="158" t="s">
        <v>125</v>
      </c>
      <c r="F1172" s="158" t="s">
        <v>3105</v>
      </c>
      <c r="G1172" s="158" t="s">
        <v>3106</v>
      </c>
      <c r="H1172" s="158" t="s">
        <v>38</v>
      </c>
      <c r="I1172" s="158" t="s">
        <v>296</v>
      </c>
      <c r="J1172" s="158" t="s">
        <v>129</v>
      </c>
      <c r="K1172" s="158" t="s">
        <v>138</v>
      </c>
      <c r="L1172" s="158" t="s">
        <v>40</v>
      </c>
      <c r="M1172" s="158" t="s">
        <v>1006</v>
      </c>
      <c r="N1172" s="158" t="s">
        <v>1150</v>
      </c>
      <c r="O1172" s="158" t="s">
        <v>45</v>
      </c>
      <c r="P1172" s="158" t="s">
        <v>2415</v>
      </c>
      <c r="Q1172" s="158" t="s">
        <v>300</v>
      </c>
      <c r="R1172" s="158" t="s">
        <v>197</v>
      </c>
      <c r="S1172" s="158" t="s">
        <v>140</v>
      </c>
      <c r="T1172" s="158" t="s">
        <v>3107</v>
      </c>
      <c r="U1172" s="158" t="s">
        <v>3108</v>
      </c>
      <c r="V1172" s="162">
        <v>3.15E-2</v>
      </c>
      <c r="W1172" s="162">
        <v>4.9329999999999999E-2</v>
      </c>
      <c r="X1172" s="158" t="s">
        <v>232</v>
      </c>
      <c r="Z1172" s="161">
        <v>10000</v>
      </c>
      <c r="AA1172" s="160">
        <v>2.9780000000000002</v>
      </c>
      <c r="AB1172" s="163">
        <v>92.432000000000002</v>
      </c>
      <c r="AD1172" s="161">
        <v>27.526</v>
      </c>
      <c r="AG1172" s="158" t="s">
        <v>237</v>
      </c>
      <c r="AH1172" s="162">
        <v>1.2999999999999999E-5</v>
      </c>
      <c r="AI1172" s="162">
        <v>9.3065750970537599E-4</v>
      </c>
      <c r="AJ1172" s="162">
        <v>2.1177082702716701E-4</v>
      </c>
    </row>
    <row r="1173" spans="1:36">
      <c r="A1173" s="158">
        <v>559</v>
      </c>
      <c r="B1173" s="158">
        <v>7207</v>
      </c>
      <c r="C1173" s="158" t="s">
        <v>2957</v>
      </c>
      <c r="D1173" s="158" t="s">
        <v>2958</v>
      </c>
      <c r="E1173" s="158" t="s">
        <v>125</v>
      </c>
      <c r="F1173" s="158" t="s">
        <v>2959</v>
      </c>
      <c r="G1173" s="158" t="s">
        <v>2960</v>
      </c>
      <c r="H1173" s="158" t="s">
        <v>38</v>
      </c>
      <c r="I1173" s="158" t="s">
        <v>296</v>
      </c>
      <c r="J1173" s="158" t="s">
        <v>129</v>
      </c>
      <c r="K1173" s="158" t="s">
        <v>138</v>
      </c>
      <c r="L1173" s="158" t="s">
        <v>40</v>
      </c>
      <c r="M1173" s="158" t="s">
        <v>308</v>
      </c>
      <c r="N1173" s="158" t="s">
        <v>1166</v>
      </c>
      <c r="O1173" s="158" t="s">
        <v>45</v>
      </c>
      <c r="P1173" s="158" t="s">
        <v>299</v>
      </c>
      <c r="Q1173" s="158" t="s">
        <v>300</v>
      </c>
      <c r="R1173" s="158" t="s">
        <v>197</v>
      </c>
      <c r="S1173" s="158" t="s">
        <v>140</v>
      </c>
      <c r="T1173" s="158" t="s">
        <v>2961</v>
      </c>
      <c r="U1173" s="158" t="s">
        <v>2962</v>
      </c>
      <c r="V1173" s="162">
        <v>6.8750000000000006E-2</v>
      </c>
      <c r="W1173" s="162">
        <v>6.3030000000000003E-2</v>
      </c>
      <c r="X1173" s="158" t="s">
        <v>232</v>
      </c>
      <c r="Z1173" s="161">
        <v>15000</v>
      </c>
      <c r="AA1173" s="160">
        <v>2.9780000000000002</v>
      </c>
      <c r="AB1173" s="163">
        <v>105.143</v>
      </c>
      <c r="AD1173" s="161">
        <v>46.966999999999999</v>
      </c>
      <c r="AG1173" s="158" t="s">
        <v>237</v>
      </c>
      <c r="AH1173" s="162">
        <v>1.5E-5</v>
      </c>
      <c r="AI1173" s="162">
        <v>1.58795633112732E-3</v>
      </c>
      <c r="AJ1173" s="162">
        <v>3.6133896951233598E-4</v>
      </c>
    </row>
    <row r="1174" spans="1:36">
      <c r="A1174" s="158">
        <v>559</v>
      </c>
      <c r="B1174" s="158">
        <v>7207</v>
      </c>
      <c r="C1174" s="158" t="s">
        <v>3109</v>
      </c>
      <c r="D1174" s="158" t="s">
        <v>3110</v>
      </c>
      <c r="E1174" s="158" t="s">
        <v>125</v>
      </c>
      <c r="F1174" s="158" t="s">
        <v>3111</v>
      </c>
      <c r="G1174" s="158" t="s">
        <v>3112</v>
      </c>
      <c r="H1174" s="158" t="s">
        <v>38</v>
      </c>
      <c r="I1174" s="158" t="s">
        <v>296</v>
      </c>
      <c r="J1174" s="158" t="s">
        <v>129</v>
      </c>
      <c r="K1174" s="158" t="s">
        <v>138</v>
      </c>
      <c r="L1174" s="158" t="s">
        <v>40</v>
      </c>
      <c r="M1174" s="158" t="s">
        <v>1006</v>
      </c>
      <c r="N1174" s="158" t="s">
        <v>1150</v>
      </c>
      <c r="O1174" s="158" t="s">
        <v>45</v>
      </c>
      <c r="P1174" s="158" t="s">
        <v>2558</v>
      </c>
      <c r="Q1174" s="158" t="s">
        <v>300</v>
      </c>
      <c r="R1174" s="158" t="s">
        <v>197</v>
      </c>
      <c r="S1174" s="158" t="s">
        <v>140</v>
      </c>
      <c r="T1174" s="158" t="s">
        <v>3113</v>
      </c>
      <c r="U1174" s="158" t="s">
        <v>3114</v>
      </c>
      <c r="V1174" s="162">
        <v>2.7E-2</v>
      </c>
      <c r="W1174" s="162">
        <v>4.8030000000000003E-2</v>
      </c>
      <c r="X1174" s="158" t="s">
        <v>232</v>
      </c>
      <c r="Z1174" s="161">
        <v>10000</v>
      </c>
      <c r="AA1174" s="160">
        <v>2.9780000000000002</v>
      </c>
      <c r="AB1174" s="163">
        <v>93.384</v>
      </c>
      <c r="AD1174" s="161">
        <v>27.81</v>
      </c>
      <c r="AG1174" s="158" t="s">
        <v>237</v>
      </c>
      <c r="AH1174" s="162">
        <v>1.1E-5</v>
      </c>
      <c r="AI1174" s="162">
        <v>9.4024629231241196E-4</v>
      </c>
      <c r="AJ1174" s="162">
        <v>2.1395275152860701E-4</v>
      </c>
    </row>
    <row r="1175" spans="1:36">
      <c r="A1175" s="158">
        <v>559</v>
      </c>
      <c r="B1175" s="158">
        <v>7207</v>
      </c>
      <c r="C1175" s="158" t="s">
        <v>2963</v>
      </c>
      <c r="D1175" s="158" t="s">
        <v>2964</v>
      </c>
      <c r="E1175" s="158" t="s">
        <v>125</v>
      </c>
      <c r="F1175" s="158" t="s">
        <v>2965</v>
      </c>
      <c r="G1175" s="158" t="s">
        <v>2966</v>
      </c>
      <c r="H1175" s="158" t="s">
        <v>38</v>
      </c>
      <c r="I1175" s="158" t="s">
        <v>296</v>
      </c>
      <c r="J1175" s="158" t="s">
        <v>129</v>
      </c>
      <c r="K1175" s="158" t="s">
        <v>961</v>
      </c>
      <c r="L1175" s="158" t="s">
        <v>40</v>
      </c>
      <c r="M1175" s="158" t="s">
        <v>308</v>
      </c>
      <c r="N1175" s="158" t="s">
        <v>1192</v>
      </c>
      <c r="O1175" s="158" t="s">
        <v>45</v>
      </c>
      <c r="P1175" s="158" t="s">
        <v>2558</v>
      </c>
      <c r="Q1175" s="158" t="s">
        <v>300</v>
      </c>
      <c r="R1175" s="158" t="s">
        <v>197</v>
      </c>
      <c r="S1175" s="158" t="s">
        <v>140</v>
      </c>
      <c r="T1175" s="158" t="s">
        <v>2967</v>
      </c>
      <c r="U1175" s="158" t="s">
        <v>2968</v>
      </c>
      <c r="V1175" s="162">
        <v>5.7000000000000002E-2</v>
      </c>
      <c r="W1175" s="162">
        <v>4.623E-2</v>
      </c>
      <c r="X1175" s="158" t="s">
        <v>232</v>
      </c>
      <c r="Z1175" s="161">
        <v>20000</v>
      </c>
      <c r="AA1175" s="160">
        <v>2.9780000000000002</v>
      </c>
      <c r="AB1175" s="163">
        <v>102.4</v>
      </c>
      <c r="AD1175" s="161">
        <v>60.988999999999997</v>
      </c>
      <c r="AG1175" s="158" t="s">
        <v>237</v>
      </c>
      <c r="AH1175" s="162">
        <v>2.0000000000000002E-5</v>
      </c>
      <c r="AI1175" s="162">
        <v>2.0620441361189198E-3</v>
      </c>
      <c r="AJ1175" s="162">
        <v>4.6921750216217303E-4</v>
      </c>
    </row>
    <row r="1176" spans="1:36">
      <c r="A1176" s="158">
        <v>559</v>
      </c>
      <c r="B1176" s="158">
        <v>7207</v>
      </c>
      <c r="C1176" s="158" t="s">
        <v>2963</v>
      </c>
      <c r="D1176" s="158" t="s">
        <v>2964</v>
      </c>
      <c r="E1176" s="158" t="s">
        <v>125</v>
      </c>
      <c r="F1176" s="158" t="s">
        <v>2969</v>
      </c>
      <c r="G1176" s="158" t="s">
        <v>2970</v>
      </c>
      <c r="H1176" s="158" t="s">
        <v>38</v>
      </c>
      <c r="I1176" s="158" t="s">
        <v>296</v>
      </c>
      <c r="J1176" s="158" t="s">
        <v>129</v>
      </c>
      <c r="K1176" s="158" t="s">
        <v>138</v>
      </c>
      <c r="L1176" s="158" t="s">
        <v>40</v>
      </c>
      <c r="M1176" s="158" t="s">
        <v>308</v>
      </c>
      <c r="N1176" s="158" t="s">
        <v>1192</v>
      </c>
      <c r="O1176" s="158" t="s">
        <v>45</v>
      </c>
      <c r="P1176" s="158" t="s">
        <v>2558</v>
      </c>
      <c r="Q1176" s="158" t="s">
        <v>300</v>
      </c>
      <c r="R1176" s="158" t="s">
        <v>197</v>
      </c>
      <c r="S1176" s="158" t="s">
        <v>140</v>
      </c>
      <c r="T1176" s="158" t="s">
        <v>2967</v>
      </c>
      <c r="U1176" s="158" t="s">
        <v>2968</v>
      </c>
      <c r="V1176" s="162">
        <v>5.7000000000000002E-2</v>
      </c>
      <c r="W1176" s="162">
        <v>4.65E-2</v>
      </c>
      <c r="X1176" s="158" t="s">
        <v>232</v>
      </c>
      <c r="Z1176" s="161">
        <v>15000</v>
      </c>
      <c r="AA1176" s="160">
        <v>2.9780000000000002</v>
      </c>
      <c r="AB1176" s="163">
        <v>102.44499999999999</v>
      </c>
      <c r="AD1176" s="161">
        <v>45.762</v>
      </c>
      <c r="AG1176" s="158" t="s">
        <v>237</v>
      </c>
      <c r="AH1176" s="162">
        <v>1.5E-5</v>
      </c>
      <c r="AI1176" s="162">
        <v>1.5472127294817401E-3</v>
      </c>
      <c r="AJ1176" s="162">
        <v>3.52067775623532E-4</v>
      </c>
    </row>
    <row r="1177" spans="1:36">
      <c r="A1177" s="158">
        <v>559</v>
      </c>
      <c r="B1177" s="158">
        <v>7207</v>
      </c>
      <c r="C1177" s="158" t="s">
        <v>2971</v>
      </c>
      <c r="D1177" s="158" t="s">
        <v>2972</v>
      </c>
      <c r="E1177" s="158" t="s">
        <v>125</v>
      </c>
      <c r="F1177" s="158" t="s">
        <v>2973</v>
      </c>
      <c r="G1177" s="158" t="s">
        <v>2974</v>
      </c>
      <c r="H1177" s="158" t="s">
        <v>38</v>
      </c>
      <c r="I1177" s="158" t="s">
        <v>296</v>
      </c>
      <c r="J1177" s="158" t="s">
        <v>129</v>
      </c>
      <c r="K1177" s="158" t="s">
        <v>545</v>
      </c>
      <c r="L1177" s="158" t="s">
        <v>40</v>
      </c>
      <c r="M1177" s="158" t="s">
        <v>1023</v>
      </c>
      <c r="N1177" s="158" t="s">
        <v>297</v>
      </c>
      <c r="O1177" s="158" t="s">
        <v>45</v>
      </c>
      <c r="P1177" s="158" t="s">
        <v>299</v>
      </c>
      <c r="Q1177" s="158" t="s">
        <v>300</v>
      </c>
      <c r="R1177" s="158" t="s">
        <v>197</v>
      </c>
      <c r="S1177" s="158" t="s">
        <v>133</v>
      </c>
      <c r="T1177" s="158" t="s">
        <v>2975</v>
      </c>
      <c r="U1177" s="158" t="s">
        <v>2976</v>
      </c>
      <c r="V1177" s="162">
        <v>5.6250000000000001E-2</v>
      </c>
      <c r="W1177" s="162">
        <v>5.8680000000000003E-2</v>
      </c>
      <c r="X1177" s="158" t="s">
        <v>232</v>
      </c>
      <c r="Z1177" s="161">
        <v>10000</v>
      </c>
      <c r="AA1177" s="160">
        <v>3.3944999999999999</v>
      </c>
      <c r="AB1177" s="163">
        <v>100.054</v>
      </c>
      <c r="AD1177" s="161">
        <v>33.963000000000001</v>
      </c>
      <c r="AG1177" s="158" t="s">
        <v>237</v>
      </c>
      <c r="AH1177" s="162">
        <v>2.5000000000000001E-5</v>
      </c>
      <c r="AI1177" s="162">
        <v>1.1482985818049799E-3</v>
      </c>
      <c r="AJ1177" s="162">
        <v>2.61294985327039E-4</v>
      </c>
    </row>
    <row r="1178" spans="1:36">
      <c r="A1178" s="158">
        <v>559</v>
      </c>
      <c r="B1178" s="158">
        <v>7207</v>
      </c>
      <c r="C1178" s="158" t="s">
        <v>2977</v>
      </c>
      <c r="D1178" s="158" t="s">
        <v>2978</v>
      </c>
      <c r="E1178" s="158" t="s">
        <v>125</v>
      </c>
      <c r="F1178" s="158" t="s">
        <v>2979</v>
      </c>
      <c r="G1178" s="158" t="s">
        <v>2980</v>
      </c>
      <c r="H1178" s="158" t="s">
        <v>38</v>
      </c>
      <c r="I1178" s="158" t="s">
        <v>296</v>
      </c>
      <c r="J1178" s="158" t="s">
        <v>129</v>
      </c>
      <c r="K1178" s="158" t="s">
        <v>138</v>
      </c>
      <c r="L1178" s="158" t="s">
        <v>40</v>
      </c>
      <c r="M1178" s="158" t="s">
        <v>308</v>
      </c>
      <c r="N1178" s="158" t="s">
        <v>1172</v>
      </c>
      <c r="O1178" s="158" t="s">
        <v>45</v>
      </c>
      <c r="P1178" s="158" t="s">
        <v>2981</v>
      </c>
      <c r="Q1178" s="158" t="s">
        <v>1083</v>
      </c>
      <c r="R1178" s="158" t="s">
        <v>197</v>
      </c>
      <c r="S1178" s="158" t="s">
        <v>140</v>
      </c>
      <c r="T1178" s="158" t="s">
        <v>2982</v>
      </c>
      <c r="U1178" s="158" t="s">
        <v>2983</v>
      </c>
      <c r="V1178" s="162">
        <v>5.8000000000000003E-2</v>
      </c>
      <c r="W1178" s="162">
        <v>6.1559999999999997E-2</v>
      </c>
      <c r="X1178" s="158" t="s">
        <v>232</v>
      </c>
      <c r="Z1178" s="161">
        <v>5000</v>
      </c>
      <c r="AA1178" s="160">
        <v>2.9780000000000002</v>
      </c>
      <c r="AB1178" s="163">
        <v>100.477</v>
      </c>
      <c r="AD1178" s="161">
        <v>14.961</v>
      </c>
      <c r="AG1178" s="158" t="s">
        <v>237</v>
      </c>
      <c r="AH1178" s="162">
        <v>1.0000000000000001E-5</v>
      </c>
      <c r="AI1178" s="162">
        <v>5.0583092174857197E-4</v>
      </c>
      <c r="AJ1178" s="162">
        <v>1.15101669000147E-4</v>
      </c>
    </row>
    <row r="1179" spans="1:36">
      <c r="A1179" s="158">
        <v>559</v>
      </c>
      <c r="B1179" s="158">
        <v>7207</v>
      </c>
      <c r="C1179" s="158" t="s">
        <v>2977</v>
      </c>
      <c r="D1179" s="158" t="s">
        <v>2978</v>
      </c>
      <c r="E1179" s="158" t="s">
        <v>125</v>
      </c>
      <c r="F1179" s="158" t="s">
        <v>2984</v>
      </c>
      <c r="G1179" s="158" t="s">
        <v>2985</v>
      </c>
      <c r="H1179" s="158" t="s">
        <v>38</v>
      </c>
      <c r="I1179" s="158" t="s">
        <v>296</v>
      </c>
      <c r="J1179" s="158" t="s">
        <v>129</v>
      </c>
      <c r="K1179" s="158" t="s">
        <v>138</v>
      </c>
      <c r="L1179" s="158" t="s">
        <v>40</v>
      </c>
      <c r="M1179" s="158" t="s">
        <v>308</v>
      </c>
      <c r="N1179" s="158" t="s">
        <v>1172</v>
      </c>
      <c r="O1179" s="158" t="s">
        <v>45</v>
      </c>
      <c r="P1179" s="158" t="s">
        <v>2937</v>
      </c>
      <c r="Q1179" s="158" t="s">
        <v>300</v>
      </c>
      <c r="R1179" s="158" t="s">
        <v>197</v>
      </c>
      <c r="S1179" s="158" t="s">
        <v>140</v>
      </c>
      <c r="T1179" s="158" t="s">
        <v>2986</v>
      </c>
      <c r="U1179" s="158" t="s">
        <v>2987</v>
      </c>
      <c r="V1179" s="162">
        <v>5.8749999999999997E-2</v>
      </c>
      <c r="W1179" s="162">
        <v>6.5129999999999993E-2</v>
      </c>
      <c r="X1179" s="158" t="s">
        <v>232</v>
      </c>
      <c r="Z1179" s="161">
        <v>5000</v>
      </c>
      <c r="AA1179" s="160">
        <v>2.9780000000000002</v>
      </c>
      <c r="AB1179" s="163">
        <v>99.882000000000005</v>
      </c>
      <c r="AD1179" s="161">
        <v>14.872</v>
      </c>
      <c r="AG1179" s="158" t="s">
        <v>237</v>
      </c>
      <c r="AH1179" s="162">
        <v>1.0000000000000001E-5</v>
      </c>
      <c r="AI1179" s="162">
        <v>5.0283475063736701E-4</v>
      </c>
      <c r="AJ1179" s="162">
        <v>1.1441989119518901E-4</v>
      </c>
    </row>
    <row r="1180" spans="1:36">
      <c r="A1180" s="158">
        <v>559</v>
      </c>
      <c r="B1180" s="158">
        <v>7207</v>
      </c>
      <c r="C1180" s="158" t="s">
        <v>2988</v>
      </c>
      <c r="D1180" s="158" t="s">
        <v>2989</v>
      </c>
      <c r="E1180" s="158" t="s">
        <v>125</v>
      </c>
      <c r="F1180" s="158" t="s">
        <v>2990</v>
      </c>
      <c r="G1180" s="158" t="s">
        <v>2991</v>
      </c>
      <c r="H1180" s="158" t="s">
        <v>38</v>
      </c>
      <c r="I1180" s="158" t="s">
        <v>296</v>
      </c>
      <c r="J1180" s="158" t="s">
        <v>129</v>
      </c>
      <c r="K1180" s="158" t="s">
        <v>544</v>
      </c>
      <c r="L1180" s="158" t="s">
        <v>40</v>
      </c>
      <c r="M1180" s="158" t="s">
        <v>1023</v>
      </c>
      <c r="N1180" s="158" t="s">
        <v>1203</v>
      </c>
      <c r="O1180" s="158" t="s">
        <v>45</v>
      </c>
      <c r="P1180" s="158" t="s">
        <v>2415</v>
      </c>
      <c r="Q1180" s="158" t="s">
        <v>300</v>
      </c>
      <c r="R1180" s="158" t="s">
        <v>197</v>
      </c>
      <c r="S1180" s="158" t="s">
        <v>133</v>
      </c>
      <c r="T1180" s="158" t="s">
        <v>2992</v>
      </c>
      <c r="U1180" s="158" t="s">
        <v>2993</v>
      </c>
      <c r="V1180" s="162">
        <v>1.25E-3</v>
      </c>
      <c r="W1180" s="162">
        <v>3.3590000000000002E-2</v>
      </c>
      <c r="X1180" s="158" t="s">
        <v>232</v>
      </c>
      <c r="Z1180" s="161">
        <v>20000</v>
      </c>
      <c r="AA1180" s="160">
        <v>3.3944999999999999</v>
      </c>
      <c r="AB1180" s="163">
        <v>95.302999999999997</v>
      </c>
      <c r="AD1180" s="161">
        <v>64.700999999999993</v>
      </c>
      <c r="AG1180" s="158" t="s">
        <v>237</v>
      </c>
      <c r="AH1180" s="162">
        <v>2.0000000000000002E-5</v>
      </c>
      <c r="AI1180" s="162">
        <v>2.1875470145613701E-3</v>
      </c>
      <c r="AJ1180" s="162">
        <v>4.9777564313764297E-4</v>
      </c>
    </row>
    <row r="1181" spans="1:36">
      <c r="A1181" s="158">
        <v>559</v>
      </c>
      <c r="B1181" s="158">
        <v>7207</v>
      </c>
      <c r="C1181" s="158" t="s">
        <v>749</v>
      </c>
      <c r="D1181" s="158" t="s">
        <v>750</v>
      </c>
      <c r="E1181" s="158" t="s">
        <v>35</v>
      </c>
      <c r="F1181" s="158" t="s">
        <v>2994</v>
      </c>
      <c r="G1181" s="158" t="s">
        <v>2995</v>
      </c>
      <c r="H1181" s="158" t="s">
        <v>38</v>
      </c>
      <c r="I1181" s="158" t="s">
        <v>296</v>
      </c>
      <c r="J1181" s="158" t="s">
        <v>129</v>
      </c>
      <c r="K1181" s="158" t="s">
        <v>39</v>
      </c>
      <c r="L1181" s="158" t="s">
        <v>40</v>
      </c>
      <c r="M1181" s="158" t="s">
        <v>308</v>
      </c>
      <c r="N1181" s="158" t="s">
        <v>1171</v>
      </c>
      <c r="O1181" s="158" t="s">
        <v>45</v>
      </c>
      <c r="P1181" s="158" t="s">
        <v>2558</v>
      </c>
      <c r="Q1181" s="158" t="s">
        <v>300</v>
      </c>
      <c r="R1181" s="158" t="s">
        <v>197</v>
      </c>
      <c r="S1181" s="158" t="s">
        <v>140</v>
      </c>
      <c r="T1181" s="158" t="s">
        <v>2996</v>
      </c>
      <c r="U1181" s="158" t="s">
        <v>2997</v>
      </c>
      <c r="V1181" s="162">
        <v>5.2519999999999997E-2</v>
      </c>
      <c r="W1181" s="162">
        <v>5.5440000000000003E-2</v>
      </c>
      <c r="X1181" s="158" t="s">
        <v>232</v>
      </c>
      <c r="Z1181" s="161">
        <v>15000</v>
      </c>
      <c r="AA1181" s="160">
        <v>2.9780000000000002</v>
      </c>
      <c r="AB1181" s="163">
        <v>98.882999999999996</v>
      </c>
      <c r="AD1181" s="161">
        <v>44.170999999999999</v>
      </c>
      <c r="AG1181" s="158" t="s">
        <v>237</v>
      </c>
      <c r="AH1181" s="162">
        <v>1.5E-5</v>
      </c>
      <c r="AI1181" s="162">
        <v>1.4934187635557599E-3</v>
      </c>
      <c r="AJ1181" s="162">
        <v>3.3982697539958998E-4</v>
      </c>
    </row>
    <row r="1182" spans="1:36">
      <c r="A1182" s="158">
        <v>559</v>
      </c>
      <c r="B1182" s="158">
        <v>7207</v>
      </c>
      <c r="C1182" s="158" t="s">
        <v>2926</v>
      </c>
      <c r="D1182" s="158" t="s">
        <v>2927</v>
      </c>
      <c r="E1182" s="158" t="s">
        <v>125</v>
      </c>
      <c r="F1182" s="158" t="s">
        <v>2998</v>
      </c>
      <c r="G1182" s="158" t="s">
        <v>2999</v>
      </c>
      <c r="H1182" s="158" t="s">
        <v>38</v>
      </c>
      <c r="I1182" s="158" t="s">
        <v>296</v>
      </c>
      <c r="J1182" s="158" t="s">
        <v>129</v>
      </c>
      <c r="K1182" s="158" t="s">
        <v>545</v>
      </c>
      <c r="L1182" s="158" t="s">
        <v>40</v>
      </c>
      <c r="M1182" s="158" t="s">
        <v>308</v>
      </c>
      <c r="N1182" s="158" t="s">
        <v>1122</v>
      </c>
      <c r="O1182" s="158" t="s">
        <v>45</v>
      </c>
      <c r="P1182" s="158" t="s">
        <v>2930</v>
      </c>
      <c r="Q1182" s="158" t="s">
        <v>1083</v>
      </c>
      <c r="R1182" s="158" t="s">
        <v>197</v>
      </c>
      <c r="S1182" s="158" t="s">
        <v>133</v>
      </c>
      <c r="T1182" s="158" t="s">
        <v>3000</v>
      </c>
      <c r="U1182" s="158" t="s">
        <v>3001</v>
      </c>
      <c r="V1182" s="162">
        <v>5.5E-2</v>
      </c>
      <c r="W1182" s="162">
        <v>5.6829999999999999E-2</v>
      </c>
      <c r="X1182" s="158" t="s">
        <v>232</v>
      </c>
      <c r="Z1182" s="161">
        <v>21000</v>
      </c>
      <c r="AA1182" s="160">
        <v>3.3944999999999999</v>
      </c>
      <c r="AB1182" s="163">
        <v>100.85</v>
      </c>
      <c r="AD1182" s="161">
        <v>71.89</v>
      </c>
      <c r="AG1182" s="158" t="s">
        <v>237</v>
      </c>
      <c r="AH1182" s="162">
        <v>4.6999999999999997E-5</v>
      </c>
      <c r="AI1182" s="162">
        <v>2.4306018936200301E-3</v>
      </c>
      <c r="AJ1182" s="162">
        <v>5.5308270531085496E-4</v>
      </c>
    </row>
    <row r="1183" spans="1:36">
      <c r="A1183" s="158">
        <v>559</v>
      </c>
      <c r="B1183" s="158">
        <v>7207</v>
      </c>
      <c r="C1183" s="158" t="s">
        <v>3002</v>
      </c>
      <c r="D1183" s="158" t="s">
        <v>3003</v>
      </c>
      <c r="E1183" s="158" t="s">
        <v>35</v>
      </c>
      <c r="F1183" s="158" t="s">
        <v>3004</v>
      </c>
      <c r="G1183" s="158" t="s">
        <v>3005</v>
      </c>
      <c r="H1183" s="158" t="s">
        <v>38</v>
      </c>
      <c r="I1183" s="158" t="s">
        <v>296</v>
      </c>
      <c r="J1183" s="158" t="s">
        <v>39</v>
      </c>
      <c r="K1183" s="158" t="s">
        <v>39</v>
      </c>
      <c r="L1183" s="158" t="s">
        <v>40</v>
      </c>
      <c r="M1183" s="158" t="s">
        <v>308</v>
      </c>
      <c r="N1183" s="158" t="s">
        <v>1171</v>
      </c>
      <c r="O1183" s="158" t="s">
        <v>45</v>
      </c>
      <c r="P1183" s="158" t="s">
        <v>1969</v>
      </c>
      <c r="Q1183" s="158" t="s">
        <v>1083</v>
      </c>
      <c r="R1183" s="158" t="s">
        <v>197</v>
      </c>
      <c r="S1183" s="158" t="s">
        <v>140</v>
      </c>
      <c r="T1183" s="158" t="s">
        <v>3006</v>
      </c>
      <c r="U1183" s="158" t="s">
        <v>3007</v>
      </c>
      <c r="V1183" s="162">
        <v>5.3749999999999999E-2</v>
      </c>
      <c r="W1183" s="162">
        <v>5.2789999999999997E-2</v>
      </c>
      <c r="X1183" s="158" t="s">
        <v>232</v>
      </c>
      <c r="Z1183" s="161">
        <v>50000</v>
      </c>
      <c r="AA1183" s="160">
        <v>2.9780000000000002</v>
      </c>
      <c r="AB1183" s="163">
        <v>102.46299999999999</v>
      </c>
      <c r="AD1183" s="161">
        <v>152.56800000000001</v>
      </c>
      <c r="AG1183" s="158" t="s">
        <v>237</v>
      </c>
      <c r="AH1183" s="162">
        <v>6.3E-5</v>
      </c>
      <c r="AI1183" s="162">
        <v>5.1583057134521899E-3</v>
      </c>
      <c r="AJ1183" s="162">
        <v>1.1737708615735E-3</v>
      </c>
    </row>
    <row r="1184" spans="1:36">
      <c r="A1184" s="158">
        <v>559</v>
      </c>
      <c r="B1184" s="158">
        <v>7207</v>
      </c>
      <c r="C1184" s="158" t="s">
        <v>3008</v>
      </c>
      <c r="D1184" s="158" t="s">
        <v>3009</v>
      </c>
      <c r="E1184" s="158" t="s">
        <v>125</v>
      </c>
      <c r="F1184" s="158" t="s">
        <v>3010</v>
      </c>
      <c r="G1184" s="158" t="s">
        <v>3011</v>
      </c>
      <c r="H1184" s="158" t="s">
        <v>38</v>
      </c>
      <c r="I1184" s="158" t="s">
        <v>296</v>
      </c>
      <c r="J1184" s="158" t="s">
        <v>129</v>
      </c>
      <c r="K1184" s="158" t="s">
        <v>138</v>
      </c>
      <c r="L1184" s="158" t="s">
        <v>40</v>
      </c>
      <c r="M1184" s="158" t="s">
        <v>308</v>
      </c>
      <c r="N1184" s="158" t="s">
        <v>1165</v>
      </c>
      <c r="O1184" s="158" t="s">
        <v>45</v>
      </c>
      <c r="P1184" s="158" t="s">
        <v>2937</v>
      </c>
      <c r="Q1184" s="158" t="s">
        <v>300</v>
      </c>
      <c r="R1184" s="158" t="s">
        <v>197</v>
      </c>
      <c r="S1184" s="158" t="s">
        <v>140</v>
      </c>
      <c r="T1184" s="158" t="s">
        <v>3012</v>
      </c>
      <c r="U1184" s="158" t="s">
        <v>2950</v>
      </c>
      <c r="V1184" s="162">
        <v>5.7000000000000002E-2</v>
      </c>
      <c r="W1184" s="162">
        <v>4.727E-2</v>
      </c>
      <c r="X1184" s="158" t="s">
        <v>232</v>
      </c>
      <c r="Z1184" s="161">
        <v>10000</v>
      </c>
      <c r="AA1184" s="160">
        <v>2.9780000000000002</v>
      </c>
      <c r="AB1184" s="163">
        <v>102.29300000000001</v>
      </c>
      <c r="AD1184" s="161">
        <v>30.463000000000001</v>
      </c>
      <c r="AG1184" s="158" t="s">
        <v>237</v>
      </c>
      <c r="AH1184" s="162">
        <v>0.04</v>
      </c>
      <c r="AI1184" s="162">
        <v>1.0299514395112801E-3</v>
      </c>
      <c r="AJ1184" s="162">
        <v>2.3436512988776601E-4</v>
      </c>
    </row>
    <row r="1185" spans="1:36">
      <c r="A1185" s="158">
        <v>559</v>
      </c>
      <c r="B1185" s="158">
        <v>7207</v>
      </c>
      <c r="C1185" s="158" t="s">
        <v>3119</v>
      </c>
      <c r="D1185" s="158" t="s">
        <v>3120</v>
      </c>
      <c r="E1185" s="158" t="s">
        <v>125</v>
      </c>
      <c r="F1185" s="158" t="s">
        <v>3121</v>
      </c>
      <c r="G1185" s="158" t="s">
        <v>3122</v>
      </c>
      <c r="H1185" s="158" t="s">
        <v>38</v>
      </c>
      <c r="I1185" s="158" t="s">
        <v>296</v>
      </c>
      <c r="J1185" s="158" t="s">
        <v>129</v>
      </c>
      <c r="K1185" s="158" t="s">
        <v>138</v>
      </c>
      <c r="L1185" s="158" t="s">
        <v>40</v>
      </c>
      <c r="M1185" s="158" t="s">
        <v>308</v>
      </c>
      <c r="N1185" s="158" t="s">
        <v>1160</v>
      </c>
      <c r="O1185" s="158" t="s">
        <v>45</v>
      </c>
      <c r="P1185" s="158" t="s">
        <v>2415</v>
      </c>
      <c r="Q1185" s="158" t="s">
        <v>300</v>
      </c>
      <c r="R1185" s="158" t="s">
        <v>197</v>
      </c>
      <c r="S1185" s="158" t="s">
        <v>140</v>
      </c>
      <c r="T1185" s="158" t="s">
        <v>3123</v>
      </c>
      <c r="U1185" s="158" t="s">
        <v>3124</v>
      </c>
      <c r="V1185" s="162">
        <v>3.7499999999999999E-2</v>
      </c>
      <c r="W1185" s="162">
        <v>4.6580000000000003E-2</v>
      </c>
      <c r="X1185" s="158" t="s">
        <v>232</v>
      </c>
      <c r="Z1185" s="161">
        <v>10000</v>
      </c>
      <c r="AA1185" s="160">
        <v>2.9780000000000002</v>
      </c>
      <c r="AB1185" s="163">
        <v>97.391999999999996</v>
      </c>
      <c r="AD1185" s="161">
        <v>29.003</v>
      </c>
      <c r="AG1185" s="158" t="s">
        <v>237</v>
      </c>
      <c r="AH1185" s="162">
        <v>1.4E-5</v>
      </c>
      <c r="AI1185" s="162">
        <v>9.8060107516950907E-4</v>
      </c>
      <c r="AJ1185" s="162">
        <v>2.2313546982296101E-4</v>
      </c>
    </row>
    <row r="1186" spans="1:36">
      <c r="A1186" s="158">
        <v>559</v>
      </c>
      <c r="B1186" s="158">
        <v>7207</v>
      </c>
      <c r="C1186" s="158" t="s">
        <v>3125</v>
      </c>
      <c r="D1186" s="158" t="s">
        <v>3126</v>
      </c>
      <c r="E1186" s="158" t="s">
        <v>125</v>
      </c>
      <c r="F1186" s="158" t="s">
        <v>3127</v>
      </c>
      <c r="G1186" s="158" t="s">
        <v>3128</v>
      </c>
      <c r="H1186" s="158" t="s">
        <v>38</v>
      </c>
      <c r="I1186" s="158" t="s">
        <v>296</v>
      </c>
      <c r="J1186" s="158" t="s">
        <v>129</v>
      </c>
      <c r="K1186" s="158" t="s">
        <v>138</v>
      </c>
      <c r="L1186" s="158" t="s">
        <v>40</v>
      </c>
      <c r="M1186" s="158" t="s">
        <v>1006</v>
      </c>
      <c r="N1186" s="158" t="s">
        <v>1152</v>
      </c>
      <c r="O1186" s="158" t="s">
        <v>45</v>
      </c>
      <c r="P1186" s="158" t="s">
        <v>2558</v>
      </c>
      <c r="Q1186" s="158" t="s">
        <v>300</v>
      </c>
      <c r="R1186" s="158" t="s">
        <v>197</v>
      </c>
      <c r="S1186" s="158" t="s">
        <v>140</v>
      </c>
      <c r="T1186" s="158" t="s">
        <v>3129</v>
      </c>
      <c r="U1186" s="158" t="s">
        <v>2847</v>
      </c>
      <c r="V1186" s="162">
        <v>3.5999999999999997E-2</v>
      </c>
      <c r="W1186" s="162">
        <v>4.4380000000000003E-2</v>
      </c>
      <c r="X1186" s="158" t="s">
        <v>232</v>
      </c>
      <c r="Z1186" s="161">
        <v>10000</v>
      </c>
      <c r="AA1186" s="160">
        <v>2.9780000000000002</v>
      </c>
      <c r="AB1186" s="163">
        <v>96.676000000000002</v>
      </c>
      <c r="AC1186" s="161">
        <v>0.18</v>
      </c>
      <c r="AD1186" s="161">
        <v>29.326000000000001</v>
      </c>
      <c r="AG1186" s="158" t="s">
        <v>237</v>
      </c>
      <c r="AH1186" s="162">
        <v>1.0000000000000001E-5</v>
      </c>
      <c r="AI1186" s="162">
        <v>9.9151459239651507E-4</v>
      </c>
      <c r="AJ1186" s="162">
        <v>2.25618837275366E-4</v>
      </c>
    </row>
    <row r="1187" spans="1:36">
      <c r="A1187" s="158">
        <v>559</v>
      </c>
      <c r="B1187" s="158">
        <v>7207</v>
      </c>
      <c r="C1187" s="158" t="s">
        <v>3013</v>
      </c>
      <c r="D1187" s="158" t="s">
        <v>3014</v>
      </c>
      <c r="E1187" s="158" t="s">
        <v>35</v>
      </c>
      <c r="F1187" s="158" t="s">
        <v>3015</v>
      </c>
      <c r="G1187" s="158" t="s">
        <v>3016</v>
      </c>
      <c r="H1187" s="158" t="s">
        <v>38</v>
      </c>
      <c r="I1187" s="158" t="s">
        <v>296</v>
      </c>
      <c r="J1187" s="158" t="s">
        <v>129</v>
      </c>
      <c r="K1187" s="158" t="s">
        <v>39</v>
      </c>
      <c r="L1187" s="158" t="s">
        <v>40</v>
      </c>
      <c r="M1187" s="158" t="s">
        <v>308</v>
      </c>
      <c r="N1187" s="158" t="s">
        <v>1171</v>
      </c>
      <c r="O1187" s="158" t="s">
        <v>45</v>
      </c>
      <c r="P1187" s="158" t="s">
        <v>2558</v>
      </c>
      <c r="Q1187" s="158" t="s">
        <v>300</v>
      </c>
      <c r="R1187" s="158" t="s">
        <v>197</v>
      </c>
      <c r="S1187" s="158" t="s">
        <v>140</v>
      </c>
      <c r="T1187" s="158" t="s">
        <v>3017</v>
      </c>
      <c r="U1187" s="158" t="s">
        <v>3018</v>
      </c>
      <c r="V1187" s="162">
        <v>5.049E-2</v>
      </c>
      <c r="W1187" s="162">
        <v>5.2109999999999997E-2</v>
      </c>
      <c r="X1187" s="158" t="s">
        <v>232</v>
      </c>
      <c r="Z1187" s="161">
        <v>90000</v>
      </c>
      <c r="AA1187" s="160">
        <v>2.9780000000000002</v>
      </c>
      <c r="AB1187" s="163">
        <v>101.11</v>
      </c>
      <c r="AD1187" s="161">
        <v>270.99400000000003</v>
      </c>
      <c r="AG1187" s="158" t="s">
        <v>237</v>
      </c>
      <c r="AH1187" s="162">
        <v>1.2899999999999999E-4</v>
      </c>
      <c r="AI1187" s="162">
        <v>9.1622992323879791E-3</v>
      </c>
      <c r="AJ1187" s="162">
        <v>2.08487834211689E-3</v>
      </c>
    </row>
    <row r="1188" spans="1:36">
      <c r="A1188" s="158">
        <v>559</v>
      </c>
      <c r="B1188" s="158">
        <v>7207</v>
      </c>
      <c r="C1188" s="158" t="s">
        <v>3019</v>
      </c>
      <c r="D1188" s="158" t="s">
        <v>3020</v>
      </c>
      <c r="E1188" s="158" t="s">
        <v>277</v>
      </c>
      <c r="F1188" s="158" t="s">
        <v>3021</v>
      </c>
      <c r="G1188" s="158" t="s">
        <v>3022</v>
      </c>
      <c r="H1188" s="158" t="s">
        <v>38</v>
      </c>
      <c r="I1188" s="158" t="s">
        <v>296</v>
      </c>
      <c r="J1188" s="158" t="s">
        <v>129</v>
      </c>
      <c r="K1188" s="158" t="s">
        <v>138</v>
      </c>
      <c r="L1188" s="158" t="s">
        <v>40</v>
      </c>
      <c r="M1188" s="158" t="s">
        <v>308</v>
      </c>
      <c r="N1188" s="158" t="s">
        <v>1189</v>
      </c>
      <c r="O1188" s="158" t="s">
        <v>45</v>
      </c>
      <c r="P1188" s="158" t="s">
        <v>282</v>
      </c>
      <c r="Q1188" s="158" t="s">
        <v>282</v>
      </c>
      <c r="R1188" s="158" t="s">
        <v>197</v>
      </c>
      <c r="S1188" s="158" t="s">
        <v>140</v>
      </c>
      <c r="T1188" s="158" t="s">
        <v>3023</v>
      </c>
      <c r="U1188" s="158" t="s">
        <v>3024</v>
      </c>
      <c r="V1188" s="162">
        <v>1.4999999999999999E-2</v>
      </c>
      <c r="W1188" s="162">
        <v>-7.7600000000000004E-3</v>
      </c>
      <c r="X1188" s="158" t="s">
        <v>232</v>
      </c>
      <c r="Z1188" s="161">
        <v>25000</v>
      </c>
      <c r="AA1188" s="160">
        <v>2.9780000000000002</v>
      </c>
      <c r="AB1188" s="163">
        <v>108.386</v>
      </c>
      <c r="AD1188" s="161">
        <v>80.692999999999998</v>
      </c>
      <c r="AG1188" s="158" t="s">
        <v>237</v>
      </c>
      <c r="AH1188" s="162">
        <v>3.0000000000000001E-5</v>
      </c>
      <c r="AI1188" s="162">
        <v>2.7282358293261501E-3</v>
      </c>
      <c r="AJ1188" s="162">
        <v>6.2080921485762502E-4</v>
      </c>
    </row>
    <row r="1189" spans="1:36">
      <c r="A1189" s="158">
        <v>559</v>
      </c>
      <c r="B1189" s="158">
        <v>7207</v>
      </c>
      <c r="C1189" s="158" t="s">
        <v>3130</v>
      </c>
      <c r="D1189" s="158" t="s">
        <v>3131</v>
      </c>
      <c r="E1189" s="158" t="s">
        <v>125</v>
      </c>
      <c r="F1189" s="158" t="s">
        <v>3132</v>
      </c>
      <c r="G1189" s="158" t="s">
        <v>3133</v>
      </c>
      <c r="H1189" s="158" t="s">
        <v>38</v>
      </c>
      <c r="I1189" s="158" t="s">
        <v>296</v>
      </c>
      <c r="J1189" s="158" t="s">
        <v>129</v>
      </c>
      <c r="K1189" s="158" t="s">
        <v>138</v>
      </c>
      <c r="L1189" s="158" t="s">
        <v>40</v>
      </c>
      <c r="M1189" s="158" t="s">
        <v>1006</v>
      </c>
      <c r="N1189" s="158" t="s">
        <v>1179</v>
      </c>
      <c r="O1189" s="158" t="s">
        <v>45</v>
      </c>
      <c r="P1189" s="158" t="s">
        <v>2415</v>
      </c>
      <c r="Q1189" s="158" t="s">
        <v>300</v>
      </c>
      <c r="R1189" s="158" t="s">
        <v>197</v>
      </c>
      <c r="S1189" s="158" t="s">
        <v>140</v>
      </c>
      <c r="T1189" s="158" t="s">
        <v>3134</v>
      </c>
      <c r="U1189" s="158" t="s">
        <v>3135</v>
      </c>
      <c r="V1189" s="162">
        <v>3.2500000000000001E-2</v>
      </c>
      <c r="W1189" s="162">
        <v>4.761E-2</v>
      </c>
      <c r="X1189" s="158" t="s">
        <v>232</v>
      </c>
      <c r="Z1189" s="161">
        <v>10000</v>
      </c>
      <c r="AA1189" s="160">
        <v>2.9780000000000002</v>
      </c>
      <c r="AB1189" s="163">
        <v>98.265000000000001</v>
      </c>
      <c r="AD1189" s="161">
        <v>29.263000000000002</v>
      </c>
      <c r="AG1189" s="158" t="s">
        <v>237</v>
      </c>
      <c r="AH1189" s="162">
        <v>3.9999999999999998E-6</v>
      </c>
      <c r="AI1189" s="162">
        <v>9.8939508345726509E-4</v>
      </c>
      <c r="AJ1189" s="162">
        <v>2.2513654367511501E-4</v>
      </c>
    </row>
    <row r="1190" spans="1:36">
      <c r="A1190" s="158">
        <v>559</v>
      </c>
      <c r="B1190" s="158">
        <v>7207</v>
      </c>
      <c r="C1190" s="158" t="s">
        <v>317</v>
      </c>
      <c r="D1190" s="158" t="s">
        <v>318</v>
      </c>
      <c r="E1190" s="158" t="s">
        <v>125</v>
      </c>
      <c r="F1190" s="158" t="s">
        <v>3025</v>
      </c>
      <c r="G1190" s="158" t="s">
        <v>3026</v>
      </c>
      <c r="H1190" s="158" t="s">
        <v>38</v>
      </c>
      <c r="I1190" s="158" t="s">
        <v>1562</v>
      </c>
      <c r="J1190" s="158" t="s">
        <v>129</v>
      </c>
      <c r="K1190" s="158" t="s">
        <v>138</v>
      </c>
      <c r="L1190" s="158" t="s">
        <v>40</v>
      </c>
      <c r="M1190" s="158" t="s">
        <v>308</v>
      </c>
      <c r="N1190" s="158" t="s">
        <v>1189</v>
      </c>
      <c r="O1190" s="158" t="s">
        <v>45</v>
      </c>
      <c r="P1190" s="158" t="s">
        <v>282</v>
      </c>
      <c r="Q1190" s="158" t="s">
        <v>282</v>
      </c>
      <c r="R1190" s="158" t="s">
        <v>282</v>
      </c>
      <c r="S1190" s="158" t="s">
        <v>140</v>
      </c>
      <c r="T1190" s="158" t="s">
        <v>3027</v>
      </c>
      <c r="U1190" s="158" t="s">
        <v>3028</v>
      </c>
      <c r="V1190" s="162">
        <v>2.5000000000000001E-2</v>
      </c>
      <c r="W1190" s="162">
        <v>-0.19958999999999999</v>
      </c>
      <c r="X1190" s="158" t="s">
        <v>232</v>
      </c>
      <c r="Z1190" s="161">
        <v>35000</v>
      </c>
      <c r="AA1190" s="160">
        <v>2.9780000000000002</v>
      </c>
      <c r="AB1190" s="163">
        <v>139.506</v>
      </c>
      <c r="AD1190" s="161">
        <v>145.40700000000001</v>
      </c>
      <c r="AG1190" s="158" t="s">
        <v>237</v>
      </c>
      <c r="AH1190" s="162">
        <v>1.84E-4</v>
      </c>
      <c r="AI1190" s="162">
        <v>4.9161952505283697E-3</v>
      </c>
      <c r="AJ1190" s="162">
        <v>1.11867870099819E-3</v>
      </c>
    </row>
    <row r="1191" spans="1:36">
      <c r="A1191" s="158">
        <v>559</v>
      </c>
      <c r="B1191" s="158">
        <v>7207</v>
      </c>
      <c r="C1191" s="158" t="s">
        <v>749</v>
      </c>
      <c r="D1191" s="158" t="s">
        <v>750</v>
      </c>
      <c r="E1191" s="158" t="s">
        <v>35</v>
      </c>
      <c r="F1191" s="158" t="s">
        <v>3029</v>
      </c>
      <c r="G1191" s="158" t="s">
        <v>3030</v>
      </c>
      <c r="H1191" s="158" t="s">
        <v>38</v>
      </c>
      <c r="I1191" s="158" t="s">
        <v>296</v>
      </c>
      <c r="J1191" s="158" t="s">
        <v>129</v>
      </c>
      <c r="K1191" s="158" t="s">
        <v>39</v>
      </c>
      <c r="L1191" s="158" t="s">
        <v>40</v>
      </c>
      <c r="M1191" s="158" t="s">
        <v>308</v>
      </c>
      <c r="N1191" s="158" t="s">
        <v>1171</v>
      </c>
      <c r="O1191" s="158" t="s">
        <v>45</v>
      </c>
      <c r="P1191" s="158" t="s">
        <v>2558</v>
      </c>
      <c r="Q1191" s="158" t="s">
        <v>300</v>
      </c>
      <c r="R1191" s="158" t="s">
        <v>197</v>
      </c>
      <c r="S1191" s="158" t="s">
        <v>140</v>
      </c>
      <c r="T1191" s="158" t="s">
        <v>3031</v>
      </c>
      <c r="U1191" s="158" t="s">
        <v>3032</v>
      </c>
      <c r="V1191" s="162">
        <v>4.7219999999999998E-2</v>
      </c>
      <c r="W1191" s="162">
        <v>5.0659999999999997E-2</v>
      </c>
      <c r="X1191" s="158" t="s">
        <v>232</v>
      </c>
      <c r="Z1191" s="161">
        <v>15000</v>
      </c>
      <c r="AA1191" s="160">
        <v>2.9780000000000002</v>
      </c>
      <c r="AB1191" s="163">
        <v>98.605999999999995</v>
      </c>
      <c r="AD1191" s="161">
        <v>44.046999999999997</v>
      </c>
      <c r="AG1191" s="158" t="s">
        <v>237</v>
      </c>
      <c r="AH1191" s="162">
        <v>1.5E-5</v>
      </c>
      <c r="AI1191" s="162">
        <v>1.48923526388944E-3</v>
      </c>
      <c r="AJ1191" s="162">
        <v>3.3887502135100997E-4</v>
      </c>
    </row>
    <row r="1192" spans="1:36">
      <c r="A1192" s="158">
        <v>559</v>
      </c>
      <c r="B1192" s="158">
        <v>7207</v>
      </c>
      <c r="C1192" s="158" t="s">
        <v>3033</v>
      </c>
      <c r="D1192" s="158" t="s">
        <v>3034</v>
      </c>
      <c r="E1192" s="158" t="s">
        <v>125</v>
      </c>
      <c r="F1192" s="158" t="s">
        <v>3035</v>
      </c>
      <c r="G1192" s="158" t="s">
        <v>3036</v>
      </c>
      <c r="H1192" s="158" t="s">
        <v>38</v>
      </c>
      <c r="I1192" s="158" t="s">
        <v>296</v>
      </c>
      <c r="J1192" s="158" t="s">
        <v>129</v>
      </c>
      <c r="K1192" s="158" t="s">
        <v>138</v>
      </c>
      <c r="L1192" s="158" t="s">
        <v>40</v>
      </c>
      <c r="M1192" s="158" t="s">
        <v>308</v>
      </c>
      <c r="N1192" s="158" t="s">
        <v>1174</v>
      </c>
      <c r="O1192" s="158" t="s">
        <v>45</v>
      </c>
      <c r="P1192" s="158" t="s">
        <v>2937</v>
      </c>
      <c r="Q1192" s="158" t="s">
        <v>300</v>
      </c>
      <c r="R1192" s="158" t="s">
        <v>197</v>
      </c>
      <c r="S1192" s="158" t="s">
        <v>140</v>
      </c>
      <c r="T1192" s="158" t="s">
        <v>3037</v>
      </c>
      <c r="U1192" s="158" t="s">
        <v>3038</v>
      </c>
      <c r="V1192" s="162">
        <v>5.0259999999999999E-2</v>
      </c>
      <c r="W1192" s="162">
        <v>4.9390000000000003E-2</v>
      </c>
      <c r="X1192" s="158" t="s">
        <v>232</v>
      </c>
      <c r="Z1192" s="161">
        <v>5000</v>
      </c>
      <c r="AA1192" s="160">
        <v>2.9780000000000002</v>
      </c>
      <c r="AB1192" s="163">
        <v>101.309</v>
      </c>
      <c r="AD1192" s="161">
        <v>15.085000000000001</v>
      </c>
      <c r="AG1192" s="158" t="s">
        <v>237</v>
      </c>
      <c r="AH1192" s="162">
        <v>5.0000000000000004E-6</v>
      </c>
      <c r="AI1192" s="162">
        <v>5.1001712986594101E-4</v>
      </c>
      <c r="AJ1192" s="162">
        <v>1.1605423935592E-4</v>
      </c>
    </row>
    <row r="1193" spans="1:36">
      <c r="A1193" s="158">
        <v>559</v>
      </c>
      <c r="B1193" s="158">
        <v>7207</v>
      </c>
      <c r="C1193" s="158" t="s">
        <v>3039</v>
      </c>
      <c r="D1193" s="158" t="s">
        <v>3040</v>
      </c>
      <c r="E1193" s="158" t="s">
        <v>35</v>
      </c>
      <c r="F1193" s="158" t="s">
        <v>3136</v>
      </c>
      <c r="G1193" s="158" t="s">
        <v>3137</v>
      </c>
      <c r="H1193" s="158" t="s">
        <v>38</v>
      </c>
      <c r="I1193" s="158" t="s">
        <v>296</v>
      </c>
      <c r="J1193" s="158" t="s">
        <v>129</v>
      </c>
      <c r="K1193" s="158" t="s">
        <v>138</v>
      </c>
      <c r="L1193" s="158" t="s">
        <v>40</v>
      </c>
      <c r="M1193" s="158" t="s">
        <v>308</v>
      </c>
      <c r="N1193" s="158" t="s">
        <v>1169</v>
      </c>
      <c r="O1193" s="158" t="s">
        <v>45</v>
      </c>
      <c r="P1193" s="158" t="s">
        <v>3608</v>
      </c>
      <c r="Q1193" s="158" t="s">
        <v>300</v>
      </c>
      <c r="R1193" s="158" t="s">
        <v>197</v>
      </c>
      <c r="S1193" s="158" t="s">
        <v>133</v>
      </c>
      <c r="T1193" s="158" t="s">
        <v>3138</v>
      </c>
      <c r="U1193" s="158" t="s">
        <v>3139</v>
      </c>
      <c r="V1193" s="162">
        <v>3.7499999999999999E-2</v>
      </c>
      <c r="W1193" s="162">
        <v>3.7539999999999997E-2</v>
      </c>
      <c r="X1193" s="158" t="s">
        <v>232</v>
      </c>
      <c r="Z1193" s="161">
        <v>10000</v>
      </c>
      <c r="AA1193" s="160">
        <v>3.3944999999999999</v>
      </c>
      <c r="AB1193" s="163">
        <v>100.505</v>
      </c>
      <c r="AD1193" s="161">
        <v>34.116999999999997</v>
      </c>
      <c r="AG1193" s="158" t="s">
        <v>237</v>
      </c>
      <c r="AH1193" s="162">
        <v>9.0000000000000002E-6</v>
      </c>
      <c r="AI1193" s="162">
        <v>1.1534760414820999E-3</v>
      </c>
      <c r="AJ1193" s="162">
        <v>2.6247311466709E-4</v>
      </c>
    </row>
    <row r="1194" spans="1:36">
      <c r="A1194" s="158">
        <v>559</v>
      </c>
      <c r="B1194" s="158">
        <v>7207</v>
      </c>
      <c r="C1194" s="158" t="s">
        <v>3039</v>
      </c>
      <c r="D1194" s="158" t="s">
        <v>3040</v>
      </c>
      <c r="E1194" s="158" t="s">
        <v>35</v>
      </c>
      <c r="F1194" s="158" t="s">
        <v>3041</v>
      </c>
      <c r="G1194" s="158" t="s">
        <v>3042</v>
      </c>
      <c r="H1194" s="158" t="s">
        <v>38</v>
      </c>
      <c r="I1194" s="158" t="s">
        <v>296</v>
      </c>
      <c r="J1194" s="158" t="s">
        <v>129</v>
      </c>
      <c r="K1194" s="158" t="s">
        <v>138</v>
      </c>
      <c r="L1194" s="158" t="s">
        <v>40</v>
      </c>
      <c r="M1194" s="158" t="s">
        <v>308</v>
      </c>
      <c r="N1194" s="158" t="s">
        <v>1169</v>
      </c>
      <c r="O1194" s="158" t="s">
        <v>45</v>
      </c>
      <c r="P1194" s="158" t="s">
        <v>3608</v>
      </c>
      <c r="Q1194" s="158" t="s">
        <v>300</v>
      </c>
      <c r="R1194" s="158" t="s">
        <v>197</v>
      </c>
      <c r="S1194" s="158" t="s">
        <v>133</v>
      </c>
      <c r="T1194" s="158" t="s">
        <v>3043</v>
      </c>
      <c r="U1194" s="158" t="s">
        <v>3044</v>
      </c>
      <c r="V1194" s="162">
        <v>7.3749999999999996E-2</v>
      </c>
      <c r="W1194" s="162">
        <v>4.02E-2</v>
      </c>
      <c r="X1194" s="158" t="s">
        <v>232</v>
      </c>
      <c r="Z1194" s="161">
        <v>3000</v>
      </c>
      <c r="AA1194" s="160">
        <v>3.3944999999999999</v>
      </c>
      <c r="AB1194" s="163">
        <v>112.235</v>
      </c>
      <c r="AD1194" s="161">
        <v>11.429</v>
      </c>
      <c r="AG1194" s="158" t="s">
        <v>237</v>
      </c>
      <c r="AH1194" s="162">
        <v>5.0000000000000004E-6</v>
      </c>
      <c r="AI1194" s="162">
        <v>3.8642886864031101E-4</v>
      </c>
      <c r="AJ1194" s="162">
        <v>8.7931768932953601E-5</v>
      </c>
    </row>
    <row r="1195" spans="1:36">
      <c r="A1195" s="158">
        <v>559</v>
      </c>
      <c r="B1195" s="158">
        <v>7207</v>
      </c>
      <c r="C1195" s="158" t="s">
        <v>3039</v>
      </c>
      <c r="D1195" s="158" t="s">
        <v>3040</v>
      </c>
      <c r="E1195" s="158" t="s">
        <v>35</v>
      </c>
      <c r="F1195" s="158" t="s">
        <v>3140</v>
      </c>
      <c r="G1195" s="158" t="s">
        <v>3141</v>
      </c>
      <c r="H1195" s="158" t="s">
        <v>38</v>
      </c>
      <c r="I1195" s="158" t="s">
        <v>296</v>
      </c>
      <c r="J1195" s="158" t="s">
        <v>129</v>
      </c>
      <c r="K1195" s="158" t="s">
        <v>138</v>
      </c>
      <c r="L1195" s="158" t="s">
        <v>40</v>
      </c>
      <c r="M1195" s="158" t="s">
        <v>308</v>
      </c>
      <c r="N1195" s="158" t="s">
        <v>1169</v>
      </c>
      <c r="O1195" s="158" t="s">
        <v>45</v>
      </c>
      <c r="P1195" s="158" t="s">
        <v>3608</v>
      </c>
      <c r="Q1195" s="158" t="s">
        <v>300</v>
      </c>
      <c r="R1195" s="158" t="s">
        <v>197</v>
      </c>
      <c r="S1195" s="158" t="s">
        <v>140</v>
      </c>
      <c r="T1195" s="158" t="s">
        <v>3142</v>
      </c>
      <c r="U1195" s="158" t="s">
        <v>3143</v>
      </c>
      <c r="V1195" s="162">
        <v>3.15E-2</v>
      </c>
      <c r="W1195" s="162">
        <v>5.1139999999999998E-2</v>
      </c>
      <c r="X1195" s="158" t="s">
        <v>232</v>
      </c>
      <c r="Z1195" s="161">
        <v>20000</v>
      </c>
      <c r="AA1195" s="160">
        <v>2.9780000000000002</v>
      </c>
      <c r="AB1195" s="163">
        <v>100.07</v>
      </c>
      <c r="AD1195" s="161">
        <v>59.601999999999997</v>
      </c>
      <c r="AG1195" s="158" t="s">
        <v>237</v>
      </c>
      <c r="AH1195" s="162">
        <v>1.1E-5</v>
      </c>
      <c r="AI1195" s="162">
        <v>2.0151347506979799E-3</v>
      </c>
      <c r="AJ1195" s="162">
        <v>4.5854328609199499E-4</v>
      </c>
    </row>
    <row r="1196" spans="1:36">
      <c r="A1196" s="158">
        <v>559</v>
      </c>
      <c r="B1196" s="158">
        <v>7207</v>
      </c>
      <c r="C1196" s="158" t="s">
        <v>3144</v>
      </c>
      <c r="D1196" s="158" t="s">
        <v>3145</v>
      </c>
      <c r="E1196" s="158" t="s">
        <v>125</v>
      </c>
      <c r="F1196" s="158" t="s">
        <v>3146</v>
      </c>
      <c r="G1196" s="158" t="s">
        <v>3147</v>
      </c>
      <c r="H1196" s="158" t="s">
        <v>38</v>
      </c>
      <c r="I1196" s="158" t="s">
        <v>296</v>
      </c>
      <c r="J1196" s="158" t="s">
        <v>129</v>
      </c>
      <c r="K1196" s="158" t="s">
        <v>138</v>
      </c>
      <c r="L1196" s="158" t="s">
        <v>40</v>
      </c>
      <c r="M1196" s="158" t="s">
        <v>1008</v>
      </c>
      <c r="N1196" s="158" t="s">
        <v>1169</v>
      </c>
      <c r="O1196" s="158" t="s">
        <v>45</v>
      </c>
      <c r="P1196" s="158" t="s">
        <v>2937</v>
      </c>
      <c r="Q1196" s="158" t="s">
        <v>300</v>
      </c>
      <c r="R1196" s="158" t="s">
        <v>197</v>
      </c>
      <c r="S1196" s="158" t="s">
        <v>140</v>
      </c>
      <c r="T1196" s="158" t="s">
        <v>3148</v>
      </c>
      <c r="U1196" s="158" t="s">
        <v>3149</v>
      </c>
      <c r="V1196" s="162">
        <v>2.3E-2</v>
      </c>
      <c r="W1196" s="162">
        <v>4.7969999999999999E-2</v>
      </c>
      <c r="X1196" s="158" t="s">
        <v>232</v>
      </c>
      <c r="Z1196" s="161">
        <v>10000</v>
      </c>
      <c r="AA1196" s="160">
        <v>2.9780000000000002</v>
      </c>
      <c r="AB1196" s="163">
        <v>97.570999999999998</v>
      </c>
      <c r="AD1196" s="161">
        <v>29.056999999999999</v>
      </c>
      <c r="AG1196" s="158" t="s">
        <v>237</v>
      </c>
      <c r="AH1196" s="162">
        <v>1.2999999999999999E-5</v>
      </c>
      <c r="AI1196" s="162">
        <v>9.8240363492465297E-4</v>
      </c>
      <c r="AJ1196" s="162">
        <v>2.2354564173489601E-4</v>
      </c>
    </row>
    <row r="1197" spans="1:36">
      <c r="A1197" s="158">
        <v>559</v>
      </c>
      <c r="B1197" s="158">
        <v>7207</v>
      </c>
      <c r="C1197" s="158" t="s">
        <v>2832</v>
      </c>
      <c r="D1197" s="158" t="s">
        <v>2833</v>
      </c>
      <c r="E1197" s="158" t="s">
        <v>35</v>
      </c>
      <c r="F1197" s="158" t="s">
        <v>3045</v>
      </c>
      <c r="G1197" s="158" t="s">
        <v>3046</v>
      </c>
      <c r="H1197" s="158" t="s">
        <v>38</v>
      </c>
      <c r="I1197" s="158" t="s">
        <v>765</v>
      </c>
      <c r="J1197" s="158" t="s">
        <v>39</v>
      </c>
      <c r="K1197" s="158" t="s">
        <v>39</v>
      </c>
      <c r="L1197" s="158" t="s">
        <v>40</v>
      </c>
      <c r="M1197" s="158" t="s">
        <v>41</v>
      </c>
      <c r="N1197" s="158" t="s">
        <v>106</v>
      </c>
      <c r="O1197" s="158" t="s">
        <v>45</v>
      </c>
      <c r="P1197" s="158" t="s">
        <v>2092</v>
      </c>
      <c r="Q1197" s="158" t="s">
        <v>246</v>
      </c>
      <c r="R1197" s="158" t="s">
        <v>197</v>
      </c>
      <c r="S1197" s="158" t="s">
        <v>46</v>
      </c>
      <c r="T1197" s="158" t="s">
        <v>2130</v>
      </c>
      <c r="U1197" s="158" t="s">
        <v>786</v>
      </c>
      <c r="V1197" s="162">
        <v>0.02</v>
      </c>
      <c r="W1197" s="162">
        <v>4.7070000000000001E-2</v>
      </c>
      <c r="X1197" s="158" t="s">
        <v>232</v>
      </c>
      <c r="Z1197" s="161">
        <v>258720.43</v>
      </c>
      <c r="AA1197" s="160">
        <v>1</v>
      </c>
      <c r="AB1197" s="163">
        <v>98.71</v>
      </c>
      <c r="AD1197" s="161">
        <v>255.38300000000001</v>
      </c>
      <c r="AG1197" s="158" t="s">
        <v>237</v>
      </c>
      <c r="AH1197" s="162">
        <v>2.1740000000000002E-3</v>
      </c>
      <c r="AI1197" s="162">
        <v>8.6344741456240905E-3</v>
      </c>
      <c r="AJ1197" s="162">
        <v>1.9647719077046598E-3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Z760"/>
  <sheetViews>
    <sheetView rightToLeft="1" workbookViewId="0">
      <selection sqref="A1:XFD1"/>
    </sheetView>
  </sheetViews>
  <sheetFormatPr defaultColWidth="0" defaultRowHeight="14.25"/>
  <cols>
    <col min="1" max="24" width="11.625" customWidth="1"/>
    <col min="25" max="26" width="11.625" hidden="1" customWidth="1"/>
    <col min="27" max="27" width="9" hidden="1" customWidth="1"/>
    <col min="28" max="16384" width="9" hidden="1"/>
  </cols>
  <sheetData>
    <row r="1" spans="1:24" s="4" customFormat="1" ht="51">
      <c r="A1" s="14" t="s">
        <v>8</v>
      </c>
      <c r="B1" s="14" t="s">
        <v>9</v>
      </c>
      <c r="C1" s="14" t="s">
        <v>10</v>
      </c>
      <c r="D1" s="14" t="s">
        <v>11</v>
      </c>
      <c r="E1" s="14" t="s">
        <v>12</v>
      </c>
      <c r="F1" s="14" t="s">
        <v>13</v>
      </c>
      <c r="G1" s="14" t="s">
        <v>14</v>
      </c>
      <c r="H1" s="14" t="s">
        <v>15</v>
      </c>
      <c r="I1" s="14" t="s">
        <v>121</v>
      </c>
      <c r="J1" s="14" t="s">
        <v>16</v>
      </c>
      <c r="K1" s="14" t="s">
        <v>17</v>
      </c>
      <c r="L1" s="14" t="s">
        <v>18</v>
      </c>
      <c r="M1" s="14" t="s">
        <v>19</v>
      </c>
      <c r="N1" s="14" t="s">
        <v>21</v>
      </c>
      <c r="O1" s="14" t="s">
        <v>23</v>
      </c>
      <c r="P1" s="14" t="s">
        <v>24</v>
      </c>
      <c r="Q1" s="14" t="s">
        <v>27</v>
      </c>
      <c r="R1" s="132" t="s">
        <v>28</v>
      </c>
      <c r="S1" s="136" t="s">
        <v>29</v>
      </c>
      <c r="T1" s="14" t="s">
        <v>1684</v>
      </c>
      <c r="U1" s="14" t="s">
        <v>30</v>
      </c>
      <c r="V1" s="134" t="s">
        <v>1685</v>
      </c>
      <c r="W1" s="134" t="s">
        <v>31</v>
      </c>
      <c r="X1" s="134" t="s">
        <v>32</v>
      </c>
    </row>
    <row r="2" spans="1:24">
      <c r="A2">
        <v>13710</v>
      </c>
      <c r="B2">
        <v>13711</v>
      </c>
      <c r="C2" t="s">
        <v>3150</v>
      </c>
      <c r="D2" t="s">
        <v>3151</v>
      </c>
      <c r="E2" t="s">
        <v>35</v>
      </c>
      <c r="F2" t="s">
        <v>3152</v>
      </c>
      <c r="G2" t="s">
        <v>3153</v>
      </c>
      <c r="H2" t="s">
        <v>38</v>
      </c>
      <c r="I2" t="s">
        <v>1530</v>
      </c>
      <c r="J2" t="s">
        <v>39</v>
      </c>
      <c r="K2" t="s">
        <v>39</v>
      </c>
      <c r="L2" t="s">
        <v>40</v>
      </c>
      <c r="M2" t="s">
        <v>41</v>
      </c>
      <c r="N2" t="s">
        <v>113</v>
      </c>
      <c r="O2" t="s">
        <v>45</v>
      </c>
      <c r="P2" t="s">
        <v>46</v>
      </c>
      <c r="Q2" s="131">
        <v>4994</v>
      </c>
      <c r="R2" s="133">
        <v>1</v>
      </c>
      <c r="S2" s="137">
        <v>9250</v>
      </c>
      <c r="U2" s="131">
        <v>461.94499999999999</v>
      </c>
      <c r="V2" s="135">
        <v>1.5999999999999999E-5</v>
      </c>
      <c r="W2" s="135">
        <v>2.5085812316572701E-2</v>
      </c>
      <c r="X2" s="135">
        <v>5.1517432212400899E-3</v>
      </c>
    </row>
    <row r="3" spans="1:24">
      <c r="A3">
        <v>13710</v>
      </c>
      <c r="B3">
        <v>13711</v>
      </c>
      <c r="C3" t="s">
        <v>3150</v>
      </c>
      <c r="D3" t="s">
        <v>3151</v>
      </c>
      <c r="E3" t="s">
        <v>35</v>
      </c>
      <c r="F3" t="s">
        <v>3154</v>
      </c>
      <c r="G3" t="s">
        <v>3153</v>
      </c>
      <c r="H3" t="s">
        <v>38</v>
      </c>
      <c r="I3" t="s">
        <v>1530</v>
      </c>
      <c r="J3" t="s">
        <v>39</v>
      </c>
      <c r="K3" t="s">
        <v>39</v>
      </c>
      <c r="L3" t="s">
        <v>992</v>
      </c>
      <c r="M3" t="s">
        <v>41</v>
      </c>
      <c r="N3" t="s">
        <v>113</v>
      </c>
      <c r="O3" t="s">
        <v>45</v>
      </c>
      <c r="P3" t="s">
        <v>46</v>
      </c>
      <c r="Q3" s="131">
        <v>550</v>
      </c>
      <c r="R3" s="133">
        <v>1</v>
      </c>
      <c r="S3" s="137">
        <v>8939.4470000000001</v>
      </c>
      <c r="U3" s="131">
        <v>49.167000000000002</v>
      </c>
      <c r="V3" s="135">
        <v>0</v>
      </c>
      <c r="W3" s="135">
        <v>2.6699997772831399E-3</v>
      </c>
      <c r="X3" s="135">
        <v>5.4832401198520405E-4</v>
      </c>
    </row>
    <row r="4" spans="1:24">
      <c r="A4">
        <v>13710</v>
      </c>
      <c r="B4">
        <v>13711</v>
      </c>
      <c r="C4" t="s">
        <v>3155</v>
      </c>
      <c r="D4" t="s">
        <v>3156</v>
      </c>
      <c r="E4" t="s">
        <v>35</v>
      </c>
      <c r="F4" t="s">
        <v>3157</v>
      </c>
      <c r="G4" t="s">
        <v>3158</v>
      </c>
      <c r="H4" t="s">
        <v>38</v>
      </c>
      <c r="I4" t="s">
        <v>1530</v>
      </c>
      <c r="J4" t="s">
        <v>39</v>
      </c>
      <c r="K4" t="s">
        <v>39</v>
      </c>
      <c r="L4" t="s">
        <v>40</v>
      </c>
      <c r="M4" t="s">
        <v>41</v>
      </c>
      <c r="N4" t="s">
        <v>52</v>
      </c>
      <c r="O4" t="s">
        <v>45</v>
      </c>
      <c r="P4" t="s">
        <v>46</v>
      </c>
      <c r="Q4" s="131">
        <v>1150</v>
      </c>
      <c r="R4" s="133">
        <v>1</v>
      </c>
      <c r="S4" s="137">
        <v>603</v>
      </c>
      <c r="U4" s="131">
        <v>6.9340000000000002</v>
      </c>
      <c r="V4" s="135">
        <v>2.0999999999999999E-5</v>
      </c>
      <c r="W4" s="135">
        <v>3.7657635759510998E-4</v>
      </c>
      <c r="X4" s="135">
        <v>7.73355342469112E-5</v>
      </c>
    </row>
    <row r="5" spans="1:24">
      <c r="A5">
        <v>13710</v>
      </c>
      <c r="B5">
        <v>13711</v>
      </c>
      <c r="C5" t="s">
        <v>47</v>
      </c>
      <c r="D5" t="s">
        <v>48</v>
      </c>
      <c r="E5" t="s">
        <v>35</v>
      </c>
      <c r="F5" t="s">
        <v>3159</v>
      </c>
      <c r="G5" t="s">
        <v>51</v>
      </c>
      <c r="H5" t="s">
        <v>38</v>
      </c>
      <c r="I5" t="s">
        <v>1530</v>
      </c>
      <c r="J5" t="s">
        <v>39</v>
      </c>
      <c r="K5" t="s">
        <v>39</v>
      </c>
      <c r="L5" t="s">
        <v>40</v>
      </c>
      <c r="M5" t="s">
        <v>41</v>
      </c>
      <c r="N5" t="s">
        <v>52</v>
      </c>
      <c r="O5" t="s">
        <v>45</v>
      </c>
      <c r="P5" t="s">
        <v>46</v>
      </c>
      <c r="Q5" s="131">
        <v>446</v>
      </c>
      <c r="R5" s="133">
        <v>1</v>
      </c>
      <c r="S5" s="137">
        <v>2251</v>
      </c>
      <c r="U5" s="131">
        <v>10.039</v>
      </c>
      <c r="V5" s="135">
        <v>2.5000000000000001E-5</v>
      </c>
      <c r="W5" s="135">
        <v>5.4519046492491202E-4</v>
      </c>
      <c r="X5" s="135">
        <v>1.11962939310764E-4</v>
      </c>
    </row>
    <row r="6" spans="1:24">
      <c r="A6">
        <v>13710</v>
      </c>
      <c r="B6">
        <v>13711</v>
      </c>
      <c r="C6" t="s">
        <v>317</v>
      </c>
      <c r="D6" t="s">
        <v>318</v>
      </c>
      <c r="E6" t="s">
        <v>125</v>
      </c>
      <c r="F6" t="s">
        <v>3160</v>
      </c>
      <c r="G6" t="s">
        <v>3161</v>
      </c>
      <c r="H6" t="s">
        <v>38</v>
      </c>
      <c r="I6" t="s">
        <v>1530</v>
      </c>
      <c r="J6" t="s">
        <v>39</v>
      </c>
      <c r="K6" t="s">
        <v>138</v>
      </c>
      <c r="L6" t="s">
        <v>40</v>
      </c>
      <c r="M6" t="s">
        <v>41</v>
      </c>
      <c r="N6" t="s">
        <v>66</v>
      </c>
      <c r="O6" t="s">
        <v>45</v>
      </c>
      <c r="P6" t="s">
        <v>46</v>
      </c>
      <c r="Q6" s="131">
        <v>674</v>
      </c>
      <c r="R6" s="133">
        <v>1</v>
      </c>
      <c r="S6" s="137">
        <v>32500</v>
      </c>
      <c r="U6" s="131">
        <v>219.05</v>
      </c>
      <c r="V6" s="135">
        <v>1.2E-5</v>
      </c>
      <c r="W6" s="135">
        <v>1.1895457658260699E-2</v>
      </c>
      <c r="X6" s="135">
        <v>2.4429084687844702E-3</v>
      </c>
    </row>
    <row r="7" spans="1:24">
      <c r="A7">
        <v>13710</v>
      </c>
      <c r="B7">
        <v>13711</v>
      </c>
      <c r="C7" t="s">
        <v>566</v>
      </c>
      <c r="D7" t="s">
        <v>567</v>
      </c>
      <c r="E7" t="s">
        <v>35</v>
      </c>
      <c r="F7" t="s">
        <v>3162</v>
      </c>
      <c r="G7" t="s">
        <v>570</v>
      </c>
      <c r="H7" t="s">
        <v>38</v>
      </c>
      <c r="I7" t="s">
        <v>1530</v>
      </c>
      <c r="J7" t="s">
        <v>39</v>
      </c>
      <c r="K7" t="s">
        <v>39</v>
      </c>
      <c r="L7" t="s">
        <v>992</v>
      </c>
      <c r="M7" t="s">
        <v>41</v>
      </c>
      <c r="N7" t="s">
        <v>106</v>
      </c>
      <c r="O7" t="s">
        <v>45</v>
      </c>
      <c r="P7" t="s">
        <v>46</v>
      </c>
      <c r="Q7" s="131">
        <v>2016</v>
      </c>
      <c r="R7" s="133">
        <v>1</v>
      </c>
      <c r="S7" s="137">
        <v>1664</v>
      </c>
      <c r="U7" s="131">
        <v>33.545999999999999</v>
      </c>
      <c r="V7" s="135">
        <v>0</v>
      </c>
      <c r="W7" s="135">
        <v>1.82172050907944E-3</v>
      </c>
      <c r="X7" s="135">
        <v>3.7411729647056097E-4</v>
      </c>
    </row>
    <row r="8" spans="1:24">
      <c r="A8">
        <v>13710</v>
      </c>
      <c r="B8">
        <v>13711</v>
      </c>
      <c r="C8" t="s">
        <v>3163</v>
      </c>
      <c r="D8" t="s">
        <v>3164</v>
      </c>
      <c r="E8" t="s">
        <v>35</v>
      </c>
      <c r="F8" t="s">
        <v>3165</v>
      </c>
      <c r="G8" t="s">
        <v>3166</v>
      </c>
      <c r="H8" t="s">
        <v>38</v>
      </c>
      <c r="I8" t="s">
        <v>1530</v>
      </c>
      <c r="J8" t="s">
        <v>39</v>
      </c>
      <c r="K8" t="s">
        <v>39</v>
      </c>
      <c r="L8" t="s">
        <v>40</v>
      </c>
      <c r="M8" t="s">
        <v>41</v>
      </c>
      <c r="N8" t="s">
        <v>52</v>
      </c>
      <c r="O8" t="s">
        <v>45</v>
      </c>
      <c r="P8" t="s">
        <v>46</v>
      </c>
      <c r="Q8" s="131">
        <v>881</v>
      </c>
      <c r="R8" s="133">
        <v>1</v>
      </c>
      <c r="S8" s="137">
        <v>2332</v>
      </c>
      <c r="U8" s="131">
        <v>20.545000000000002</v>
      </c>
      <c r="V8" s="135">
        <v>3.8999999999999999E-5</v>
      </c>
      <c r="W8" s="135">
        <v>1.1156869479678299E-3</v>
      </c>
      <c r="X8" s="135">
        <v>2.2912284436658E-4</v>
      </c>
    </row>
    <row r="9" spans="1:24">
      <c r="A9">
        <v>13710</v>
      </c>
      <c r="B9">
        <v>13711</v>
      </c>
      <c r="C9" t="s">
        <v>3167</v>
      </c>
      <c r="D9" t="s">
        <v>3168</v>
      </c>
      <c r="E9" t="s">
        <v>35</v>
      </c>
      <c r="F9" t="s">
        <v>3169</v>
      </c>
      <c r="G9" t="s">
        <v>3170</v>
      </c>
      <c r="H9" t="s">
        <v>38</v>
      </c>
      <c r="I9" t="s">
        <v>1530</v>
      </c>
      <c r="J9" t="s">
        <v>39</v>
      </c>
      <c r="K9" t="s">
        <v>39</v>
      </c>
      <c r="L9" t="s">
        <v>40</v>
      </c>
      <c r="M9" t="s">
        <v>41</v>
      </c>
      <c r="N9" t="s">
        <v>1094</v>
      </c>
      <c r="O9" t="s">
        <v>45</v>
      </c>
      <c r="P9" t="s">
        <v>46</v>
      </c>
      <c r="Q9" s="131">
        <v>892</v>
      </c>
      <c r="R9" s="133">
        <v>1</v>
      </c>
      <c r="S9" s="137">
        <v>23030</v>
      </c>
      <c r="U9" s="131">
        <v>205.428</v>
      </c>
      <c r="V9" s="135">
        <v>6.0000000000000002E-5</v>
      </c>
      <c r="W9" s="135">
        <v>1.1155696496864299E-2</v>
      </c>
      <c r="X9" s="135">
        <v>2.29098755426646E-3</v>
      </c>
    </row>
    <row r="10" spans="1:24">
      <c r="A10">
        <v>13710</v>
      </c>
      <c r="B10">
        <v>13711</v>
      </c>
      <c r="C10" t="s">
        <v>2136</v>
      </c>
      <c r="D10" t="s">
        <v>2137</v>
      </c>
      <c r="E10" t="s">
        <v>35</v>
      </c>
      <c r="F10" t="s">
        <v>3171</v>
      </c>
      <c r="G10" t="s">
        <v>3172</v>
      </c>
      <c r="H10" t="s">
        <v>38</v>
      </c>
      <c r="I10" t="s">
        <v>1530</v>
      </c>
      <c r="J10" t="s">
        <v>39</v>
      </c>
      <c r="K10" t="s">
        <v>39</v>
      </c>
      <c r="L10" t="s">
        <v>40</v>
      </c>
      <c r="M10" t="s">
        <v>41</v>
      </c>
      <c r="N10" t="s">
        <v>43</v>
      </c>
      <c r="O10" t="s">
        <v>45</v>
      </c>
      <c r="P10" t="s">
        <v>46</v>
      </c>
      <c r="Q10" s="131">
        <v>1681</v>
      </c>
      <c r="R10" s="133">
        <v>1</v>
      </c>
      <c r="S10" s="137">
        <v>5340</v>
      </c>
      <c r="U10" s="131">
        <v>89.765000000000001</v>
      </c>
      <c r="V10" s="135">
        <v>1.2999999999999999E-5</v>
      </c>
      <c r="W10" s="135">
        <v>4.8746884952149501E-3</v>
      </c>
      <c r="X10" s="135">
        <v>1.00108950405764E-3</v>
      </c>
    </row>
    <row r="11" spans="1:24">
      <c r="A11">
        <v>13710</v>
      </c>
      <c r="B11">
        <v>13711</v>
      </c>
      <c r="C11" t="s">
        <v>2154</v>
      </c>
      <c r="D11" t="s">
        <v>2155</v>
      </c>
      <c r="E11" t="s">
        <v>35</v>
      </c>
      <c r="F11" t="s">
        <v>3173</v>
      </c>
      <c r="G11" t="s">
        <v>3174</v>
      </c>
      <c r="H11" t="s">
        <v>38</v>
      </c>
      <c r="I11" t="s">
        <v>1530</v>
      </c>
      <c r="J11" t="s">
        <v>39</v>
      </c>
      <c r="K11" t="s">
        <v>39</v>
      </c>
      <c r="L11" t="s">
        <v>40</v>
      </c>
      <c r="M11" t="s">
        <v>41</v>
      </c>
      <c r="N11" t="s">
        <v>243</v>
      </c>
      <c r="O11" t="s">
        <v>45</v>
      </c>
      <c r="P11" t="s">
        <v>46</v>
      </c>
      <c r="Q11" s="131">
        <v>149</v>
      </c>
      <c r="R11" s="133">
        <v>1</v>
      </c>
      <c r="S11" s="137">
        <v>226000</v>
      </c>
      <c r="T11" s="131">
        <v>0.44400000000000001</v>
      </c>
      <c r="U11" s="131">
        <v>337.18400000000003</v>
      </c>
      <c r="V11" s="135">
        <v>3.0000000000000001E-6</v>
      </c>
      <c r="W11" s="135">
        <v>1.8310689105836501E-2</v>
      </c>
      <c r="X11" s="135">
        <v>3.7603712922187702E-3</v>
      </c>
    </row>
    <row r="12" spans="1:24">
      <c r="A12">
        <v>13710</v>
      </c>
      <c r="B12">
        <v>13711</v>
      </c>
      <c r="C12" t="s">
        <v>2170</v>
      </c>
      <c r="D12" t="s">
        <v>2171</v>
      </c>
      <c r="E12" t="s">
        <v>35</v>
      </c>
      <c r="F12" t="s">
        <v>3175</v>
      </c>
      <c r="G12" t="s">
        <v>3176</v>
      </c>
      <c r="H12" t="s">
        <v>38</v>
      </c>
      <c r="I12" t="s">
        <v>1530</v>
      </c>
      <c r="J12" t="s">
        <v>39</v>
      </c>
      <c r="K12" t="s">
        <v>39</v>
      </c>
      <c r="L12" t="s">
        <v>40</v>
      </c>
      <c r="M12" t="s">
        <v>41</v>
      </c>
      <c r="N12" t="s">
        <v>52</v>
      </c>
      <c r="O12" t="s">
        <v>45</v>
      </c>
      <c r="P12" t="s">
        <v>46</v>
      </c>
      <c r="Q12" s="131">
        <v>1863</v>
      </c>
      <c r="R12" s="133">
        <v>1</v>
      </c>
      <c r="S12" s="137">
        <v>627.79999999999995</v>
      </c>
      <c r="U12" s="131">
        <v>11.696</v>
      </c>
      <c r="V12" s="135">
        <v>1.8E-5</v>
      </c>
      <c r="W12" s="135">
        <v>6.3514380169668399E-4</v>
      </c>
      <c r="X12" s="135">
        <v>1.3043618973191E-4</v>
      </c>
    </row>
    <row r="13" spans="1:24">
      <c r="A13">
        <v>13710</v>
      </c>
      <c r="B13">
        <v>13711</v>
      </c>
      <c r="C13" t="s">
        <v>61</v>
      </c>
      <c r="D13" t="s">
        <v>62</v>
      </c>
      <c r="E13" t="s">
        <v>35</v>
      </c>
      <c r="F13" t="s">
        <v>3177</v>
      </c>
      <c r="G13" t="s">
        <v>65</v>
      </c>
      <c r="H13" t="s">
        <v>38</v>
      </c>
      <c r="I13" t="s">
        <v>1530</v>
      </c>
      <c r="J13" t="s">
        <v>39</v>
      </c>
      <c r="K13" t="s">
        <v>39</v>
      </c>
      <c r="L13" t="s">
        <v>40</v>
      </c>
      <c r="M13" t="s">
        <v>41</v>
      </c>
      <c r="N13" t="s">
        <v>66</v>
      </c>
      <c r="O13" t="s">
        <v>45</v>
      </c>
      <c r="P13" t="s">
        <v>46</v>
      </c>
      <c r="Q13" s="131">
        <v>937</v>
      </c>
      <c r="R13" s="133">
        <v>1</v>
      </c>
      <c r="S13" s="137">
        <v>5646</v>
      </c>
      <c r="U13" s="131">
        <v>52.902999999999999</v>
      </c>
      <c r="V13" s="135">
        <v>6.7000000000000002E-5</v>
      </c>
      <c r="W13" s="135">
        <v>2.8728857996079401E-3</v>
      </c>
      <c r="X13" s="135">
        <v>5.8998966255318004E-4</v>
      </c>
    </row>
    <row r="14" spans="1:24">
      <c r="A14">
        <v>13710</v>
      </c>
      <c r="B14">
        <v>13711</v>
      </c>
      <c r="C14" t="s">
        <v>2195</v>
      </c>
      <c r="D14" t="s">
        <v>2196</v>
      </c>
      <c r="E14" t="s">
        <v>35</v>
      </c>
      <c r="F14" t="s">
        <v>3178</v>
      </c>
      <c r="G14" t="s">
        <v>3179</v>
      </c>
      <c r="H14" t="s">
        <v>38</v>
      </c>
      <c r="I14" t="s">
        <v>1530</v>
      </c>
      <c r="J14" t="s">
        <v>39</v>
      </c>
      <c r="K14" t="s">
        <v>39</v>
      </c>
      <c r="L14" t="s">
        <v>40</v>
      </c>
      <c r="M14" t="s">
        <v>41</v>
      </c>
      <c r="N14" t="s">
        <v>43</v>
      </c>
      <c r="O14" t="s">
        <v>45</v>
      </c>
      <c r="P14" t="s">
        <v>46</v>
      </c>
      <c r="Q14" s="131">
        <v>3394</v>
      </c>
      <c r="R14" s="133">
        <v>1</v>
      </c>
      <c r="S14" s="137">
        <v>3316</v>
      </c>
      <c r="U14" s="131">
        <v>112.545</v>
      </c>
      <c r="V14" s="135">
        <v>1.5E-5</v>
      </c>
      <c r="W14" s="135">
        <v>6.11173137624861E-3</v>
      </c>
      <c r="X14" s="135">
        <v>1.2551345872434899E-3</v>
      </c>
    </row>
    <row r="15" spans="1:24">
      <c r="A15">
        <v>13710</v>
      </c>
      <c r="B15">
        <v>13711</v>
      </c>
      <c r="C15" t="s">
        <v>3180</v>
      </c>
      <c r="D15" t="s">
        <v>3181</v>
      </c>
      <c r="E15" t="s">
        <v>35</v>
      </c>
      <c r="F15" t="s">
        <v>3182</v>
      </c>
      <c r="G15" t="s">
        <v>3183</v>
      </c>
      <c r="H15" t="s">
        <v>38</v>
      </c>
      <c r="I15" t="s">
        <v>1530</v>
      </c>
      <c r="J15" t="s">
        <v>39</v>
      </c>
      <c r="K15" t="s">
        <v>39</v>
      </c>
      <c r="L15" t="s">
        <v>40</v>
      </c>
      <c r="M15" t="s">
        <v>41</v>
      </c>
      <c r="N15" t="s">
        <v>59</v>
      </c>
      <c r="O15" t="s">
        <v>45</v>
      </c>
      <c r="P15" t="s">
        <v>46</v>
      </c>
      <c r="Q15" s="131">
        <v>987</v>
      </c>
      <c r="R15" s="133">
        <v>1</v>
      </c>
      <c r="S15" s="137">
        <v>14680</v>
      </c>
      <c r="U15" s="131">
        <v>144.892</v>
      </c>
      <c r="V15" s="135">
        <v>2.8E-5</v>
      </c>
      <c r="W15" s="135">
        <v>7.8683035509593598E-3</v>
      </c>
      <c r="X15" s="135">
        <v>1.6158727080380401E-3</v>
      </c>
    </row>
    <row r="16" spans="1:24">
      <c r="A16">
        <v>13710</v>
      </c>
      <c r="B16">
        <v>13711</v>
      </c>
      <c r="C16" t="s">
        <v>3184</v>
      </c>
      <c r="D16" t="s">
        <v>3185</v>
      </c>
      <c r="E16" t="s">
        <v>35</v>
      </c>
      <c r="F16" t="s">
        <v>3186</v>
      </c>
      <c r="G16" t="s">
        <v>3187</v>
      </c>
      <c r="H16" t="s">
        <v>38</v>
      </c>
      <c r="I16" t="s">
        <v>1530</v>
      </c>
      <c r="J16" t="s">
        <v>39</v>
      </c>
      <c r="K16" t="s">
        <v>39</v>
      </c>
      <c r="L16" t="s">
        <v>40</v>
      </c>
      <c r="M16" t="s">
        <v>41</v>
      </c>
      <c r="N16" t="s">
        <v>43</v>
      </c>
      <c r="O16" t="s">
        <v>45</v>
      </c>
      <c r="P16" t="s">
        <v>46</v>
      </c>
      <c r="Q16" s="131">
        <v>13643</v>
      </c>
      <c r="R16" s="133">
        <v>1</v>
      </c>
      <c r="S16" s="137">
        <v>1853</v>
      </c>
      <c r="U16" s="131">
        <v>252.80500000000001</v>
      </c>
      <c r="V16" s="135">
        <v>2.8E-5</v>
      </c>
      <c r="W16" s="135">
        <v>1.3728503425019399E-2</v>
      </c>
      <c r="X16" s="135">
        <v>2.8193515747102502E-3</v>
      </c>
    </row>
    <row r="17" spans="1:24">
      <c r="A17">
        <v>13710</v>
      </c>
      <c r="B17">
        <v>13711</v>
      </c>
      <c r="C17" t="s">
        <v>2239</v>
      </c>
      <c r="D17" t="s">
        <v>2240</v>
      </c>
      <c r="E17" t="s">
        <v>35</v>
      </c>
      <c r="F17" t="s">
        <v>3188</v>
      </c>
      <c r="G17" t="s">
        <v>3189</v>
      </c>
      <c r="H17" t="s">
        <v>38</v>
      </c>
      <c r="I17" t="s">
        <v>1530</v>
      </c>
      <c r="J17" t="s">
        <v>39</v>
      </c>
      <c r="K17" t="s">
        <v>138</v>
      </c>
      <c r="L17" t="s">
        <v>40</v>
      </c>
      <c r="M17" t="s">
        <v>41</v>
      </c>
      <c r="N17" t="s">
        <v>66</v>
      </c>
      <c r="O17" t="s">
        <v>45</v>
      </c>
      <c r="P17" t="s">
        <v>46</v>
      </c>
      <c r="Q17" s="131">
        <v>2782.2</v>
      </c>
      <c r="R17" s="133">
        <v>1</v>
      </c>
      <c r="S17" s="137">
        <v>26300</v>
      </c>
      <c r="U17" s="131">
        <v>731.71900000000005</v>
      </c>
      <c r="V17" s="135">
        <v>2.0000000000000002E-5</v>
      </c>
      <c r="W17" s="135">
        <v>3.97358028945985E-2</v>
      </c>
      <c r="X17" s="135">
        <v>8.1603358352299298E-3</v>
      </c>
    </row>
    <row r="18" spans="1:24">
      <c r="A18">
        <v>13710</v>
      </c>
      <c r="B18">
        <v>13711</v>
      </c>
      <c r="C18" t="s">
        <v>2239</v>
      </c>
      <c r="D18" t="s">
        <v>2240</v>
      </c>
      <c r="E18" t="s">
        <v>35</v>
      </c>
      <c r="F18" t="s">
        <v>3190</v>
      </c>
      <c r="G18" t="s">
        <v>3189</v>
      </c>
      <c r="H18" t="s">
        <v>38</v>
      </c>
      <c r="I18" t="s">
        <v>1530</v>
      </c>
      <c r="J18" t="s">
        <v>39</v>
      </c>
      <c r="K18" t="s">
        <v>39</v>
      </c>
      <c r="L18" t="s">
        <v>992</v>
      </c>
      <c r="M18" t="s">
        <v>41</v>
      </c>
      <c r="N18" t="s">
        <v>66</v>
      </c>
      <c r="O18" t="s">
        <v>45</v>
      </c>
      <c r="P18" t="s">
        <v>46</v>
      </c>
      <c r="Q18" s="131">
        <v>285</v>
      </c>
      <c r="R18" s="133">
        <v>1</v>
      </c>
      <c r="S18" s="137">
        <v>26170.446</v>
      </c>
      <c r="U18" s="131">
        <v>74.585999999999999</v>
      </c>
      <c r="V18" s="135">
        <v>1.9999999999999999E-6</v>
      </c>
      <c r="W18" s="135">
        <v>4.0503624232329904E-3</v>
      </c>
      <c r="X18" s="135">
        <v>8.3180193226874101E-4</v>
      </c>
    </row>
    <row r="19" spans="1:24">
      <c r="A19">
        <v>13710</v>
      </c>
      <c r="B19">
        <v>13711</v>
      </c>
      <c r="C19" t="s">
        <v>2971</v>
      </c>
      <c r="D19" t="s">
        <v>2972</v>
      </c>
      <c r="E19" t="s">
        <v>125</v>
      </c>
      <c r="F19" t="s">
        <v>3191</v>
      </c>
      <c r="G19" t="s">
        <v>3192</v>
      </c>
      <c r="H19" t="s">
        <v>38</v>
      </c>
      <c r="I19" t="s">
        <v>1530</v>
      </c>
      <c r="J19" t="s">
        <v>39</v>
      </c>
      <c r="K19" t="s">
        <v>545</v>
      </c>
      <c r="L19" t="s">
        <v>40</v>
      </c>
      <c r="M19" t="s">
        <v>41</v>
      </c>
      <c r="N19" t="s">
        <v>80</v>
      </c>
      <c r="O19" t="s">
        <v>45</v>
      </c>
      <c r="P19" t="s">
        <v>46</v>
      </c>
      <c r="Q19" s="131">
        <v>3041</v>
      </c>
      <c r="R19" s="133">
        <v>1</v>
      </c>
      <c r="S19" s="137">
        <v>2679</v>
      </c>
      <c r="T19" s="131">
        <v>0.90600000000000003</v>
      </c>
      <c r="U19" s="131">
        <v>82.373999999999995</v>
      </c>
      <c r="V19" s="135">
        <v>1.7E-5</v>
      </c>
      <c r="W19" s="135">
        <v>4.4733002819560604E-3</v>
      </c>
      <c r="X19" s="135">
        <v>9.1865848764697698E-4</v>
      </c>
    </row>
    <row r="20" spans="1:24">
      <c r="A20">
        <v>13710</v>
      </c>
      <c r="B20">
        <v>13711</v>
      </c>
      <c r="C20" t="s">
        <v>2260</v>
      </c>
      <c r="D20" t="s">
        <v>2261</v>
      </c>
      <c r="E20" t="s">
        <v>35</v>
      </c>
      <c r="F20" t="s">
        <v>3193</v>
      </c>
      <c r="G20" t="s">
        <v>3194</v>
      </c>
      <c r="H20" t="s">
        <v>38</v>
      </c>
      <c r="I20" t="s">
        <v>1530</v>
      </c>
      <c r="J20" t="s">
        <v>39</v>
      </c>
      <c r="K20" t="s">
        <v>39</v>
      </c>
      <c r="L20" t="s">
        <v>40</v>
      </c>
      <c r="M20" t="s">
        <v>41</v>
      </c>
      <c r="N20" t="s">
        <v>226</v>
      </c>
      <c r="O20" t="s">
        <v>45</v>
      </c>
      <c r="P20" t="s">
        <v>46</v>
      </c>
      <c r="Q20" s="131">
        <v>1117</v>
      </c>
      <c r="R20" s="133">
        <v>1</v>
      </c>
      <c r="S20" s="137">
        <v>19360</v>
      </c>
      <c r="U20" s="131">
        <v>216.251</v>
      </c>
      <c r="V20" s="135">
        <v>2.6999999999999999E-5</v>
      </c>
      <c r="W20" s="135">
        <v>1.1743469496224899E-2</v>
      </c>
      <c r="X20" s="135">
        <v>2.41169544791054E-3</v>
      </c>
    </row>
    <row r="21" spans="1:24">
      <c r="A21">
        <v>13710</v>
      </c>
      <c r="B21">
        <v>13711</v>
      </c>
      <c r="C21" t="s">
        <v>3195</v>
      </c>
      <c r="D21" t="s">
        <v>3196</v>
      </c>
      <c r="E21" t="s">
        <v>35</v>
      </c>
      <c r="F21" t="s">
        <v>3197</v>
      </c>
      <c r="G21" t="s">
        <v>3198</v>
      </c>
      <c r="H21" t="s">
        <v>38</v>
      </c>
      <c r="I21" t="s">
        <v>1530</v>
      </c>
      <c r="J21" t="s">
        <v>39</v>
      </c>
      <c r="K21" t="s">
        <v>39</v>
      </c>
      <c r="L21" t="s">
        <v>40</v>
      </c>
      <c r="M21" t="s">
        <v>41</v>
      </c>
      <c r="N21" t="s">
        <v>59</v>
      </c>
      <c r="O21" t="s">
        <v>45</v>
      </c>
      <c r="P21" t="s">
        <v>46</v>
      </c>
      <c r="Q21" s="131">
        <v>176</v>
      </c>
      <c r="R21" s="133">
        <v>1</v>
      </c>
      <c r="S21" s="137">
        <v>10380</v>
      </c>
      <c r="U21" s="131">
        <v>18.268999999999998</v>
      </c>
      <c r="V21" s="135">
        <v>5.0000000000000004E-6</v>
      </c>
      <c r="W21" s="135">
        <v>9.9208279784173997E-4</v>
      </c>
      <c r="X21" s="135">
        <v>2.03738900865235E-4</v>
      </c>
    </row>
    <row r="22" spans="1:24">
      <c r="A22">
        <v>13710</v>
      </c>
      <c r="B22">
        <v>13711</v>
      </c>
      <c r="C22" t="s">
        <v>3199</v>
      </c>
      <c r="D22" t="s">
        <v>3200</v>
      </c>
      <c r="E22" t="s">
        <v>35</v>
      </c>
      <c r="F22" t="s">
        <v>3201</v>
      </c>
      <c r="G22" t="s">
        <v>3202</v>
      </c>
      <c r="H22" t="s">
        <v>38</v>
      </c>
      <c r="I22" t="s">
        <v>1530</v>
      </c>
      <c r="J22" t="s">
        <v>39</v>
      </c>
      <c r="K22" t="s">
        <v>39</v>
      </c>
      <c r="L22" t="s">
        <v>40</v>
      </c>
      <c r="M22" t="s">
        <v>41</v>
      </c>
      <c r="N22" t="s">
        <v>66</v>
      </c>
      <c r="O22" t="s">
        <v>45</v>
      </c>
      <c r="P22" t="s">
        <v>46</v>
      </c>
      <c r="Q22" s="131">
        <v>2191.1</v>
      </c>
      <c r="R22" s="133">
        <v>1</v>
      </c>
      <c r="S22" s="137">
        <v>6300</v>
      </c>
      <c r="U22" s="131">
        <v>138.03899999999999</v>
      </c>
      <c r="V22" s="135">
        <v>2.9E-5</v>
      </c>
      <c r="W22" s="135">
        <v>7.4961910446288398E-3</v>
      </c>
      <c r="X22" s="135">
        <v>1.53945389178306E-3</v>
      </c>
    </row>
    <row r="23" spans="1:24">
      <c r="A23">
        <v>13710</v>
      </c>
      <c r="B23">
        <v>13711</v>
      </c>
      <c r="C23" t="s">
        <v>3199</v>
      </c>
      <c r="D23" t="s">
        <v>3200</v>
      </c>
      <c r="E23" t="s">
        <v>35</v>
      </c>
      <c r="F23" t="s">
        <v>3203</v>
      </c>
      <c r="G23" t="s">
        <v>3202</v>
      </c>
      <c r="H23" t="s">
        <v>38</v>
      </c>
      <c r="I23" t="s">
        <v>1530</v>
      </c>
      <c r="J23" t="s">
        <v>39</v>
      </c>
      <c r="K23" t="s">
        <v>39</v>
      </c>
      <c r="L23" t="s">
        <v>992</v>
      </c>
      <c r="M23" t="s">
        <v>41</v>
      </c>
      <c r="N23" t="s">
        <v>66</v>
      </c>
      <c r="O23" t="s">
        <v>45</v>
      </c>
      <c r="P23" t="s">
        <v>46</v>
      </c>
      <c r="Q23" s="131">
        <v>570</v>
      </c>
      <c r="R23" s="133">
        <v>1</v>
      </c>
      <c r="S23" s="137">
        <v>5707.0069999999996</v>
      </c>
      <c r="U23" s="131">
        <v>32.53</v>
      </c>
      <c r="V23" s="135">
        <v>7.9999999999999996E-6</v>
      </c>
      <c r="W23" s="135">
        <v>1.76653065353683E-3</v>
      </c>
      <c r="X23" s="135">
        <v>3.6278324196258602E-4</v>
      </c>
    </row>
    <row r="24" spans="1:24">
      <c r="A24">
        <v>13710</v>
      </c>
      <c r="B24">
        <v>13711</v>
      </c>
      <c r="C24" t="s">
        <v>3199</v>
      </c>
      <c r="D24" t="s">
        <v>3200</v>
      </c>
      <c r="E24" t="s">
        <v>35</v>
      </c>
      <c r="F24" t="s">
        <v>3204</v>
      </c>
      <c r="G24" t="s">
        <v>3202</v>
      </c>
      <c r="H24" t="s">
        <v>38</v>
      </c>
      <c r="I24" t="s">
        <v>1530</v>
      </c>
      <c r="J24" t="s">
        <v>39</v>
      </c>
      <c r="K24" t="s">
        <v>39</v>
      </c>
      <c r="L24" t="s">
        <v>992</v>
      </c>
      <c r="M24" t="s">
        <v>41</v>
      </c>
      <c r="N24" t="s">
        <v>66</v>
      </c>
      <c r="O24" t="s">
        <v>45</v>
      </c>
      <c r="P24" t="s">
        <v>46</v>
      </c>
      <c r="Q24" s="131">
        <v>680</v>
      </c>
      <c r="R24" s="133">
        <v>1</v>
      </c>
      <c r="S24" s="137">
        <v>6300</v>
      </c>
      <c r="U24" s="131">
        <v>42.84</v>
      </c>
      <c r="V24" s="135">
        <v>1.0000000000000001E-5</v>
      </c>
      <c r="W24" s="135">
        <v>2.3264159145395501E-3</v>
      </c>
      <c r="X24" s="135">
        <v>4.7776397536054198E-4</v>
      </c>
    </row>
    <row r="25" spans="1:24">
      <c r="A25">
        <v>13710</v>
      </c>
      <c r="B25">
        <v>13711</v>
      </c>
      <c r="C25" t="s">
        <v>3205</v>
      </c>
      <c r="D25" t="s">
        <v>3206</v>
      </c>
      <c r="E25" t="s">
        <v>35</v>
      </c>
      <c r="F25" t="s">
        <v>3207</v>
      </c>
      <c r="G25" t="s">
        <v>3208</v>
      </c>
      <c r="H25" t="s">
        <v>38</v>
      </c>
      <c r="I25" t="s">
        <v>1530</v>
      </c>
      <c r="J25" t="s">
        <v>39</v>
      </c>
      <c r="K25" t="s">
        <v>512</v>
      </c>
      <c r="L25" t="s">
        <v>40</v>
      </c>
      <c r="M25" t="s">
        <v>41</v>
      </c>
      <c r="N25" t="s">
        <v>1090</v>
      </c>
      <c r="O25" t="s">
        <v>45</v>
      </c>
      <c r="P25" t="s">
        <v>46</v>
      </c>
      <c r="Q25" s="131">
        <v>1380</v>
      </c>
      <c r="R25" s="133">
        <v>1</v>
      </c>
      <c r="S25" s="137">
        <v>5821</v>
      </c>
      <c r="U25" s="131">
        <v>80.33</v>
      </c>
      <c r="V25" s="135">
        <v>5.5999999999999999E-5</v>
      </c>
      <c r="W25" s="135">
        <v>4.3622905026092298E-3</v>
      </c>
      <c r="X25" s="135">
        <v>8.9586098477864801E-4</v>
      </c>
    </row>
    <row r="26" spans="1:24">
      <c r="A26">
        <v>13710</v>
      </c>
      <c r="B26">
        <v>13711</v>
      </c>
      <c r="C26" t="s">
        <v>2275</v>
      </c>
      <c r="D26" t="s">
        <v>2276</v>
      </c>
      <c r="E26" t="s">
        <v>35</v>
      </c>
      <c r="F26" t="s">
        <v>3209</v>
      </c>
      <c r="G26" t="s">
        <v>3210</v>
      </c>
      <c r="H26" t="s">
        <v>38</v>
      </c>
      <c r="I26" t="s">
        <v>1530</v>
      </c>
      <c r="J26" t="s">
        <v>39</v>
      </c>
      <c r="K26" t="s">
        <v>39</v>
      </c>
      <c r="L26" t="s">
        <v>40</v>
      </c>
      <c r="M26" t="s">
        <v>41</v>
      </c>
      <c r="N26" t="s">
        <v>43</v>
      </c>
      <c r="O26" t="s">
        <v>45</v>
      </c>
      <c r="P26" t="s">
        <v>46</v>
      </c>
      <c r="Q26" s="131">
        <v>30089</v>
      </c>
      <c r="R26" s="133">
        <v>1</v>
      </c>
      <c r="S26" s="137">
        <v>610</v>
      </c>
      <c r="U26" s="131">
        <v>183.54300000000001</v>
      </c>
      <c r="V26" s="135">
        <v>8.2000000000000001E-5</v>
      </c>
      <c r="W26" s="135">
        <v>9.9672531176643597E-3</v>
      </c>
      <c r="X26" s="135">
        <v>2.0469230988142502E-3</v>
      </c>
    </row>
    <row r="27" spans="1:24">
      <c r="A27">
        <v>13710</v>
      </c>
      <c r="B27">
        <v>13711</v>
      </c>
      <c r="C27" t="s">
        <v>3211</v>
      </c>
      <c r="D27" t="s">
        <v>3212</v>
      </c>
      <c r="E27" t="s">
        <v>35</v>
      </c>
      <c r="F27" t="s">
        <v>3213</v>
      </c>
      <c r="G27" t="s">
        <v>3214</v>
      </c>
      <c r="H27" t="s">
        <v>38</v>
      </c>
      <c r="I27" t="s">
        <v>1530</v>
      </c>
      <c r="J27" t="s">
        <v>39</v>
      </c>
      <c r="K27" t="s">
        <v>39</v>
      </c>
      <c r="L27" t="s">
        <v>40</v>
      </c>
      <c r="M27" t="s">
        <v>41</v>
      </c>
      <c r="N27" t="s">
        <v>113</v>
      </c>
      <c r="O27" t="s">
        <v>45</v>
      </c>
      <c r="P27" t="s">
        <v>46</v>
      </c>
      <c r="Q27" s="131">
        <v>78222</v>
      </c>
      <c r="R27" s="133">
        <v>1</v>
      </c>
      <c r="S27" s="137">
        <v>157.5</v>
      </c>
      <c r="U27" s="131">
        <v>123.2</v>
      </c>
      <c r="V27" s="135">
        <v>2.4000000000000001E-5</v>
      </c>
      <c r="W27" s="135">
        <v>6.6903274142320899E-3</v>
      </c>
      <c r="X27" s="135">
        <v>1.3739578559063301E-3</v>
      </c>
    </row>
    <row r="28" spans="1:24">
      <c r="A28">
        <v>13710</v>
      </c>
      <c r="B28">
        <v>13711</v>
      </c>
      <c r="C28" t="s">
        <v>2289</v>
      </c>
      <c r="D28" t="s">
        <v>2290</v>
      </c>
      <c r="E28" t="s">
        <v>35</v>
      </c>
      <c r="F28" t="s">
        <v>3215</v>
      </c>
      <c r="G28" t="s">
        <v>3216</v>
      </c>
      <c r="H28" t="s">
        <v>38</v>
      </c>
      <c r="I28" t="s">
        <v>1530</v>
      </c>
      <c r="J28" t="s">
        <v>39</v>
      </c>
      <c r="K28" t="s">
        <v>39</v>
      </c>
      <c r="L28" t="s">
        <v>40</v>
      </c>
      <c r="M28" t="s">
        <v>41</v>
      </c>
      <c r="N28" t="s">
        <v>1120</v>
      </c>
      <c r="O28" t="s">
        <v>45</v>
      </c>
      <c r="P28" t="s">
        <v>46</v>
      </c>
      <c r="Q28" s="131">
        <v>76816</v>
      </c>
      <c r="R28" s="133">
        <v>1</v>
      </c>
      <c r="S28" s="137">
        <v>702.7</v>
      </c>
      <c r="U28" s="131">
        <v>539.78599999999994</v>
      </c>
      <c r="V28" s="135">
        <v>2.8E-5</v>
      </c>
      <c r="W28" s="135">
        <v>2.9312950870470499E-2</v>
      </c>
      <c r="X28" s="135">
        <v>6.0198487509900197E-3</v>
      </c>
    </row>
    <row r="29" spans="1:24">
      <c r="A29">
        <v>13710</v>
      </c>
      <c r="B29">
        <v>13711</v>
      </c>
      <c r="C29" t="s">
        <v>2295</v>
      </c>
      <c r="D29" t="s">
        <v>2296</v>
      </c>
      <c r="E29" t="s">
        <v>35</v>
      </c>
      <c r="F29" t="s">
        <v>3217</v>
      </c>
      <c r="G29" t="s">
        <v>3218</v>
      </c>
      <c r="H29" t="s">
        <v>38</v>
      </c>
      <c r="I29" t="s">
        <v>1530</v>
      </c>
      <c r="J29" t="s">
        <v>39</v>
      </c>
      <c r="K29" t="s">
        <v>39</v>
      </c>
      <c r="L29" t="s">
        <v>40</v>
      </c>
      <c r="M29" t="s">
        <v>41</v>
      </c>
      <c r="N29" t="s">
        <v>43</v>
      </c>
      <c r="O29" t="s">
        <v>45</v>
      </c>
      <c r="P29" t="s">
        <v>46</v>
      </c>
      <c r="Q29" s="131">
        <v>588</v>
      </c>
      <c r="R29" s="133">
        <v>1</v>
      </c>
      <c r="S29" s="137">
        <v>67510</v>
      </c>
      <c r="U29" s="131">
        <v>396.959</v>
      </c>
      <c r="V29" s="135">
        <v>2.3E-5</v>
      </c>
      <c r="W29" s="135">
        <v>2.15567523281168E-2</v>
      </c>
      <c r="X29" s="135">
        <v>4.4269984673751201E-3</v>
      </c>
    </row>
    <row r="30" spans="1:24">
      <c r="A30">
        <v>13710</v>
      </c>
      <c r="B30">
        <v>13711</v>
      </c>
      <c r="C30" t="s">
        <v>3219</v>
      </c>
      <c r="D30" t="s">
        <v>3220</v>
      </c>
      <c r="E30" t="s">
        <v>35</v>
      </c>
      <c r="F30" t="s">
        <v>3221</v>
      </c>
      <c r="G30" t="s">
        <v>3222</v>
      </c>
      <c r="H30" t="s">
        <v>38</v>
      </c>
      <c r="I30" t="s">
        <v>1530</v>
      </c>
      <c r="J30" t="s">
        <v>39</v>
      </c>
      <c r="K30" t="s">
        <v>39</v>
      </c>
      <c r="L30" t="s">
        <v>40</v>
      </c>
      <c r="M30" t="s">
        <v>41</v>
      </c>
      <c r="N30" t="s">
        <v>1095</v>
      </c>
      <c r="O30" t="s">
        <v>45</v>
      </c>
      <c r="P30" t="s">
        <v>46</v>
      </c>
      <c r="Q30" s="131">
        <v>285</v>
      </c>
      <c r="R30" s="133">
        <v>1</v>
      </c>
      <c r="S30" s="137">
        <v>21090</v>
      </c>
      <c r="U30" s="131">
        <v>60.106000000000002</v>
      </c>
      <c r="V30" s="135">
        <v>3.0000000000000001E-6</v>
      </c>
      <c r="W30" s="135">
        <v>3.2640690515236101E-3</v>
      </c>
      <c r="X30" s="135">
        <v>6.7032493895911296E-4</v>
      </c>
    </row>
    <row r="31" spans="1:24">
      <c r="A31">
        <v>13710</v>
      </c>
      <c r="B31">
        <v>13711</v>
      </c>
      <c r="C31" t="s">
        <v>3223</v>
      </c>
      <c r="D31" t="s">
        <v>3224</v>
      </c>
      <c r="E31" t="s">
        <v>35</v>
      </c>
      <c r="F31" t="s">
        <v>3225</v>
      </c>
      <c r="G31" t="s">
        <v>3226</v>
      </c>
      <c r="H31" t="s">
        <v>38</v>
      </c>
      <c r="I31" t="s">
        <v>1530</v>
      </c>
      <c r="J31" t="s">
        <v>39</v>
      </c>
      <c r="K31" t="s">
        <v>138</v>
      </c>
      <c r="L31" t="s">
        <v>40</v>
      </c>
      <c r="M31" t="s">
        <v>41</v>
      </c>
      <c r="N31" t="s">
        <v>1107</v>
      </c>
      <c r="O31" t="s">
        <v>45</v>
      </c>
      <c r="P31" t="s">
        <v>46</v>
      </c>
      <c r="Q31" s="131">
        <v>3239</v>
      </c>
      <c r="R31" s="133">
        <v>1</v>
      </c>
      <c r="S31" s="137">
        <v>3949</v>
      </c>
      <c r="U31" s="131">
        <v>127.908</v>
      </c>
      <c r="V31" s="135">
        <v>4.3000000000000002E-5</v>
      </c>
      <c r="W31" s="135">
        <v>6.9460192040773899E-3</v>
      </c>
      <c r="X31" s="135">
        <v>1.4264679531851899E-3</v>
      </c>
    </row>
    <row r="32" spans="1:24">
      <c r="A32">
        <v>13710</v>
      </c>
      <c r="B32">
        <v>13711</v>
      </c>
      <c r="C32" t="s">
        <v>3227</v>
      </c>
      <c r="D32" t="s">
        <v>3228</v>
      </c>
      <c r="E32" t="s">
        <v>35</v>
      </c>
      <c r="F32" t="s">
        <v>3229</v>
      </c>
      <c r="G32" t="s">
        <v>3230</v>
      </c>
      <c r="H32" t="s">
        <v>38</v>
      </c>
      <c r="I32" t="s">
        <v>1530</v>
      </c>
      <c r="J32" t="s">
        <v>39</v>
      </c>
      <c r="K32" t="s">
        <v>39</v>
      </c>
      <c r="L32" t="s">
        <v>40</v>
      </c>
      <c r="M32" t="s">
        <v>41</v>
      </c>
      <c r="N32" t="s">
        <v>99</v>
      </c>
      <c r="O32" t="s">
        <v>45</v>
      </c>
      <c r="P32" t="s">
        <v>46</v>
      </c>
      <c r="Q32" s="131">
        <v>68</v>
      </c>
      <c r="R32" s="133">
        <v>1</v>
      </c>
      <c r="S32" s="137">
        <v>11300</v>
      </c>
      <c r="U32" s="131">
        <v>7.6840000000000002</v>
      </c>
      <c r="V32" s="135">
        <v>5.5000000000000002E-5</v>
      </c>
      <c r="W32" s="135">
        <v>4.1727777514757002E-4</v>
      </c>
      <c r="X32" s="135">
        <v>8.5694173358319395E-5</v>
      </c>
    </row>
    <row r="33" spans="1:24">
      <c r="A33">
        <v>13710</v>
      </c>
      <c r="B33">
        <v>13711</v>
      </c>
      <c r="C33" t="s">
        <v>3231</v>
      </c>
      <c r="D33" t="s">
        <v>3232</v>
      </c>
      <c r="E33" t="s">
        <v>35</v>
      </c>
      <c r="F33" t="s">
        <v>3233</v>
      </c>
      <c r="G33" t="s">
        <v>3234</v>
      </c>
      <c r="H33" t="s">
        <v>38</v>
      </c>
      <c r="I33" t="s">
        <v>1530</v>
      </c>
      <c r="J33" t="s">
        <v>39</v>
      </c>
      <c r="K33" t="s">
        <v>39</v>
      </c>
      <c r="L33" t="s">
        <v>40</v>
      </c>
      <c r="M33" t="s">
        <v>41</v>
      </c>
      <c r="N33" t="s">
        <v>106</v>
      </c>
      <c r="O33" t="s">
        <v>45</v>
      </c>
      <c r="P33" t="s">
        <v>46</v>
      </c>
      <c r="Q33" s="131">
        <v>207</v>
      </c>
      <c r="R33" s="133">
        <v>1</v>
      </c>
      <c r="S33" s="137">
        <v>24750</v>
      </c>
      <c r="U33" s="131">
        <v>51.232999999999997</v>
      </c>
      <c r="V33" s="135">
        <v>2.3E-5</v>
      </c>
      <c r="W33" s="135">
        <v>2.7821686120832801E-3</v>
      </c>
      <c r="X33" s="135">
        <v>5.7135954406300105E-4</v>
      </c>
    </row>
    <row r="34" spans="1:24">
      <c r="A34">
        <v>13710</v>
      </c>
      <c r="B34">
        <v>13711</v>
      </c>
      <c r="C34" t="s">
        <v>2389</v>
      </c>
      <c r="D34" t="s">
        <v>2390</v>
      </c>
      <c r="E34" t="s">
        <v>35</v>
      </c>
      <c r="F34" t="s">
        <v>3235</v>
      </c>
      <c r="G34" t="s">
        <v>3236</v>
      </c>
      <c r="H34" t="s">
        <v>38</v>
      </c>
      <c r="I34" t="s">
        <v>1530</v>
      </c>
      <c r="J34" t="s">
        <v>39</v>
      </c>
      <c r="K34" t="s">
        <v>39</v>
      </c>
      <c r="L34" t="s">
        <v>40</v>
      </c>
      <c r="M34" t="s">
        <v>41</v>
      </c>
      <c r="N34" t="s">
        <v>66</v>
      </c>
      <c r="O34" t="s">
        <v>45</v>
      </c>
      <c r="P34" t="s">
        <v>46</v>
      </c>
      <c r="Q34" s="131">
        <v>1800</v>
      </c>
      <c r="R34" s="133">
        <v>1</v>
      </c>
      <c r="S34" s="137">
        <v>7702</v>
      </c>
      <c r="U34" s="131">
        <v>138.636</v>
      </c>
      <c r="V34" s="135">
        <v>7.9999999999999996E-6</v>
      </c>
      <c r="W34" s="135">
        <v>7.5285946948670697E-3</v>
      </c>
      <c r="X34" s="135">
        <v>1.5461084614398701E-3</v>
      </c>
    </row>
    <row r="35" spans="1:24">
      <c r="A35">
        <v>13710</v>
      </c>
      <c r="B35">
        <v>13711</v>
      </c>
      <c r="C35" t="s">
        <v>3002</v>
      </c>
      <c r="D35" t="s">
        <v>3003</v>
      </c>
      <c r="E35" t="s">
        <v>35</v>
      </c>
      <c r="F35" t="s">
        <v>3237</v>
      </c>
      <c r="G35" t="s">
        <v>3238</v>
      </c>
      <c r="H35" t="s">
        <v>38</v>
      </c>
      <c r="I35" t="s">
        <v>1530</v>
      </c>
      <c r="J35" t="s">
        <v>39</v>
      </c>
      <c r="K35" t="s">
        <v>39</v>
      </c>
      <c r="L35" t="s">
        <v>40</v>
      </c>
      <c r="M35" t="s">
        <v>41</v>
      </c>
      <c r="N35" t="s">
        <v>1095</v>
      </c>
      <c r="O35" t="s">
        <v>45</v>
      </c>
      <c r="P35" t="s">
        <v>46</v>
      </c>
      <c r="Q35" s="131">
        <v>22447</v>
      </c>
      <c r="R35" s="133">
        <v>1</v>
      </c>
      <c r="S35" s="137">
        <v>2950</v>
      </c>
      <c r="U35" s="131">
        <v>662.18700000000001</v>
      </c>
      <c r="V35" s="135">
        <v>1.8E-5</v>
      </c>
      <c r="W35" s="135">
        <v>3.5959878898068301E-2</v>
      </c>
      <c r="X35" s="135">
        <v>7.3848938998618899E-3</v>
      </c>
    </row>
    <row r="36" spans="1:24">
      <c r="A36">
        <v>13710</v>
      </c>
      <c r="B36">
        <v>13711</v>
      </c>
      <c r="C36" t="s">
        <v>3239</v>
      </c>
      <c r="D36" t="s">
        <v>3240</v>
      </c>
      <c r="E36" t="s">
        <v>35</v>
      </c>
      <c r="F36" t="s">
        <v>3241</v>
      </c>
      <c r="G36" t="s">
        <v>3242</v>
      </c>
      <c r="H36" t="s">
        <v>38</v>
      </c>
      <c r="I36" t="s">
        <v>1530</v>
      </c>
      <c r="J36" t="s">
        <v>39</v>
      </c>
      <c r="K36" t="s">
        <v>39</v>
      </c>
      <c r="L36" t="s">
        <v>40</v>
      </c>
      <c r="M36" t="s">
        <v>41</v>
      </c>
      <c r="N36" t="s">
        <v>99</v>
      </c>
      <c r="O36" t="s">
        <v>45</v>
      </c>
      <c r="P36" t="s">
        <v>46</v>
      </c>
      <c r="Q36" s="131">
        <v>2019</v>
      </c>
      <c r="R36" s="133">
        <v>1</v>
      </c>
      <c r="S36" s="137">
        <v>5451</v>
      </c>
      <c r="U36" s="131">
        <v>110.056</v>
      </c>
      <c r="V36" s="135">
        <v>6.7999999999999999E-5</v>
      </c>
      <c r="W36" s="135">
        <v>5.9765478221669296E-3</v>
      </c>
      <c r="X36" s="135">
        <v>1.2273726415837399E-3</v>
      </c>
    </row>
    <row r="37" spans="1:24">
      <c r="A37">
        <v>13710</v>
      </c>
      <c r="B37">
        <v>13711</v>
      </c>
      <c r="C37" t="s">
        <v>573</v>
      </c>
      <c r="D37" t="s">
        <v>574</v>
      </c>
      <c r="E37" t="s">
        <v>35</v>
      </c>
      <c r="F37" t="s">
        <v>3243</v>
      </c>
      <c r="G37" t="s">
        <v>577</v>
      </c>
      <c r="H37" t="s">
        <v>38</v>
      </c>
      <c r="I37" t="s">
        <v>1530</v>
      </c>
      <c r="J37" t="s">
        <v>39</v>
      </c>
      <c r="K37" t="s">
        <v>39</v>
      </c>
      <c r="L37" t="s">
        <v>40</v>
      </c>
      <c r="M37" t="s">
        <v>41</v>
      </c>
      <c r="N37" t="s">
        <v>106</v>
      </c>
      <c r="O37" t="s">
        <v>45</v>
      </c>
      <c r="P37" t="s">
        <v>46</v>
      </c>
      <c r="Q37" s="131">
        <v>436</v>
      </c>
      <c r="R37" s="133">
        <v>1</v>
      </c>
      <c r="S37" s="137">
        <v>35870</v>
      </c>
      <c r="U37" s="131">
        <v>156.393</v>
      </c>
      <c r="V37" s="135">
        <v>1.9000000000000001E-5</v>
      </c>
      <c r="W37" s="135">
        <v>8.4928951775389092E-3</v>
      </c>
      <c r="X37" s="135">
        <v>1.7441418522725601E-3</v>
      </c>
    </row>
    <row r="38" spans="1:24">
      <c r="A38">
        <v>13710</v>
      </c>
      <c r="B38">
        <v>13711</v>
      </c>
      <c r="C38" t="s">
        <v>573</v>
      </c>
      <c r="D38" t="s">
        <v>574</v>
      </c>
      <c r="E38" t="s">
        <v>35</v>
      </c>
      <c r="F38" t="s">
        <v>3244</v>
      </c>
      <c r="G38" t="s">
        <v>577</v>
      </c>
      <c r="H38" t="s">
        <v>38</v>
      </c>
      <c r="I38" t="s">
        <v>1530</v>
      </c>
      <c r="J38" t="s">
        <v>39</v>
      </c>
      <c r="K38" t="s">
        <v>39</v>
      </c>
      <c r="L38" s="123" t="s">
        <v>992</v>
      </c>
      <c r="M38" t="s">
        <v>41</v>
      </c>
      <c r="N38" t="s">
        <v>106</v>
      </c>
      <c r="O38" t="s">
        <v>45</v>
      </c>
      <c r="P38" t="s">
        <v>46</v>
      </c>
      <c r="Q38" s="131">
        <v>50</v>
      </c>
      <c r="R38" s="133">
        <v>1</v>
      </c>
      <c r="S38" s="137">
        <v>35418.055999999997</v>
      </c>
      <c r="U38" s="131">
        <v>17.709</v>
      </c>
      <c r="V38" s="135">
        <v>1.9999999999999999E-6</v>
      </c>
      <c r="W38" s="135">
        <v>9.6168451201255798E-4</v>
      </c>
      <c r="X38" s="135">
        <v>1.97496162500556E-4</v>
      </c>
    </row>
    <row r="39" spans="1:24">
      <c r="A39">
        <v>13710</v>
      </c>
      <c r="B39">
        <v>13711</v>
      </c>
      <c r="C39" t="s">
        <v>3245</v>
      </c>
      <c r="D39" t="s">
        <v>3246</v>
      </c>
      <c r="E39" t="s">
        <v>35</v>
      </c>
      <c r="F39" t="s">
        <v>3247</v>
      </c>
      <c r="G39" t="s">
        <v>3248</v>
      </c>
      <c r="H39" t="s">
        <v>38</v>
      </c>
      <c r="I39" t="s">
        <v>1530</v>
      </c>
      <c r="J39" t="s">
        <v>39</v>
      </c>
      <c r="K39" t="s">
        <v>39</v>
      </c>
      <c r="L39" t="s">
        <v>40</v>
      </c>
      <c r="M39" t="s">
        <v>41</v>
      </c>
      <c r="N39" t="s">
        <v>1094</v>
      </c>
      <c r="O39" t="s">
        <v>45</v>
      </c>
      <c r="P39" t="s">
        <v>46</v>
      </c>
      <c r="Q39" s="131">
        <v>1241</v>
      </c>
      <c r="R39" s="133">
        <v>1</v>
      </c>
      <c r="S39" s="137">
        <v>15660</v>
      </c>
      <c r="T39" s="131">
        <v>3.089</v>
      </c>
      <c r="U39" s="131">
        <v>197.429</v>
      </c>
      <c r="V39" s="135">
        <v>5.0000000000000004E-6</v>
      </c>
      <c r="W39" s="135">
        <v>1.07213415038678E-2</v>
      </c>
      <c r="X39" s="135">
        <v>2.20178632121319E-3</v>
      </c>
    </row>
    <row r="40" spans="1:24">
      <c r="A40">
        <v>13710</v>
      </c>
      <c r="B40">
        <v>13711</v>
      </c>
      <c r="C40" t="s">
        <v>3249</v>
      </c>
      <c r="D40" t="s">
        <v>3250</v>
      </c>
      <c r="E40" t="s">
        <v>35</v>
      </c>
      <c r="F40" t="s">
        <v>3251</v>
      </c>
      <c r="G40" t="s">
        <v>3252</v>
      </c>
      <c r="H40" t="s">
        <v>38</v>
      </c>
      <c r="I40" t="s">
        <v>1530</v>
      </c>
      <c r="J40" t="s">
        <v>39</v>
      </c>
      <c r="K40" t="s">
        <v>39</v>
      </c>
      <c r="L40" t="s">
        <v>40</v>
      </c>
      <c r="M40" t="s">
        <v>41</v>
      </c>
      <c r="N40" t="s">
        <v>1114</v>
      </c>
      <c r="O40" t="s">
        <v>45</v>
      </c>
      <c r="P40" t="s">
        <v>46</v>
      </c>
      <c r="Q40" s="131">
        <v>1859</v>
      </c>
      <c r="R40" s="133">
        <v>1</v>
      </c>
      <c r="S40" s="137">
        <v>5681</v>
      </c>
      <c r="U40" s="131">
        <v>105.61</v>
      </c>
      <c r="V40" s="135">
        <v>2.5000000000000001E-5</v>
      </c>
      <c r="W40" s="135">
        <v>5.73511429008356E-3</v>
      </c>
      <c r="X40" s="135">
        <v>1.1777906887813301E-3</v>
      </c>
    </row>
    <row r="41" spans="1:24">
      <c r="A41">
        <v>13710</v>
      </c>
      <c r="B41">
        <v>13711</v>
      </c>
      <c r="C41" t="s">
        <v>3253</v>
      </c>
      <c r="D41" t="s">
        <v>3254</v>
      </c>
      <c r="E41" t="s">
        <v>35</v>
      </c>
      <c r="F41" t="s">
        <v>3255</v>
      </c>
      <c r="G41" t="s">
        <v>3256</v>
      </c>
      <c r="H41" t="s">
        <v>38</v>
      </c>
      <c r="I41" t="s">
        <v>1530</v>
      </c>
      <c r="J41" t="s">
        <v>39</v>
      </c>
      <c r="K41" t="s">
        <v>39</v>
      </c>
      <c r="L41" t="s">
        <v>40</v>
      </c>
      <c r="M41" t="s">
        <v>41</v>
      </c>
      <c r="N41" t="s">
        <v>43</v>
      </c>
      <c r="O41" t="s">
        <v>45</v>
      </c>
      <c r="P41" t="s">
        <v>46</v>
      </c>
      <c r="Q41" s="131">
        <v>295</v>
      </c>
      <c r="R41" s="133">
        <v>1</v>
      </c>
      <c r="S41" s="137">
        <v>17810</v>
      </c>
      <c r="U41" s="131">
        <v>52.539000000000001</v>
      </c>
      <c r="V41" s="135">
        <v>1.7E-5</v>
      </c>
      <c r="W41" s="135">
        <v>2.8531449332854998E-3</v>
      </c>
      <c r="X41" s="135">
        <v>5.8593558318056004E-4</v>
      </c>
    </row>
    <row r="42" spans="1:24">
      <c r="A42">
        <v>13710</v>
      </c>
      <c r="B42">
        <v>13711</v>
      </c>
      <c r="C42" t="s">
        <v>3257</v>
      </c>
      <c r="D42" t="s">
        <v>3258</v>
      </c>
      <c r="E42" t="s">
        <v>35</v>
      </c>
      <c r="F42" t="s">
        <v>3259</v>
      </c>
      <c r="G42" t="s">
        <v>3260</v>
      </c>
      <c r="H42" t="s">
        <v>38</v>
      </c>
      <c r="I42" t="s">
        <v>1530</v>
      </c>
      <c r="J42" t="s">
        <v>39</v>
      </c>
      <c r="K42" t="s">
        <v>39</v>
      </c>
      <c r="L42" t="s">
        <v>40</v>
      </c>
      <c r="M42" t="s">
        <v>41</v>
      </c>
      <c r="N42" t="s">
        <v>99</v>
      </c>
      <c r="O42" t="s">
        <v>45</v>
      </c>
      <c r="P42" t="s">
        <v>46</v>
      </c>
      <c r="Q42" s="131">
        <v>338</v>
      </c>
      <c r="R42" s="133">
        <v>1</v>
      </c>
      <c r="S42" s="137">
        <v>9912</v>
      </c>
      <c r="U42" s="131">
        <v>33.503</v>
      </c>
      <c r="V42" s="135">
        <v>2.4000000000000001E-5</v>
      </c>
      <c r="W42" s="135">
        <v>1.81934847716658E-3</v>
      </c>
      <c r="X42" s="135">
        <v>3.7363016457411498E-4</v>
      </c>
    </row>
    <row r="43" spans="1:24">
      <c r="A43">
        <v>13710</v>
      </c>
      <c r="B43">
        <v>13711</v>
      </c>
      <c r="C43" t="s">
        <v>2427</v>
      </c>
      <c r="D43" t="s">
        <v>2428</v>
      </c>
      <c r="E43" t="s">
        <v>35</v>
      </c>
      <c r="F43" t="s">
        <v>3261</v>
      </c>
      <c r="G43" t="s">
        <v>3262</v>
      </c>
      <c r="H43" t="s">
        <v>38</v>
      </c>
      <c r="I43" t="s">
        <v>1530</v>
      </c>
      <c r="J43" t="s">
        <v>39</v>
      </c>
      <c r="K43" t="s">
        <v>39</v>
      </c>
      <c r="L43" t="s">
        <v>40</v>
      </c>
      <c r="M43" t="s">
        <v>41</v>
      </c>
      <c r="N43" t="s">
        <v>1099</v>
      </c>
      <c r="O43" t="s">
        <v>45</v>
      </c>
      <c r="P43" t="s">
        <v>46</v>
      </c>
      <c r="Q43" s="131">
        <v>518</v>
      </c>
      <c r="R43" s="133">
        <v>1</v>
      </c>
      <c r="S43" s="137">
        <v>76090</v>
      </c>
      <c r="U43" s="131">
        <v>394.14600000000002</v>
      </c>
      <c r="V43" s="135">
        <v>6.7000000000000002E-5</v>
      </c>
      <c r="W43" s="135">
        <v>2.1404014760394201E-2</v>
      </c>
      <c r="X43" s="135">
        <v>4.3956315449405004E-3</v>
      </c>
    </row>
    <row r="44" spans="1:24">
      <c r="A44">
        <v>13710</v>
      </c>
      <c r="B44">
        <v>13711</v>
      </c>
      <c r="C44" t="s">
        <v>3263</v>
      </c>
      <c r="D44" t="s">
        <v>3264</v>
      </c>
      <c r="E44" t="s">
        <v>35</v>
      </c>
      <c r="F44" t="s">
        <v>3265</v>
      </c>
      <c r="G44" t="s">
        <v>3266</v>
      </c>
      <c r="H44" t="s">
        <v>38</v>
      </c>
      <c r="I44" t="s">
        <v>1530</v>
      </c>
      <c r="J44" t="s">
        <v>39</v>
      </c>
      <c r="K44" t="s">
        <v>512</v>
      </c>
      <c r="L44" t="s">
        <v>40</v>
      </c>
      <c r="M44" t="s">
        <v>41</v>
      </c>
      <c r="N44" t="s">
        <v>601</v>
      </c>
      <c r="O44" t="s">
        <v>45</v>
      </c>
      <c r="P44" t="s">
        <v>46</v>
      </c>
      <c r="Q44" s="131">
        <v>118</v>
      </c>
      <c r="R44" s="133">
        <v>1</v>
      </c>
      <c r="S44" s="137">
        <v>76440</v>
      </c>
      <c r="U44" s="131">
        <v>90.198999999999998</v>
      </c>
      <c r="V44" s="135">
        <v>9.9999999999999995E-7</v>
      </c>
      <c r="W44" s="135">
        <v>4.8982459000638601E-3</v>
      </c>
      <c r="X44" s="135">
        <v>1.00592736616108E-3</v>
      </c>
    </row>
    <row r="45" spans="1:24">
      <c r="A45">
        <v>13710</v>
      </c>
      <c r="B45">
        <v>13711</v>
      </c>
      <c r="C45" t="s">
        <v>3039</v>
      </c>
      <c r="D45" t="s">
        <v>3040</v>
      </c>
      <c r="E45" t="s">
        <v>35</v>
      </c>
      <c r="F45" t="s">
        <v>3267</v>
      </c>
      <c r="G45" t="s">
        <v>3268</v>
      </c>
      <c r="H45" t="s">
        <v>38</v>
      </c>
      <c r="I45" t="s">
        <v>1530</v>
      </c>
      <c r="J45" t="s">
        <v>39</v>
      </c>
      <c r="K45" t="s">
        <v>138</v>
      </c>
      <c r="L45" t="s">
        <v>40</v>
      </c>
      <c r="M45" t="s">
        <v>41</v>
      </c>
      <c r="N45" t="s">
        <v>1105</v>
      </c>
      <c r="O45" t="s">
        <v>45</v>
      </c>
      <c r="P45" t="s">
        <v>46</v>
      </c>
      <c r="Q45" s="131">
        <v>4502</v>
      </c>
      <c r="R45" s="133">
        <v>1</v>
      </c>
      <c r="S45" s="137">
        <v>9837</v>
      </c>
      <c r="U45" s="131">
        <v>442.86200000000002</v>
      </c>
      <c r="V45" s="135">
        <v>3.9999999999999998E-6</v>
      </c>
      <c r="W45" s="135">
        <v>2.40495004639747E-2</v>
      </c>
      <c r="X45" s="135">
        <v>4.9389212286995001E-3</v>
      </c>
    </row>
    <row r="46" spans="1:24">
      <c r="A46">
        <v>13710</v>
      </c>
      <c r="B46">
        <v>13711</v>
      </c>
      <c r="C46" t="s">
        <v>583</v>
      </c>
      <c r="D46" t="s">
        <v>584</v>
      </c>
      <c r="E46" t="s">
        <v>35</v>
      </c>
      <c r="F46" t="s">
        <v>3269</v>
      </c>
      <c r="G46" t="s">
        <v>587</v>
      </c>
      <c r="H46" t="s">
        <v>38</v>
      </c>
      <c r="I46" t="s">
        <v>1530</v>
      </c>
      <c r="J46" t="s">
        <v>39</v>
      </c>
      <c r="K46" t="s">
        <v>39</v>
      </c>
      <c r="L46" t="s">
        <v>40</v>
      </c>
      <c r="M46" t="s">
        <v>41</v>
      </c>
      <c r="N46" t="s">
        <v>66</v>
      </c>
      <c r="O46" t="s">
        <v>45</v>
      </c>
      <c r="P46" t="s">
        <v>46</v>
      </c>
      <c r="Q46" s="131">
        <v>3094</v>
      </c>
      <c r="R46" s="133">
        <v>1</v>
      </c>
      <c r="S46" s="137">
        <v>1941</v>
      </c>
      <c r="U46" s="131">
        <v>60.055</v>
      </c>
      <c r="V46" s="135">
        <v>3.8999999999999999E-5</v>
      </c>
      <c r="W46" s="135">
        <v>3.2612473761986899E-3</v>
      </c>
      <c r="X46" s="135">
        <v>6.6974546612625296E-4</v>
      </c>
    </row>
    <row r="47" spans="1:24">
      <c r="A47">
        <v>13710</v>
      </c>
      <c r="B47">
        <v>13711</v>
      </c>
      <c r="C47" t="s">
        <v>2436</v>
      </c>
      <c r="D47" t="s">
        <v>2437</v>
      </c>
      <c r="E47" t="s">
        <v>35</v>
      </c>
      <c r="F47" t="s">
        <v>3270</v>
      </c>
      <c r="G47" t="s">
        <v>3271</v>
      </c>
      <c r="H47" t="s">
        <v>38</v>
      </c>
      <c r="I47" t="s">
        <v>1530</v>
      </c>
      <c r="J47" t="s">
        <v>39</v>
      </c>
      <c r="K47" t="s">
        <v>39</v>
      </c>
      <c r="L47" t="s">
        <v>40</v>
      </c>
      <c r="M47" t="s">
        <v>41</v>
      </c>
      <c r="N47" t="s">
        <v>99</v>
      </c>
      <c r="O47" t="s">
        <v>45</v>
      </c>
      <c r="P47" t="s">
        <v>46</v>
      </c>
      <c r="Q47" s="131">
        <v>801</v>
      </c>
      <c r="R47" s="133">
        <v>1</v>
      </c>
      <c r="S47" s="137">
        <v>2920</v>
      </c>
      <c r="U47" s="131">
        <v>23.388999999999999</v>
      </c>
      <c r="V47" s="135">
        <v>6.0000000000000002E-6</v>
      </c>
      <c r="W47" s="135">
        <v>1.2701448904843199E-3</v>
      </c>
      <c r="X47" s="135">
        <v>2.60843071253566E-4</v>
      </c>
    </row>
    <row r="48" spans="1:24">
      <c r="A48">
        <v>13710</v>
      </c>
      <c r="B48">
        <v>13711</v>
      </c>
      <c r="C48" t="s">
        <v>3272</v>
      </c>
      <c r="D48" t="s">
        <v>3273</v>
      </c>
      <c r="E48" t="s">
        <v>35</v>
      </c>
      <c r="F48" t="s">
        <v>3274</v>
      </c>
      <c r="G48" t="s">
        <v>3275</v>
      </c>
      <c r="H48" t="s">
        <v>38</v>
      </c>
      <c r="I48" t="s">
        <v>1530</v>
      </c>
      <c r="J48" t="s">
        <v>39</v>
      </c>
      <c r="K48" t="s">
        <v>39</v>
      </c>
      <c r="L48" t="s">
        <v>40</v>
      </c>
      <c r="M48" t="s">
        <v>41</v>
      </c>
      <c r="N48" t="s">
        <v>1115</v>
      </c>
      <c r="O48" t="s">
        <v>45</v>
      </c>
      <c r="P48" t="s">
        <v>46</v>
      </c>
      <c r="Q48" s="131">
        <v>10084</v>
      </c>
      <c r="R48" s="133">
        <v>1</v>
      </c>
      <c r="S48" s="137">
        <v>1125</v>
      </c>
      <c r="U48" s="131">
        <v>113.44499999999999</v>
      </c>
      <c r="V48" s="135">
        <v>3.1000000000000001E-5</v>
      </c>
      <c r="W48" s="135">
        <v>6.1606034879771098E-3</v>
      </c>
      <c r="X48" s="135">
        <v>1.2651711994579101E-3</v>
      </c>
    </row>
    <row r="49" spans="1:24">
      <c r="A49">
        <v>13710</v>
      </c>
      <c r="B49">
        <v>13711</v>
      </c>
      <c r="C49" t="s">
        <v>2470</v>
      </c>
      <c r="D49" t="s">
        <v>2471</v>
      </c>
      <c r="E49" t="s">
        <v>76</v>
      </c>
      <c r="F49" t="s">
        <v>3276</v>
      </c>
      <c r="G49" t="s">
        <v>3277</v>
      </c>
      <c r="H49" t="s">
        <v>38</v>
      </c>
      <c r="I49" t="s">
        <v>1530</v>
      </c>
      <c r="J49" t="s">
        <v>39</v>
      </c>
      <c r="K49" t="s">
        <v>39</v>
      </c>
      <c r="L49" t="s">
        <v>40</v>
      </c>
      <c r="M49" t="s">
        <v>41</v>
      </c>
      <c r="N49" t="s">
        <v>80</v>
      </c>
      <c r="O49" t="s">
        <v>45</v>
      </c>
      <c r="P49" t="s">
        <v>46</v>
      </c>
      <c r="Q49" s="131">
        <v>201868</v>
      </c>
      <c r="R49" s="133">
        <v>1</v>
      </c>
      <c r="S49" s="137">
        <v>187</v>
      </c>
      <c r="U49" s="131">
        <v>377.49299999999999</v>
      </c>
      <c r="V49" s="135">
        <v>7.7999999999999999E-5</v>
      </c>
      <c r="W49" s="135">
        <v>2.0499675421424501E-2</v>
      </c>
      <c r="X49" s="135">
        <v>4.2099120633289702E-3</v>
      </c>
    </row>
    <row r="50" spans="1:24">
      <c r="A50">
        <v>13710</v>
      </c>
      <c r="B50">
        <v>13711</v>
      </c>
      <c r="C50" t="s">
        <v>3278</v>
      </c>
      <c r="D50" t="s">
        <v>3279</v>
      </c>
      <c r="E50" t="s">
        <v>35</v>
      </c>
      <c r="F50" t="s">
        <v>3280</v>
      </c>
      <c r="G50" t="s">
        <v>3281</v>
      </c>
      <c r="H50" t="s">
        <v>38</v>
      </c>
      <c r="I50" t="s">
        <v>1530</v>
      </c>
      <c r="J50" t="s">
        <v>39</v>
      </c>
      <c r="K50" t="s">
        <v>39</v>
      </c>
      <c r="L50" t="s">
        <v>40</v>
      </c>
      <c r="M50" t="s">
        <v>41</v>
      </c>
      <c r="N50" t="s">
        <v>43</v>
      </c>
      <c r="O50" t="s">
        <v>45</v>
      </c>
      <c r="P50" t="s">
        <v>46</v>
      </c>
      <c r="Q50" s="131">
        <v>51</v>
      </c>
      <c r="R50" s="133">
        <v>1</v>
      </c>
      <c r="S50" s="137">
        <v>35250</v>
      </c>
      <c r="U50" s="131">
        <v>17.977</v>
      </c>
      <c r="V50" s="135">
        <v>7.9999999999999996E-6</v>
      </c>
      <c r="W50" s="135">
        <v>9.7626382127998998E-4</v>
      </c>
      <c r="X50" s="135">
        <v>2.0049023966022699E-4</v>
      </c>
    </row>
    <row r="51" spans="1:24">
      <c r="A51">
        <v>13710</v>
      </c>
      <c r="B51">
        <v>13711</v>
      </c>
      <c r="C51" t="s">
        <v>590</v>
      </c>
      <c r="D51" t="s">
        <v>591</v>
      </c>
      <c r="E51" t="s">
        <v>35</v>
      </c>
      <c r="F51" t="s">
        <v>3282</v>
      </c>
      <c r="G51" t="s">
        <v>594</v>
      </c>
      <c r="H51" t="s">
        <v>38</v>
      </c>
      <c r="I51" t="s">
        <v>1530</v>
      </c>
      <c r="J51" t="s">
        <v>39</v>
      </c>
      <c r="K51" t="s">
        <v>39</v>
      </c>
      <c r="L51" t="s">
        <v>40</v>
      </c>
      <c r="M51" t="s">
        <v>41</v>
      </c>
      <c r="N51" t="s">
        <v>80</v>
      </c>
      <c r="O51" t="s">
        <v>45</v>
      </c>
      <c r="P51" t="s">
        <v>46</v>
      </c>
      <c r="Q51" s="131">
        <v>100</v>
      </c>
      <c r="R51" s="133">
        <v>1</v>
      </c>
      <c r="S51" s="137">
        <v>15340</v>
      </c>
      <c r="U51" s="131">
        <v>15.34</v>
      </c>
      <c r="V51" s="135">
        <v>1.4E-5</v>
      </c>
      <c r="W51" s="135">
        <v>8.3303501701766395E-4</v>
      </c>
      <c r="X51" s="135">
        <v>1.71076082680455E-4</v>
      </c>
    </row>
    <row r="52" spans="1:24">
      <c r="A52">
        <v>13710</v>
      </c>
      <c r="B52">
        <v>13711</v>
      </c>
      <c r="C52" t="s">
        <v>3283</v>
      </c>
      <c r="D52" t="s">
        <v>3284</v>
      </c>
      <c r="E52" t="s">
        <v>35</v>
      </c>
      <c r="F52" t="s">
        <v>3285</v>
      </c>
      <c r="G52" t="s">
        <v>3286</v>
      </c>
      <c r="H52" t="s">
        <v>38</v>
      </c>
      <c r="I52" t="s">
        <v>1530</v>
      </c>
      <c r="J52" t="s">
        <v>39</v>
      </c>
      <c r="K52" t="s">
        <v>39</v>
      </c>
      <c r="L52" t="s">
        <v>40</v>
      </c>
      <c r="M52" t="s">
        <v>41</v>
      </c>
      <c r="N52" t="s">
        <v>1099</v>
      </c>
      <c r="O52" t="s">
        <v>45</v>
      </c>
      <c r="P52" t="s">
        <v>46</v>
      </c>
      <c r="Q52" s="131">
        <v>173</v>
      </c>
      <c r="R52" s="133">
        <v>1</v>
      </c>
      <c r="S52" s="137">
        <v>2121</v>
      </c>
      <c r="U52" s="131">
        <v>3.669</v>
      </c>
      <c r="V52" s="135">
        <v>6.9999999999999999E-6</v>
      </c>
      <c r="W52" s="135">
        <v>1.9926208468014499E-4</v>
      </c>
      <c r="X52" s="135">
        <v>4.0921421281739003E-5</v>
      </c>
    </row>
    <row r="53" spans="1:24">
      <c r="A53">
        <v>13710</v>
      </c>
      <c r="B53">
        <v>13711</v>
      </c>
      <c r="C53" t="s">
        <v>735</v>
      </c>
      <c r="D53" t="s">
        <v>736</v>
      </c>
      <c r="E53" t="s">
        <v>35</v>
      </c>
      <c r="F53" t="s">
        <v>3287</v>
      </c>
      <c r="G53" t="s">
        <v>3288</v>
      </c>
      <c r="H53" t="s">
        <v>38</v>
      </c>
      <c r="I53" t="s">
        <v>1530</v>
      </c>
      <c r="J53" t="s">
        <v>39</v>
      </c>
      <c r="K53" t="s">
        <v>39</v>
      </c>
      <c r="L53" t="s">
        <v>40</v>
      </c>
      <c r="M53" t="s">
        <v>41</v>
      </c>
      <c r="N53" t="s">
        <v>1095</v>
      </c>
      <c r="O53" t="s">
        <v>45</v>
      </c>
      <c r="P53" t="s">
        <v>46</v>
      </c>
      <c r="Q53" s="131">
        <v>17918</v>
      </c>
      <c r="R53" s="133">
        <v>1</v>
      </c>
      <c r="S53" s="137">
        <v>6653</v>
      </c>
      <c r="U53" s="131">
        <v>1192.085</v>
      </c>
      <c r="V53" s="135">
        <v>1.1E-5</v>
      </c>
      <c r="W53" s="135">
        <v>6.4735864736987905E-2</v>
      </c>
      <c r="X53" s="135">
        <v>1.3294468926149499E-2</v>
      </c>
    </row>
    <row r="54" spans="1:24">
      <c r="A54">
        <v>13710</v>
      </c>
      <c r="B54">
        <v>13711</v>
      </c>
      <c r="C54" t="s">
        <v>3289</v>
      </c>
      <c r="D54" t="s">
        <v>3290</v>
      </c>
      <c r="E54" t="s">
        <v>35</v>
      </c>
      <c r="F54" t="s">
        <v>3291</v>
      </c>
      <c r="G54" t="s">
        <v>3292</v>
      </c>
      <c r="H54" t="s">
        <v>38</v>
      </c>
      <c r="I54" t="s">
        <v>1530</v>
      </c>
      <c r="J54" t="s">
        <v>39</v>
      </c>
      <c r="K54" t="s">
        <v>39</v>
      </c>
      <c r="L54" t="s">
        <v>40</v>
      </c>
      <c r="M54" t="s">
        <v>41</v>
      </c>
      <c r="N54" t="s">
        <v>59</v>
      </c>
      <c r="O54" t="s">
        <v>45</v>
      </c>
      <c r="P54" t="s">
        <v>46</v>
      </c>
      <c r="Q54" s="131">
        <v>10914</v>
      </c>
      <c r="R54" s="133">
        <v>1</v>
      </c>
      <c r="S54" s="137">
        <v>1110</v>
      </c>
      <c r="U54" s="131">
        <v>121.145</v>
      </c>
      <c r="V54" s="135">
        <v>3.6999999999999998E-5</v>
      </c>
      <c r="W54" s="135">
        <v>6.5787718611872003E-3</v>
      </c>
      <c r="X54" s="135">
        <v>1.3510482703231301E-3</v>
      </c>
    </row>
    <row r="55" spans="1:24">
      <c r="A55">
        <v>13710</v>
      </c>
      <c r="B55">
        <v>13711</v>
      </c>
      <c r="C55" t="s">
        <v>3293</v>
      </c>
      <c r="D55" t="s">
        <v>3294</v>
      </c>
      <c r="E55" t="s">
        <v>35</v>
      </c>
      <c r="F55" t="s">
        <v>3295</v>
      </c>
      <c r="G55" t="s">
        <v>3296</v>
      </c>
      <c r="H55" t="s">
        <v>38</v>
      </c>
      <c r="I55" t="s">
        <v>1530</v>
      </c>
      <c r="J55" t="s">
        <v>39</v>
      </c>
      <c r="K55" t="s">
        <v>39</v>
      </c>
      <c r="L55" t="s">
        <v>40</v>
      </c>
      <c r="M55" t="s">
        <v>41</v>
      </c>
      <c r="N55" t="s">
        <v>59</v>
      </c>
      <c r="O55" t="s">
        <v>45</v>
      </c>
      <c r="P55" t="s">
        <v>46</v>
      </c>
      <c r="Q55" s="131">
        <v>1852</v>
      </c>
      <c r="R55" s="133">
        <v>1</v>
      </c>
      <c r="S55" s="137">
        <v>7550</v>
      </c>
      <c r="U55" s="131">
        <v>139.82599999999999</v>
      </c>
      <c r="V55" s="135">
        <v>2.9E-5</v>
      </c>
      <c r="W55" s="135">
        <v>7.5932173591598297E-3</v>
      </c>
      <c r="X55" s="135">
        <v>1.5593796829776599E-3</v>
      </c>
    </row>
    <row r="56" spans="1:24">
      <c r="A56">
        <v>13710</v>
      </c>
      <c r="B56">
        <v>13711</v>
      </c>
      <c r="C56" t="s">
        <v>3297</v>
      </c>
      <c r="D56" t="s">
        <v>3298</v>
      </c>
      <c r="E56" t="s">
        <v>35</v>
      </c>
      <c r="F56" t="s">
        <v>3299</v>
      </c>
      <c r="G56" t="s">
        <v>3300</v>
      </c>
      <c r="H56" t="s">
        <v>38</v>
      </c>
      <c r="I56" t="s">
        <v>1530</v>
      </c>
      <c r="J56" t="s">
        <v>39</v>
      </c>
      <c r="K56" t="s">
        <v>39</v>
      </c>
      <c r="L56" t="s">
        <v>40</v>
      </c>
      <c r="M56" t="s">
        <v>41</v>
      </c>
      <c r="N56" t="s">
        <v>1113</v>
      </c>
      <c r="O56" t="s">
        <v>45</v>
      </c>
      <c r="P56" t="s">
        <v>46</v>
      </c>
      <c r="Q56" s="131">
        <v>107</v>
      </c>
      <c r="R56" s="133">
        <v>1</v>
      </c>
      <c r="S56" s="137">
        <v>34000</v>
      </c>
      <c r="U56" s="131">
        <v>36.380000000000003</v>
      </c>
      <c r="V56" s="135">
        <v>6.9999999999999999E-6</v>
      </c>
      <c r="W56" s="135">
        <v>1.97560716552168E-3</v>
      </c>
      <c r="X56" s="135">
        <v>4.0572020129823799E-4</v>
      </c>
    </row>
    <row r="57" spans="1:24">
      <c r="A57">
        <v>13710</v>
      </c>
      <c r="B57">
        <v>13711</v>
      </c>
      <c r="C57" t="s">
        <v>3301</v>
      </c>
      <c r="D57" t="s">
        <v>3302</v>
      </c>
      <c r="E57" t="s">
        <v>35</v>
      </c>
      <c r="F57" t="s">
        <v>3303</v>
      </c>
      <c r="G57" t="s">
        <v>3304</v>
      </c>
      <c r="H57" t="s">
        <v>38</v>
      </c>
      <c r="I57" t="s">
        <v>1530</v>
      </c>
      <c r="J57" t="s">
        <v>39</v>
      </c>
      <c r="K57" t="s">
        <v>39</v>
      </c>
      <c r="L57" t="s">
        <v>40</v>
      </c>
      <c r="M57" t="s">
        <v>41</v>
      </c>
      <c r="N57" t="s">
        <v>59</v>
      </c>
      <c r="O57" t="s">
        <v>45</v>
      </c>
      <c r="P57" t="s">
        <v>46</v>
      </c>
      <c r="Q57" s="131">
        <v>50</v>
      </c>
      <c r="R57" s="133">
        <v>1</v>
      </c>
      <c r="S57" s="137">
        <v>41980</v>
      </c>
      <c r="U57" s="131">
        <v>20.99</v>
      </c>
      <c r="V57" s="135">
        <v>5.0000000000000004E-6</v>
      </c>
      <c r="W57" s="135">
        <v>1.13985691050852E-3</v>
      </c>
      <c r="X57" s="135">
        <v>2.3408650426745499E-4</v>
      </c>
    </row>
    <row r="58" spans="1:24">
      <c r="A58">
        <v>13710</v>
      </c>
      <c r="B58">
        <v>13711</v>
      </c>
      <c r="C58" t="s">
        <v>2536</v>
      </c>
      <c r="D58" t="s">
        <v>2537</v>
      </c>
      <c r="E58" t="s">
        <v>35</v>
      </c>
      <c r="F58" t="s">
        <v>3305</v>
      </c>
      <c r="G58" t="s">
        <v>3306</v>
      </c>
      <c r="H58" t="s">
        <v>38</v>
      </c>
      <c r="I58" t="s">
        <v>1530</v>
      </c>
      <c r="J58" t="s">
        <v>39</v>
      </c>
      <c r="K58" t="s">
        <v>39</v>
      </c>
      <c r="L58" t="s">
        <v>40</v>
      </c>
      <c r="M58" t="s">
        <v>41</v>
      </c>
      <c r="N58" t="s">
        <v>43</v>
      </c>
      <c r="O58" t="s">
        <v>45</v>
      </c>
      <c r="P58" t="s">
        <v>46</v>
      </c>
      <c r="Q58" s="131">
        <v>5832</v>
      </c>
      <c r="R58" s="133">
        <v>1</v>
      </c>
      <c r="S58" s="137">
        <v>1300</v>
      </c>
      <c r="U58" s="131">
        <v>75.816000000000003</v>
      </c>
      <c r="V58" s="135">
        <v>7.9999999999999996E-6</v>
      </c>
      <c r="W58" s="135">
        <v>4.1171696773279797E-3</v>
      </c>
      <c r="X58" s="135">
        <v>8.45521791688488E-4</v>
      </c>
    </row>
    <row r="59" spans="1:24">
      <c r="A59">
        <v>13710</v>
      </c>
      <c r="B59">
        <v>13711</v>
      </c>
      <c r="C59" t="s">
        <v>3307</v>
      </c>
      <c r="D59" t="s">
        <v>3308</v>
      </c>
      <c r="E59" t="s">
        <v>35</v>
      </c>
      <c r="F59" t="s">
        <v>3309</v>
      </c>
      <c r="G59" t="s">
        <v>3310</v>
      </c>
      <c r="H59" t="s">
        <v>38</v>
      </c>
      <c r="I59" t="s">
        <v>1530</v>
      </c>
      <c r="J59" t="s">
        <v>39</v>
      </c>
      <c r="K59" t="s">
        <v>39</v>
      </c>
      <c r="L59" t="s">
        <v>40</v>
      </c>
      <c r="M59" t="s">
        <v>41</v>
      </c>
      <c r="N59" t="s">
        <v>1094</v>
      </c>
      <c r="O59" t="s">
        <v>45</v>
      </c>
      <c r="P59" t="s">
        <v>46</v>
      </c>
      <c r="Q59" s="131">
        <v>17699</v>
      </c>
      <c r="R59" s="133">
        <v>1</v>
      </c>
      <c r="S59" s="137">
        <v>1656</v>
      </c>
      <c r="U59" s="131">
        <v>293.09500000000003</v>
      </c>
      <c r="V59" s="135">
        <v>1.7E-5</v>
      </c>
      <c r="W59" s="135">
        <v>1.5916477499882599E-2</v>
      </c>
      <c r="X59" s="135">
        <v>3.2686844671906399E-3</v>
      </c>
    </row>
    <row r="60" spans="1:24">
      <c r="A60">
        <v>13710</v>
      </c>
      <c r="B60">
        <v>13711</v>
      </c>
      <c r="C60" t="s">
        <v>2543</v>
      </c>
      <c r="D60" t="s">
        <v>2544</v>
      </c>
      <c r="E60" t="s">
        <v>35</v>
      </c>
      <c r="F60" t="s">
        <v>3311</v>
      </c>
      <c r="G60" t="s">
        <v>3312</v>
      </c>
      <c r="H60" t="s">
        <v>38</v>
      </c>
      <c r="I60" t="s">
        <v>1530</v>
      </c>
      <c r="J60" t="s">
        <v>39</v>
      </c>
      <c r="K60" t="s">
        <v>39</v>
      </c>
      <c r="L60" t="s">
        <v>40</v>
      </c>
      <c r="M60" t="s">
        <v>41</v>
      </c>
      <c r="N60" t="s">
        <v>43</v>
      </c>
      <c r="O60" t="s">
        <v>45</v>
      </c>
      <c r="P60" t="s">
        <v>46</v>
      </c>
      <c r="Q60" s="131">
        <v>524</v>
      </c>
      <c r="R60" s="133">
        <v>1</v>
      </c>
      <c r="S60" s="137">
        <v>60000</v>
      </c>
      <c r="U60" s="131">
        <v>314.39999999999998</v>
      </c>
      <c r="V60" s="135">
        <v>1.4E-5</v>
      </c>
      <c r="W60" s="135">
        <v>1.7073416515668401E-2</v>
      </c>
      <c r="X60" s="135">
        <v>3.5062790348588798E-3</v>
      </c>
    </row>
    <row r="61" spans="1:24">
      <c r="A61">
        <v>13710</v>
      </c>
      <c r="B61">
        <v>13711</v>
      </c>
      <c r="C61" t="s">
        <v>3313</v>
      </c>
      <c r="D61" t="s">
        <v>3314</v>
      </c>
      <c r="E61" t="s">
        <v>35</v>
      </c>
      <c r="F61" t="s">
        <v>3315</v>
      </c>
      <c r="G61" t="s">
        <v>3316</v>
      </c>
      <c r="H61" t="s">
        <v>38</v>
      </c>
      <c r="I61" t="s">
        <v>1530</v>
      </c>
      <c r="J61" t="s">
        <v>39</v>
      </c>
      <c r="K61" t="s">
        <v>39</v>
      </c>
      <c r="L61" t="s">
        <v>40</v>
      </c>
      <c r="M61" t="s">
        <v>41</v>
      </c>
      <c r="N61" t="s">
        <v>1115</v>
      </c>
      <c r="O61" t="s">
        <v>45</v>
      </c>
      <c r="P61" t="s">
        <v>46</v>
      </c>
      <c r="Q61" s="131">
        <v>990</v>
      </c>
      <c r="R61" s="133">
        <v>1</v>
      </c>
      <c r="S61" s="137">
        <v>4400</v>
      </c>
      <c r="U61" s="131">
        <v>43.56</v>
      </c>
      <c r="V61" s="135">
        <v>1.2999999999999999E-5</v>
      </c>
      <c r="W61" s="135">
        <v>2.3655153416746698E-3</v>
      </c>
      <c r="X61" s="135">
        <v>4.8579362200525702E-4</v>
      </c>
    </row>
    <row r="62" spans="1:24">
      <c r="A62">
        <v>13710</v>
      </c>
      <c r="B62">
        <v>13711</v>
      </c>
      <c r="C62" t="s">
        <v>3013</v>
      </c>
      <c r="D62" t="s">
        <v>3014</v>
      </c>
      <c r="E62" t="s">
        <v>35</v>
      </c>
      <c r="F62" t="s">
        <v>3317</v>
      </c>
      <c r="G62" t="s">
        <v>3318</v>
      </c>
      <c r="H62" t="s">
        <v>38</v>
      </c>
      <c r="I62" t="s">
        <v>1530</v>
      </c>
      <c r="J62" t="s">
        <v>39</v>
      </c>
      <c r="K62" t="s">
        <v>39</v>
      </c>
      <c r="L62" t="s">
        <v>40</v>
      </c>
      <c r="M62" t="s">
        <v>41</v>
      </c>
      <c r="N62" t="s">
        <v>1095</v>
      </c>
      <c r="O62" t="s">
        <v>45</v>
      </c>
      <c r="P62" t="s">
        <v>46</v>
      </c>
      <c r="Q62" s="131">
        <v>3160</v>
      </c>
      <c r="R62" s="133">
        <v>1</v>
      </c>
      <c r="S62" s="137">
        <v>19700</v>
      </c>
      <c r="U62" s="131">
        <v>622.52</v>
      </c>
      <c r="V62" s="135">
        <v>1.2E-5</v>
      </c>
      <c r="W62" s="135">
        <v>3.3805799139102699E-2</v>
      </c>
      <c r="X62" s="135">
        <v>6.9425217073166299E-3</v>
      </c>
    </row>
    <row r="63" spans="1:24">
      <c r="A63">
        <v>13710</v>
      </c>
      <c r="B63">
        <v>13711</v>
      </c>
      <c r="C63" t="s">
        <v>3319</v>
      </c>
      <c r="D63" t="s">
        <v>3320</v>
      </c>
      <c r="E63" t="s">
        <v>35</v>
      </c>
      <c r="F63" t="s">
        <v>3321</v>
      </c>
      <c r="G63" t="s">
        <v>3322</v>
      </c>
      <c r="H63" t="s">
        <v>38</v>
      </c>
      <c r="I63" t="s">
        <v>1530</v>
      </c>
      <c r="J63" t="s">
        <v>39</v>
      </c>
      <c r="K63" t="s">
        <v>39</v>
      </c>
      <c r="L63" t="s">
        <v>40</v>
      </c>
      <c r="M63" t="s">
        <v>41</v>
      </c>
      <c r="N63" t="s">
        <v>1114</v>
      </c>
      <c r="O63" t="s">
        <v>45</v>
      </c>
      <c r="P63" t="s">
        <v>46</v>
      </c>
      <c r="Q63" s="131">
        <v>140</v>
      </c>
      <c r="R63" s="133">
        <v>1</v>
      </c>
      <c r="S63" s="137">
        <v>29740</v>
      </c>
      <c r="U63" s="131">
        <v>41.636000000000003</v>
      </c>
      <c r="V63" s="135">
        <v>3.0000000000000001E-5</v>
      </c>
      <c r="W63" s="135">
        <v>2.2610329836080501E-3</v>
      </c>
      <c r="X63" s="135">
        <v>4.6433662180465701E-4</v>
      </c>
    </row>
    <row r="64" spans="1:24">
      <c r="A64">
        <v>13710</v>
      </c>
      <c r="B64">
        <v>13711</v>
      </c>
      <c r="C64" t="s">
        <v>2602</v>
      </c>
      <c r="D64" t="s">
        <v>2603</v>
      </c>
      <c r="E64" t="s">
        <v>35</v>
      </c>
      <c r="F64" t="s">
        <v>3323</v>
      </c>
      <c r="G64" t="s">
        <v>3324</v>
      </c>
      <c r="H64" t="s">
        <v>38</v>
      </c>
      <c r="I64" t="s">
        <v>1530</v>
      </c>
      <c r="J64" t="s">
        <v>39</v>
      </c>
      <c r="K64" t="s">
        <v>39</v>
      </c>
      <c r="L64" t="s">
        <v>40</v>
      </c>
      <c r="M64" t="s">
        <v>41</v>
      </c>
      <c r="N64" t="s">
        <v>1114</v>
      </c>
      <c r="O64" t="s">
        <v>45</v>
      </c>
      <c r="P64" t="s">
        <v>46</v>
      </c>
      <c r="Q64" s="131">
        <v>1220.53</v>
      </c>
      <c r="R64" s="133">
        <v>1</v>
      </c>
      <c r="S64" s="137">
        <v>7558</v>
      </c>
      <c r="T64" s="131">
        <v>1.1839999999999999</v>
      </c>
      <c r="U64" s="131">
        <v>93.432000000000002</v>
      </c>
      <c r="V64" s="135">
        <v>1.2999999999999999E-5</v>
      </c>
      <c r="W64" s="135">
        <v>5.07377883566141E-3</v>
      </c>
      <c r="X64" s="135">
        <v>1.04197565511649E-3</v>
      </c>
    </row>
    <row r="65" spans="1:24">
      <c r="A65">
        <v>13710</v>
      </c>
      <c r="B65">
        <v>13711</v>
      </c>
      <c r="C65" t="s">
        <v>2608</v>
      </c>
      <c r="D65" t="s">
        <v>2609</v>
      </c>
      <c r="E65" t="s">
        <v>35</v>
      </c>
      <c r="F65" t="s">
        <v>3325</v>
      </c>
      <c r="G65" t="s">
        <v>3326</v>
      </c>
      <c r="H65" t="s">
        <v>38</v>
      </c>
      <c r="I65" t="s">
        <v>1530</v>
      </c>
      <c r="J65" t="s">
        <v>39</v>
      </c>
      <c r="K65" t="s">
        <v>39</v>
      </c>
      <c r="L65" t="s">
        <v>40</v>
      </c>
      <c r="M65" t="s">
        <v>41</v>
      </c>
      <c r="N65" t="s">
        <v>43</v>
      </c>
      <c r="O65" t="s">
        <v>45</v>
      </c>
      <c r="P65" t="s">
        <v>46</v>
      </c>
      <c r="Q65" s="131">
        <v>792</v>
      </c>
      <c r="R65" s="133">
        <v>1</v>
      </c>
      <c r="S65" s="137">
        <v>41770</v>
      </c>
      <c r="U65" s="131">
        <v>330.81799999999998</v>
      </c>
      <c r="V65" s="135">
        <v>1.7E-5</v>
      </c>
      <c r="W65" s="135">
        <v>1.79650137857729E-2</v>
      </c>
      <c r="X65" s="135">
        <v>3.6893817438471998E-3</v>
      </c>
    </row>
    <row r="66" spans="1:24">
      <c r="A66">
        <v>13710</v>
      </c>
      <c r="B66">
        <v>13711</v>
      </c>
      <c r="C66" t="s">
        <v>3327</v>
      </c>
      <c r="D66" t="s">
        <v>3328</v>
      </c>
      <c r="E66" t="s">
        <v>35</v>
      </c>
      <c r="F66" t="s">
        <v>3329</v>
      </c>
      <c r="G66" t="s">
        <v>3330</v>
      </c>
      <c r="H66" t="s">
        <v>38</v>
      </c>
      <c r="I66" t="s">
        <v>1530</v>
      </c>
      <c r="J66" t="s">
        <v>39</v>
      </c>
      <c r="K66" t="s">
        <v>39</v>
      </c>
      <c r="L66" t="s">
        <v>40</v>
      </c>
      <c r="M66" t="s">
        <v>41</v>
      </c>
      <c r="N66" t="s">
        <v>1114</v>
      </c>
      <c r="O66" t="s">
        <v>45</v>
      </c>
      <c r="P66" t="s">
        <v>46</v>
      </c>
      <c r="Q66" s="131">
        <v>565</v>
      </c>
      <c r="R66" s="133">
        <v>1</v>
      </c>
      <c r="S66" s="137">
        <v>7140</v>
      </c>
      <c r="U66" s="131">
        <v>40.341000000000001</v>
      </c>
      <c r="V66" s="135">
        <v>2.1999999999999999E-5</v>
      </c>
      <c r="W66" s="135">
        <v>2.19070831952474E-3</v>
      </c>
      <c r="X66" s="135">
        <v>4.4989441013117701E-4</v>
      </c>
    </row>
    <row r="67" spans="1:24">
      <c r="A67">
        <v>13710</v>
      </c>
      <c r="B67">
        <v>13711</v>
      </c>
      <c r="C67" t="s">
        <v>3331</v>
      </c>
      <c r="D67" t="s">
        <v>3332</v>
      </c>
      <c r="E67" t="s">
        <v>35</v>
      </c>
      <c r="F67" t="s">
        <v>3333</v>
      </c>
      <c r="G67" t="s">
        <v>3334</v>
      </c>
      <c r="H67" t="s">
        <v>38</v>
      </c>
      <c r="I67" t="s">
        <v>1530</v>
      </c>
      <c r="J67" t="s">
        <v>39</v>
      </c>
      <c r="K67" t="s">
        <v>39</v>
      </c>
      <c r="L67" t="s">
        <v>40</v>
      </c>
      <c r="M67" t="s">
        <v>41</v>
      </c>
      <c r="N67" t="s">
        <v>1114</v>
      </c>
      <c r="O67" t="s">
        <v>45</v>
      </c>
      <c r="P67" t="s">
        <v>46</v>
      </c>
      <c r="Q67" s="131">
        <v>131</v>
      </c>
      <c r="R67" s="133">
        <v>1</v>
      </c>
      <c r="S67" s="137">
        <v>12190</v>
      </c>
      <c r="U67" s="131">
        <v>15.968999999999999</v>
      </c>
      <c r="V67" s="135">
        <v>1.7E-5</v>
      </c>
      <c r="W67" s="135">
        <v>8.6718728052499099E-4</v>
      </c>
      <c r="X67" s="135">
        <v>1.7808975597887399E-4</v>
      </c>
    </row>
    <row r="68" spans="1:24">
      <c r="A68">
        <v>13710</v>
      </c>
      <c r="B68">
        <v>13711</v>
      </c>
      <c r="C68" t="s">
        <v>2620</v>
      </c>
      <c r="D68" t="s">
        <v>2621</v>
      </c>
      <c r="E68" t="s">
        <v>35</v>
      </c>
      <c r="F68" t="s">
        <v>3335</v>
      </c>
      <c r="G68" t="s">
        <v>3336</v>
      </c>
      <c r="H68" t="s">
        <v>38</v>
      </c>
      <c r="I68" t="s">
        <v>1530</v>
      </c>
      <c r="J68" t="s">
        <v>39</v>
      </c>
      <c r="K68" t="s">
        <v>39</v>
      </c>
      <c r="L68" t="s">
        <v>40</v>
      </c>
      <c r="M68" t="s">
        <v>41</v>
      </c>
      <c r="N68" t="s">
        <v>43</v>
      </c>
      <c r="O68" t="s">
        <v>45</v>
      </c>
      <c r="P68" t="s">
        <v>46</v>
      </c>
      <c r="Q68" s="131">
        <v>30600</v>
      </c>
      <c r="R68" s="133">
        <v>1</v>
      </c>
      <c r="S68" s="137">
        <v>201.4</v>
      </c>
      <c r="U68" s="131">
        <v>61.628</v>
      </c>
      <c r="V68" s="135">
        <v>3.6000000000000001E-5</v>
      </c>
      <c r="W68" s="135">
        <v>3.3467154656304701E-3</v>
      </c>
      <c r="X68" s="135">
        <v>6.8729760455437999E-4</v>
      </c>
    </row>
    <row r="69" spans="1:24">
      <c r="A69">
        <v>13710</v>
      </c>
      <c r="B69">
        <v>13711</v>
      </c>
      <c r="C69" t="s">
        <v>74</v>
      </c>
      <c r="D69" t="s">
        <v>75</v>
      </c>
      <c r="E69" t="s">
        <v>76</v>
      </c>
      <c r="F69" t="s">
        <v>3337</v>
      </c>
      <c r="G69" t="s">
        <v>79</v>
      </c>
      <c r="H69" t="s">
        <v>38</v>
      </c>
      <c r="I69" t="s">
        <v>1530</v>
      </c>
      <c r="J69" t="s">
        <v>39</v>
      </c>
      <c r="K69" t="s">
        <v>138</v>
      </c>
      <c r="L69" t="s">
        <v>40</v>
      </c>
      <c r="M69" t="s">
        <v>41</v>
      </c>
      <c r="N69" t="s">
        <v>80</v>
      </c>
      <c r="O69" t="s">
        <v>45</v>
      </c>
      <c r="P69" t="s">
        <v>46</v>
      </c>
      <c r="Q69" s="131">
        <v>1358</v>
      </c>
      <c r="R69" s="133">
        <v>1</v>
      </c>
      <c r="S69" s="137">
        <v>11950</v>
      </c>
      <c r="U69" s="131">
        <v>162.28100000000001</v>
      </c>
      <c r="V69" s="135">
        <v>1.1E-5</v>
      </c>
      <c r="W69" s="135">
        <v>8.8126307429363393E-3</v>
      </c>
      <c r="X69" s="135">
        <v>1.8098042877097099E-3</v>
      </c>
    </row>
    <row r="70" spans="1:24">
      <c r="A70">
        <v>13710</v>
      </c>
      <c r="B70">
        <v>13711</v>
      </c>
      <c r="C70" t="s">
        <v>3338</v>
      </c>
      <c r="D70" t="s">
        <v>3339</v>
      </c>
      <c r="E70" t="s">
        <v>35</v>
      </c>
      <c r="F70" t="s">
        <v>3340</v>
      </c>
      <c r="G70" t="s">
        <v>3341</v>
      </c>
      <c r="H70" t="s">
        <v>38</v>
      </c>
      <c r="I70" t="s">
        <v>1530</v>
      </c>
      <c r="J70" t="s">
        <v>39</v>
      </c>
      <c r="K70" t="s">
        <v>512</v>
      </c>
      <c r="L70" t="s">
        <v>40</v>
      </c>
      <c r="M70" t="s">
        <v>41</v>
      </c>
      <c r="N70" t="s">
        <v>601</v>
      </c>
      <c r="O70" t="s">
        <v>45</v>
      </c>
      <c r="P70" t="s">
        <v>46</v>
      </c>
      <c r="Q70" s="131">
        <v>300</v>
      </c>
      <c r="R70" s="133">
        <v>1</v>
      </c>
      <c r="S70" s="137">
        <v>157500</v>
      </c>
      <c r="U70" s="131">
        <v>472.5</v>
      </c>
      <c r="V70" s="135">
        <v>1.0000000000000001E-5</v>
      </c>
      <c r="W70" s="135">
        <v>2.56589990574215E-2</v>
      </c>
      <c r="X70" s="135">
        <v>5.2694556105942099E-3</v>
      </c>
    </row>
    <row r="71" spans="1:24">
      <c r="A71">
        <v>13710</v>
      </c>
      <c r="B71">
        <v>13711</v>
      </c>
      <c r="C71" t="s">
        <v>3342</v>
      </c>
      <c r="D71" t="s">
        <v>3343</v>
      </c>
      <c r="E71" t="s">
        <v>35</v>
      </c>
      <c r="F71" t="s">
        <v>3344</v>
      </c>
      <c r="G71" t="s">
        <v>3345</v>
      </c>
      <c r="H71" t="s">
        <v>38</v>
      </c>
      <c r="I71" t="s">
        <v>1530</v>
      </c>
      <c r="J71" t="s">
        <v>39</v>
      </c>
      <c r="K71" t="s">
        <v>39</v>
      </c>
      <c r="L71" t="s">
        <v>40</v>
      </c>
      <c r="M71" t="s">
        <v>41</v>
      </c>
      <c r="N71" t="s">
        <v>52</v>
      </c>
      <c r="O71" t="s">
        <v>45</v>
      </c>
      <c r="P71" t="s">
        <v>46</v>
      </c>
      <c r="Q71" s="131">
        <v>19949</v>
      </c>
      <c r="R71" s="133">
        <v>1</v>
      </c>
      <c r="S71" s="137">
        <v>74.8</v>
      </c>
      <c r="U71" s="131">
        <v>14.922000000000001</v>
      </c>
      <c r="V71" s="135">
        <v>3.8999999999999999E-5</v>
      </c>
      <c r="W71" s="135">
        <v>8.1032759027086399E-4</v>
      </c>
      <c r="X71" s="135">
        <v>1.66412776173241E-4</v>
      </c>
    </row>
    <row r="72" spans="1:24">
      <c r="A72">
        <v>13710</v>
      </c>
      <c r="B72">
        <v>13711</v>
      </c>
      <c r="C72" t="s">
        <v>2668</v>
      </c>
      <c r="D72" t="s">
        <v>2669</v>
      </c>
      <c r="E72" t="s">
        <v>35</v>
      </c>
      <c r="F72" t="s">
        <v>3346</v>
      </c>
      <c r="G72" t="s">
        <v>3347</v>
      </c>
      <c r="H72" t="s">
        <v>38</v>
      </c>
      <c r="I72" t="s">
        <v>1530</v>
      </c>
      <c r="J72" t="s">
        <v>39</v>
      </c>
      <c r="K72" t="s">
        <v>39</v>
      </c>
      <c r="L72" t="s">
        <v>40</v>
      </c>
      <c r="M72" t="s">
        <v>41</v>
      </c>
      <c r="N72" t="s">
        <v>66</v>
      </c>
      <c r="O72" t="s">
        <v>45</v>
      </c>
      <c r="P72" t="s">
        <v>46</v>
      </c>
      <c r="Q72" s="131">
        <v>1385.65</v>
      </c>
      <c r="R72" s="133">
        <v>1</v>
      </c>
      <c r="S72" s="137">
        <v>20770</v>
      </c>
      <c r="U72" s="131">
        <v>287.8</v>
      </c>
      <c r="V72" s="135">
        <v>3.6000000000000001E-5</v>
      </c>
      <c r="W72" s="135">
        <v>1.5628883021209301E-2</v>
      </c>
      <c r="X72" s="135">
        <v>3.2096226801026201E-3</v>
      </c>
    </row>
    <row r="73" spans="1:24">
      <c r="A73">
        <v>13710</v>
      </c>
      <c r="B73">
        <v>13711</v>
      </c>
      <c r="C73" t="s">
        <v>3348</v>
      </c>
      <c r="D73" t="s">
        <v>3349</v>
      </c>
      <c r="E73" t="s">
        <v>35</v>
      </c>
      <c r="F73" t="s">
        <v>3350</v>
      </c>
      <c r="G73" t="s">
        <v>3351</v>
      </c>
      <c r="H73" t="s">
        <v>38</v>
      </c>
      <c r="I73" t="s">
        <v>1530</v>
      </c>
      <c r="J73" t="s">
        <v>39</v>
      </c>
      <c r="K73" t="s">
        <v>39</v>
      </c>
      <c r="L73" t="s">
        <v>40</v>
      </c>
      <c r="M73" t="s">
        <v>41</v>
      </c>
      <c r="N73" t="s">
        <v>99</v>
      </c>
      <c r="O73" t="s">
        <v>45</v>
      </c>
      <c r="P73" t="s">
        <v>46</v>
      </c>
      <c r="Q73" s="131">
        <v>322</v>
      </c>
      <c r="R73" s="133">
        <v>1</v>
      </c>
      <c r="S73" s="137">
        <v>13720</v>
      </c>
      <c r="U73" s="131">
        <v>44.177999999999997</v>
      </c>
      <c r="V73" s="135">
        <v>1.5E-5</v>
      </c>
      <c r="W73" s="135">
        <v>2.39909740520294E-3</v>
      </c>
      <c r="X73" s="135">
        <v>4.9269019629010597E-4</v>
      </c>
    </row>
    <row r="74" spans="1:24">
      <c r="A74">
        <v>13710</v>
      </c>
      <c r="B74">
        <v>13711</v>
      </c>
      <c r="C74" t="s">
        <v>3352</v>
      </c>
      <c r="D74" t="s">
        <v>3353</v>
      </c>
      <c r="E74" t="s">
        <v>35</v>
      </c>
      <c r="F74" t="s">
        <v>3354</v>
      </c>
      <c r="G74" t="s">
        <v>3355</v>
      </c>
      <c r="H74" t="s">
        <v>38</v>
      </c>
      <c r="I74" t="s">
        <v>1530</v>
      </c>
      <c r="J74" t="s">
        <v>39</v>
      </c>
      <c r="K74" t="s">
        <v>138</v>
      </c>
      <c r="L74" t="s">
        <v>40</v>
      </c>
      <c r="M74" t="s">
        <v>41</v>
      </c>
      <c r="N74" t="s">
        <v>87</v>
      </c>
      <c r="O74" t="s">
        <v>45</v>
      </c>
      <c r="P74" t="s">
        <v>46</v>
      </c>
      <c r="Q74" s="131">
        <v>274</v>
      </c>
      <c r="R74" s="133">
        <v>1</v>
      </c>
      <c r="S74" s="137">
        <v>26760</v>
      </c>
      <c r="U74" s="131">
        <v>73.322000000000003</v>
      </c>
      <c r="V74" s="135">
        <v>3.9999999999999998E-6</v>
      </c>
      <c r="W74" s="135">
        <v>3.9817553280166798E-3</v>
      </c>
      <c r="X74" s="135">
        <v>8.1771244880895903E-4</v>
      </c>
    </row>
    <row r="75" spans="1:24">
      <c r="A75">
        <v>13710</v>
      </c>
      <c r="B75">
        <v>13711</v>
      </c>
      <c r="C75" t="s">
        <v>2705</v>
      </c>
      <c r="D75" t="s">
        <v>2706</v>
      </c>
      <c r="E75" t="s">
        <v>35</v>
      </c>
      <c r="F75" t="s">
        <v>3356</v>
      </c>
      <c r="G75" t="s">
        <v>3357</v>
      </c>
      <c r="H75" t="s">
        <v>38</v>
      </c>
      <c r="I75" t="s">
        <v>1530</v>
      </c>
      <c r="J75" t="s">
        <v>39</v>
      </c>
      <c r="K75" t="s">
        <v>512</v>
      </c>
      <c r="L75" t="s">
        <v>40</v>
      </c>
      <c r="M75" t="s">
        <v>41</v>
      </c>
      <c r="N75" t="s">
        <v>226</v>
      </c>
      <c r="O75" t="s">
        <v>45</v>
      </c>
      <c r="P75" t="s">
        <v>46</v>
      </c>
      <c r="Q75" s="131">
        <v>3502</v>
      </c>
      <c r="R75" s="133">
        <v>1</v>
      </c>
      <c r="S75" s="137">
        <v>4750</v>
      </c>
      <c r="U75" s="131">
        <v>166.345</v>
      </c>
      <c r="V75" s="135">
        <v>4.6999999999999997E-5</v>
      </c>
      <c r="W75" s="135">
        <v>9.0333252872101203E-3</v>
      </c>
      <c r="X75" s="135">
        <v>1.8551271821043299E-3</v>
      </c>
    </row>
    <row r="76" spans="1:24">
      <c r="A76">
        <v>13710</v>
      </c>
      <c r="B76">
        <v>13711</v>
      </c>
      <c r="C76" t="s">
        <v>3358</v>
      </c>
      <c r="D76" t="s">
        <v>3359</v>
      </c>
      <c r="E76" t="s">
        <v>35</v>
      </c>
      <c r="F76" t="s">
        <v>3360</v>
      </c>
      <c r="G76" t="s">
        <v>3361</v>
      </c>
      <c r="H76" t="s">
        <v>38</v>
      </c>
      <c r="I76" t="s">
        <v>1530</v>
      </c>
      <c r="J76" t="s">
        <v>39</v>
      </c>
      <c r="K76" t="s">
        <v>39</v>
      </c>
      <c r="L76" t="s">
        <v>40</v>
      </c>
      <c r="M76" t="s">
        <v>41</v>
      </c>
      <c r="N76" t="s">
        <v>1101</v>
      </c>
      <c r="O76" t="s">
        <v>45</v>
      </c>
      <c r="P76" t="s">
        <v>46</v>
      </c>
      <c r="Q76" s="131">
        <v>2900</v>
      </c>
      <c r="R76" s="133">
        <v>1</v>
      </c>
      <c r="S76" s="137">
        <v>1962</v>
      </c>
      <c r="U76" s="131">
        <v>56.898000000000003</v>
      </c>
      <c r="V76" s="135">
        <v>4.8999999999999998E-5</v>
      </c>
      <c r="W76" s="135">
        <v>3.0898322293527402E-3</v>
      </c>
      <c r="X76" s="135">
        <v>6.3454282609860205E-4</v>
      </c>
    </row>
    <row r="77" spans="1:24">
      <c r="A77">
        <v>13710</v>
      </c>
      <c r="B77">
        <v>13711</v>
      </c>
      <c r="C77" t="s">
        <v>89</v>
      </c>
      <c r="D77" t="s">
        <v>90</v>
      </c>
      <c r="E77" t="s">
        <v>35</v>
      </c>
      <c r="F77" t="s">
        <v>3362</v>
      </c>
      <c r="G77" t="s">
        <v>93</v>
      </c>
      <c r="H77" t="s">
        <v>38</v>
      </c>
      <c r="I77" t="s">
        <v>1530</v>
      </c>
      <c r="J77" t="s">
        <v>39</v>
      </c>
      <c r="K77" t="s">
        <v>39</v>
      </c>
      <c r="L77" t="s">
        <v>40</v>
      </c>
      <c r="M77" t="s">
        <v>41</v>
      </c>
      <c r="N77" t="s">
        <v>66</v>
      </c>
      <c r="O77" t="s">
        <v>45</v>
      </c>
      <c r="P77" t="s">
        <v>46</v>
      </c>
      <c r="Q77" s="131">
        <v>577</v>
      </c>
      <c r="R77" s="133">
        <v>1</v>
      </c>
      <c r="S77" s="137">
        <v>8790</v>
      </c>
      <c r="U77" s="131">
        <v>50.718000000000004</v>
      </c>
      <c r="V77" s="135">
        <v>2.5000000000000001E-5</v>
      </c>
      <c r="W77" s="135">
        <v>2.7542451045376101E-3</v>
      </c>
      <c r="X77" s="135">
        <v>5.6562503808423395E-4</v>
      </c>
    </row>
    <row r="78" spans="1:24">
      <c r="A78">
        <v>13710</v>
      </c>
      <c r="B78">
        <v>13711</v>
      </c>
      <c r="C78" t="s">
        <v>3363</v>
      </c>
      <c r="D78" t="s">
        <v>3364</v>
      </c>
      <c r="E78" t="s">
        <v>35</v>
      </c>
      <c r="F78" t="s">
        <v>3363</v>
      </c>
      <c r="G78" t="s">
        <v>3365</v>
      </c>
      <c r="H78" t="s">
        <v>38</v>
      </c>
      <c r="I78" t="s">
        <v>1530</v>
      </c>
      <c r="J78" t="s">
        <v>39</v>
      </c>
      <c r="K78" t="s">
        <v>39</v>
      </c>
      <c r="L78" t="s">
        <v>40</v>
      </c>
      <c r="M78" t="s">
        <v>41</v>
      </c>
      <c r="N78" t="s">
        <v>397</v>
      </c>
      <c r="O78" t="s">
        <v>45</v>
      </c>
      <c r="P78" t="s">
        <v>46</v>
      </c>
      <c r="Q78" s="131">
        <v>1037</v>
      </c>
      <c r="R78" s="133">
        <v>1</v>
      </c>
      <c r="S78" s="137">
        <v>4153</v>
      </c>
      <c r="U78" s="131">
        <v>43.067</v>
      </c>
      <c r="V78" s="135">
        <v>2.8E-5</v>
      </c>
      <c r="W78" s="135">
        <v>2.3387219161827301E-3</v>
      </c>
      <c r="X78" s="135">
        <v>4.80291195119096E-4</v>
      </c>
    </row>
    <row r="79" spans="1:24">
      <c r="A79">
        <v>13710</v>
      </c>
      <c r="B79">
        <v>13711</v>
      </c>
      <c r="C79" t="s">
        <v>3366</v>
      </c>
      <c r="D79" t="s">
        <v>3367</v>
      </c>
      <c r="E79" t="s">
        <v>35</v>
      </c>
      <c r="F79" t="s">
        <v>3368</v>
      </c>
      <c r="G79" t="s">
        <v>3369</v>
      </c>
      <c r="H79" t="s">
        <v>38</v>
      </c>
      <c r="I79" t="s">
        <v>1530</v>
      </c>
      <c r="J79" t="s">
        <v>39</v>
      </c>
      <c r="K79" t="s">
        <v>39</v>
      </c>
      <c r="L79" t="s">
        <v>40</v>
      </c>
      <c r="M79" t="s">
        <v>41</v>
      </c>
      <c r="N79" t="s">
        <v>243</v>
      </c>
      <c r="O79" t="s">
        <v>45</v>
      </c>
      <c r="P79" t="s">
        <v>46</v>
      </c>
      <c r="Q79" s="131">
        <v>516</v>
      </c>
      <c r="R79" s="133">
        <v>1</v>
      </c>
      <c r="S79" s="137">
        <v>2271</v>
      </c>
      <c r="U79" s="131">
        <v>11.718</v>
      </c>
      <c r="V79" s="135">
        <v>1.0000000000000001E-5</v>
      </c>
      <c r="W79" s="135">
        <v>6.3636272633762103E-4</v>
      </c>
      <c r="X79" s="135">
        <v>1.30686513966059E-4</v>
      </c>
    </row>
    <row r="80" spans="1:24">
      <c r="A80">
        <v>13710</v>
      </c>
      <c r="B80">
        <v>13711</v>
      </c>
      <c r="C80" t="s">
        <v>3370</v>
      </c>
      <c r="D80" t="s">
        <v>3371</v>
      </c>
      <c r="E80" t="s">
        <v>35</v>
      </c>
      <c r="F80" t="s">
        <v>3372</v>
      </c>
      <c r="G80" t="s">
        <v>3373</v>
      </c>
      <c r="H80" t="s">
        <v>38</v>
      </c>
      <c r="I80" t="s">
        <v>1530</v>
      </c>
      <c r="J80" t="s">
        <v>39</v>
      </c>
      <c r="K80" t="s">
        <v>39</v>
      </c>
      <c r="L80" t="s">
        <v>40</v>
      </c>
      <c r="M80" t="s">
        <v>41</v>
      </c>
      <c r="N80" t="s">
        <v>1104</v>
      </c>
      <c r="O80" t="s">
        <v>45</v>
      </c>
      <c r="P80" t="s">
        <v>46</v>
      </c>
      <c r="Q80" s="131">
        <v>2950</v>
      </c>
      <c r="R80" s="133">
        <v>1</v>
      </c>
      <c r="S80" s="137">
        <v>216</v>
      </c>
      <c r="U80" s="131">
        <v>6.3719999999999999</v>
      </c>
      <c r="V80" s="135">
        <v>4.3999999999999999E-5</v>
      </c>
      <c r="W80" s="135">
        <v>3.4602993014579901E-4</v>
      </c>
      <c r="X80" s="135">
        <v>7.1062372805727605E-5</v>
      </c>
    </row>
    <row r="81" spans="1:24">
      <c r="A81">
        <v>13710</v>
      </c>
      <c r="B81">
        <v>13711</v>
      </c>
      <c r="C81" t="s">
        <v>2754</v>
      </c>
      <c r="D81" t="s">
        <v>2755</v>
      </c>
      <c r="E81" t="s">
        <v>35</v>
      </c>
      <c r="F81" t="s">
        <v>3374</v>
      </c>
      <c r="G81" t="s">
        <v>3375</v>
      </c>
      <c r="H81" t="s">
        <v>38</v>
      </c>
      <c r="I81" t="s">
        <v>1530</v>
      </c>
      <c r="J81" t="s">
        <v>39</v>
      </c>
      <c r="K81" t="s">
        <v>39</v>
      </c>
      <c r="L81" t="s">
        <v>40</v>
      </c>
      <c r="M81" t="s">
        <v>41</v>
      </c>
      <c r="N81" t="s">
        <v>43</v>
      </c>
      <c r="O81" t="s">
        <v>45</v>
      </c>
      <c r="P81" t="s">
        <v>46</v>
      </c>
      <c r="Q81" s="131">
        <v>722</v>
      </c>
      <c r="R81" s="133">
        <v>1</v>
      </c>
      <c r="S81" s="137">
        <v>40430</v>
      </c>
      <c r="U81" s="131">
        <v>291.90499999999997</v>
      </c>
      <c r="V81" s="135">
        <v>6.0000000000000002E-6</v>
      </c>
      <c r="W81" s="135">
        <v>1.5851809219591499E-2</v>
      </c>
      <c r="X81" s="135">
        <v>3.2554038777317601E-3</v>
      </c>
    </row>
    <row r="82" spans="1:24">
      <c r="A82">
        <v>13710</v>
      </c>
      <c r="B82">
        <v>13711</v>
      </c>
      <c r="C82" t="s">
        <v>3376</v>
      </c>
      <c r="D82" t="s">
        <v>3377</v>
      </c>
      <c r="E82" t="s">
        <v>35</v>
      </c>
      <c r="F82" t="s">
        <v>3378</v>
      </c>
      <c r="G82" t="s">
        <v>3379</v>
      </c>
      <c r="H82" t="s">
        <v>38</v>
      </c>
      <c r="I82" t="s">
        <v>1530</v>
      </c>
      <c r="J82" t="s">
        <v>39</v>
      </c>
      <c r="K82" t="s">
        <v>39</v>
      </c>
      <c r="L82" t="s">
        <v>40</v>
      </c>
      <c r="M82" t="s">
        <v>41</v>
      </c>
      <c r="N82" t="s">
        <v>52</v>
      </c>
      <c r="O82" t="s">
        <v>45</v>
      </c>
      <c r="P82" t="s">
        <v>46</v>
      </c>
      <c r="Q82" s="131">
        <v>2510</v>
      </c>
      <c r="R82" s="133">
        <v>1</v>
      </c>
      <c r="S82" s="137">
        <v>1694</v>
      </c>
      <c r="U82" s="131">
        <v>42.518999999999998</v>
      </c>
      <c r="V82" s="135">
        <v>1.8E-5</v>
      </c>
      <c r="W82" s="135">
        <v>2.30900580851244E-3</v>
      </c>
      <c r="X82" s="135">
        <v>4.7418855214624198E-4</v>
      </c>
    </row>
    <row r="83" spans="1:24">
      <c r="A83">
        <v>13710</v>
      </c>
      <c r="B83">
        <v>13711</v>
      </c>
      <c r="C83" t="s">
        <v>3380</v>
      </c>
      <c r="D83" t="s">
        <v>3381</v>
      </c>
      <c r="E83" t="s">
        <v>35</v>
      </c>
      <c r="F83" t="s">
        <v>3382</v>
      </c>
      <c r="G83" t="s">
        <v>3383</v>
      </c>
      <c r="H83" t="s">
        <v>38</v>
      </c>
      <c r="I83" t="s">
        <v>1530</v>
      </c>
      <c r="J83" t="s">
        <v>39</v>
      </c>
      <c r="K83" t="s">
        <v>39</v>
      </c>
      <c r="L83" t="s">
        <v>40</v>
      </c>
      <c r="M83" t="s">
        <v>41</v>
      </c>
      <c r="N83" t="s">
        <v>1099</v>
      </c>
      <c r="O83" t="s">
        <v>45</v>
      </c>
      <c r="P83" t="s">
        <v>46</v>
      </c>
      <c r="Q83" s="131">
        <v>1274</v>
      </c>
      <c r="R83" s="133">
        <v>1</v>
      </c>
      <c r="S83" s="137">
        <v>869.5</v>
      </c>
      <c r="U83" s="131">
        <v>11.077</v>
      </c>
      <c r="V83" s="135">
        <v>1.2E-5</v>
      </c>
      <c r="W83" s="135">
        <v>6.0155717656857699E-4</v>
      </c>
      <c r="X83" s="135">
        <v>1.23538678654952E-4</v>
      </c>
    </row>
    <row r="84" spans="1:24">
      <c r="A84">
        <v>13710</v>
      </c>
      <c r="B84">
        <v>13711</v>
      </c>
      <c r="C84" t="s">
        <v>749</v>
      </c>
      <c r="D84" t="s">
        <v>750</v>
      </c>
      <c r="E84" t="s">
        <v>35</v>
      </c>
      <c r="F84" t="s">
        <v>3384</v>
      </c>
      <c r="G84" t="s">
        <v>3385</v>
      </c>
      <c r="H84" t="s">
        <v>38</v>
      </c>
      <c r="I84" t="s">
        <v>1530</v>
      </c>
      <c r="J84" t="s">
        <v>39</v>
      </c>
      <c r="K84" t="s">
        <v>39</v>
      </c>
      <c r="L84" t="s">
        <v>40</v>
      </c>
      <c r="M84" t="s">
        <v>41</v>
      </c>
      <c r="N84" t="s">
        <v>1095</v>
      </c>
      <c r="O84" t="s">
        <v>45</v>
      </c>
      <c r="P84" t="s">
        <v>46</v>
      </c>
      <c r="Q84" s="131">
        <v>16171</v>
      </c>
      <c r="R84" s="133">
        <v>1</v>
      </c>
      <c r="S84" s="137">
        <v>6859</v>
      </c>
      <c r="U84" s="131">
        <v>1109.1690000000001</v>
      </c>
      <c r="V84" s="135">
        <v>1.2E-5</v>
      </c>
      <c r="W84" s="135">
        <v>6.0233150270965603E-2</v>
      </c>
      <c r="X84" s="135">
        <v>1.2369769800014901E-2</v>
      </c>
    </row>
    <row r="85" spans="1:24">
      <c r="A85">
        <v>13710</v>
      </c>
      <c r="B85">
        <v>13711</v>
      </c>
      <c r="C85" t="s">
        <v>3386</v>
      </c>
      <c r="D85" t="s">
        <v>3387</v>
      </c>
      <c r="E85" t="s">
        <v>35</v>
      </c>
      <c r="F85" t="s">
        <v>3388</v>
      </c>
      <c r="G85" t="s">
        <v>3389</v>
      </c>
      <c r="H85" t="s">
        <v>38</v>
      </c>
      <c r="I85" t="s">
        <v>1530</v>
      </c>
      <c r="J85" t="s">
        <v>39</v>
      </c>
      <c r="K85" t="s">
        <v>39</v>
      </c>
      <c r="L85" t="s">
        <v>40</v>
      </c>
      <c r="M85" t="s">
        <v>41</v>
      </c>
      <c r="N85" t="s">
        <v>1113</v>
      </c>
      <c r="O85" t="s">
        <v>45</v>
      </c>
      <c r="P85" t="s">
        <v>46</v>
      </c>
      <c r="Q85" s="131">
        <v>254</v>
      </c>
      <c r="R85" s="133">
        <v>1</v>
      </c>
      <c r="S85" s="137">
        <v>28230</v>
      </c>
      <c r="U85" s="131">
        <v>71.703999999999994</v>
      </c>
      <c r="V85" s="135">
        <v>1.8E-5</v>
      </c>
      <c r="W85" s="135">
        <v>3.8938793655305102E-3</v>
      </c>
      <c r="X85" s="135">
        <v>7.9966581797496204E-4</v>
      </c>
    </row>
    <row r="86" spans="1:24">
      <c r="A86">
        <v>13710</v>
      </c>
      <c r="B86">
        <v>13711</v>
      </c>
      <c r="C86" t="s">
        <v>2800</v>
      </c>
      <c r="D86" t="s">
        <v>2801</v>
      </c>
      <c r="E86" t="s">
        <v>35</v>
      </c>
      <c r="F86" t="s">
        <v>3390</v>
      </c>
      <c r="G86" t="s">
        <v>3391</v>
      </c>
      <c r="H86" t="s">
        <v>38</v>
      </c>
      <c r="I86" t="s">
        <v>1530</v>
      </c>
      <c r="J86" t="s">
        <v>39</v>
      </c>
      <c r="K86" t="s">
        <v>39</v>
      </c>
      <c r="L86" t="s">
        <v>40</v>
      </c>
      <c r="M86" t="s">
        <v>41</v>
      </c>
      <c r="N86" t="s">
        <v>1114</v>
      </c>
      <c r="O86" t="s">
        <v>45</v>
      </c>
      <c r="P86" t="s">
        <v>46</v>
      </c>
      <c r="Q86" s="131">
        <v>1289</v>
      </c>
      <c r="R86" s="133">
        <v>1</v>
      </c>
      <c r="S86" s="137">
        <v>30990</v>
      </c>
      <c r="U86" s="131">
        <v>399.46100000000001</v>
      </c>
      <c r="V86" s="135">
        <v>8.1000000000000004E-5</v>
      </c>
      <c r="W86" s="135">
        <v>2.16926391288393E-2</v>
      </c>
      <c r="X86" s="135">
        <v>4.4549048351516102E-3</v>
      </c>
    </row>
    <row r="87" spans="1:24">
      <c r="A87">
        <v>13710</v>
      </c>
      <c r="B87">
        <v>13711</v>
      </c>
      <c r="C87" t="s">
        <v>3392</v>
      </c>
      <c r="D87" t="s">
        <v>3393</v>
      </c>
      <c r="E87" t="s">
        <v>35</v>
      </c>
      <c r="F87" t="s">
        <v>3394</v>
      </c>
      <c r="G87" t="s">
        <v>3395</v>
      </c>
      <c r="H87" t="s">
        <v>38</v>
      </c>
      <c r="I87" t="s">
        <v>1530</v>
      </c>
      <c r="J87" t="s">
        <v>39</v>
      </c>
      <c r="K87" t="s">
        <v>39</v>
      </c>
      <c r="L87" t="s">
        <v>40</v>
      </c>
      <c r="M87" t="s">
        <v>41</v>
      </c>
      <c r="N87" t="s">
        <v>1095</v>
      </c>
      <c r="O87" t="s">
        <v>45</v>
      </c>
      <c r="P87" t="s">
        <v>46</v>
      </c>
      <c r="Q87" s="131">
        <v>1675</v>
      </c>
      <c r="R87" s="133">
        <v>1</v>
      </c>
      <c r="S87" s="137">
        <v>26680</v>
      </c>
      <c r="U87" s="131">
        <v>446.89</v>
      </c>
      <c r="V87" s="135">
        <v>4.6999999999999997E-5</v>
      </c>
      <c r="W87" s="135">
        <v>2.42682541561293E-2</v>
      </c>
      <c r="X87" s="135">
        <v>4.9838455403564998E-3</v>
      </c>
    </row>
    <row r="88" spans="1:24">
      <c r="A88">
        <v>13710</v>
      </c>
      <c r="B88">
        <v>13711</v>
      </c>
      <c r="C88" t="s">
        <v>3396</v>
      </c>
      <c r="D88" t="s">
        <v>3397</v>
      </c>
      <c r="E88" t="s">
        <v>35</v>
      </c>
      <c r="F88" t="s">
        <v>3398</v>
      </c>
      <c r="G88" t="s">
        <v>3399</v>
      </c>
      <c r="H88" t="s">
        <v>38</v>
      </c>
      <c r="I88" t="s">
        <v>1530</v>
      </c>
      <c r="J88" t="s">
        <v>39</v>
      </c>
      <c r="K88" t="s">
        <v>39</v>
      </c>
      <c r="L88" t="s">
        <v>40</v>
      </c>
      <c r="M88" t="s">
        <v>41</v>
      </c>
      <c r="N88" t="s">
        <v>1090</v>
      </c>
      <c r="O88" t="s">
        <v>45</v>
      </c>
      <c r="P88" t="s">
        <v>46</v>
      </c>
      <c r="Q88" s="131">
        <v>7965</v>
      </c>
      <c r="R88" s="133">
        <v>1</v>
      </c>
      <c r="S88" s="137">
        <v>1180</v>
      </c>
      <c r="U88" s="131">
        <v>93.986999999999995</v>
      </c>
      <c r="V88" s="135">
        <v>1.0900000000000001E-4</v>
      </c>
      <c r="W88" s="135">
        <v>5.1039414696505301E-3</v>
      </c>
      <c r="X88" s="135">
        <v>1.04816999888448E-3</v>
      </c>
    </row>
    <row r="89" spans="1:24">
      <c r="A89">
        <v>13710</v>
      </c>
      <c r="B89">
        <v>13711</v>
      </c>
      <c r="C89" t="s">
        <v>3400</v>
      </c>
      <c r="D89" t="s">
        <v>3401</v>
      </c>
      <c r="E89" t="s">
        <v>35</v>
      </c>
      <c r="F89" t="s">
        <v>3402</v>
      </c>
      <c r="G89" t="s">
        <v>3403</v>
      </c>
      <c r="H89" t="s">
        <v>38</v>
      </c>
      <c r="I89" t="s">
        <v>1530</v>
      </c>
      <c r="J89" t="s">
        <v>39</v>
      </c>
      <c r="K89" t="s">
        <v>39</v>
      </c>
      <c r="L89" t="s">
        <v>40</v>
      </c>
      <c r="M89" t="s">
        <v>41</v>
      </c>
      <c r="N89" t="s">
        <v>1089</v>
      </c>
      <c r="O89" t="s">
        <v>45</v>
      </c>
      <c r="P89" t="s">
        <v>46</v>
      </c>
      <c r="Q89" s="131">
        <v>63</v>
      </c>
      <c r="R89" s="133">
        <v>1</v>
      </c>
      <c r="S89" s="137">
        <v>22480</v>
      </c>
      <c r="U89" s="131">
        <v>14.162000000000001</v>
      </c>
      <c r="V89" s="135">
        <v>6.9999999999999999E-6</v>
      </c>
      <c r="W89" s="135">
        <v>7.6908573174778105E-4</v>
      </c>
      <c r="X89" s="135">
        <v>1.57943149501544E-4</v>
      </c>
    </row>
    <row r="90" spans="1:24">
      <c r="A90">
        <v>13710</v>
      </c>
      <c r="B90">
        <v>13711</v>
      </c>
      <c r="C90" t="s">
        <v>3404</v>
      </c>
      <c r="D90" t="s">
        <v>3405</v>
      </c>
      <c r="E90" t="s">
        <v>35</v>
      </c>
      <c r="F90" t="s">
        <v>3406</v>
      </c>
      <c r="G90" t="s">
        <v>3407</v>
      </c>
      <c r="H90" t="s">
        <v>38</v>
      </c>
      <c r="I90" t="s">
        <v>1530</v>
      </c>
      <c r="J90" t="s">
        <v>39</v>
      </c>
      <c r="K90" t="s">
        <v>39</v>
      </c>
      <c r="L90" t="s">
        <v>40</v>
      </c>
      <c r="M90" t="s">
        <v>41</v>
      </c>
      <c r="N90" t="s">
        <v>1101</v>
      </c>
      <c r="O90" t="s">
        <v>45</v>
      </c>
      <c r="P90" t="s">
        <v>46</v>
      </c>
      <c r="Q90" s="131">
        <v>7622</v>
      </c>
      <c r="R90" s="133">
        <v>1</v>
      </c>
      <c r="S90" s="137">
        <v>690.6</v>
      </c>
      <c r="U90" s="131">
        <v>52.637999999999998</v>
      </c>
      <c r="V90" s="135">
        <v>2.5999999999999998E-5</v>
      </c>
      <c r="W90" s="135">
        <v>2.8584685375089799E-3</v>
      </c>
      <c r="X90" s="135">
        <v>5.8702886418038596E-4</v>
      </c>
    </row>
    <row r="91" spans="1:24">
      <c r="A91">
        <v>13710</v>
      </c>
      <c r="B91">
        <v>13711</v>
      </c>
      <c r="C91" t="s">
        <v>2813</v>
      </c>
      <c r="D91" t="s">
        <v>2814</v>
      </c>
      <c r="E91" t="s">
        <v>35</v>
      </c>
      <c r="F91" t="s">
        <v>3408</v>
      </c>
      <c r="G91" t="s">
        <v>3409</v>
      </c>
      <c r="H91" t="s">
        <v>38</v>
      </c>
      <c r="I91" t="s">
        <v>1530</v>
      </c>
      <c r="J91" t="s">
        <v>39</v>
      </c>
      <c r="K91" t="s">
        <v>39</v>
      </c>
      <c r="L91" t="s">
        <v>40</v>
      </c>
      <c r="M91" t="s">
        <v>41</v>
      </c>
      <c r="N91" t="s">
        <v>1120</v>
      </c>
      <c r="O91" t="s">
        <v>45</v>
      </c>
      <c r="P91" t="s">
        <v>46</v>
      </c>
      <c r="Q91" s="131">
        <v>5334</v>
      </c>
      <c r="R91" s="133">
        <v>1</v>
      </c>
      <c r="S91" s="137">
        <v>3636</v>
      </c>
      <c r="U91" s="131">
        <v>193.94399999999999</v>
      </c>
      <c r="V91" s="135">
        <v>2.8E-5</v>
      </c>
      <c r="W91" s="135">
        <v>1.05320953891055E-2</v>
      </c>
      <c r="X91" s="135">
        <v>2.1629218277469399E-3</v>
      </c>
    </row>
    <row r="92" spans="1:24">
      <c r="A92">
        <v>13710</v>
      </c>
      <c r="B92">
        <v>13711</v>
      </c>
      <c r="C92" t="s">
        <v>2819</v>
      </c>
      <c r="D92" t="s">
        <v>2820</v>
      </c>
      <c r="E92" t="s">
        <v>35</v>
      </c>
      <c r="F92" t="s">
        <v>3410</v>
      </c>
      <c r="G92" t="s">
        <v>3411</v>
      </c>
      <c r="H92" t="s">
        <v>38</v>
      </c>
      <c r="I92" t="s">
        <v>1530</v>
      </c>
      <c r="J92" t="s">
        <v>39</v>
      </c>
      <c r="K92" t="s">
        <v>512</v>
      </c>
      <c r="L92" t="s">
        <v>40</v>
      </c>
      <c r="M92" t="s">
        <v>41</v>
      </c>
      <c r="N92" t="s">
        <v>601</v>
      </c>
      <c r="O92" t="s">
        <v>45</v>
      </c>
      <c r="P92" t="s">
        <v>46</v>
      </c>
      <c r="Q92" s="131">
        <v>881</v>
      </c>
      <c r="R92" s="133">
        <v>1</v>
      </c>
      <c r="S92" s="137">
        <v>31060</v>
      </c>
      <c r="U92" s="131">
        <v>273.63900000000001</v>
      </c>
      <c r="V92" s="135">
        <v>6.7000000000000002E-5</v>
      </c>
      <c r="W92" s="135">
        <v>1.48598784750776E-2</v>
      </c>
      <c r="X92" s="135">
        <v>3.0516962032701499E-3</v>
      </c>
    </row>
    <row r="93" spans="1:24">
      <c r="A93">
        <v>13710</v>
      </c>
      <c r="B93">
        <v>13711</v>
      </c>
      <c r="C93" t="s">
        <v>2832</v>
      </c>
      <c r="D93" t="s">
        <v>2833</v>
      </c>
      <c r="E93" t="s">
        <v>35</v>
      </c>
      <c r="F93" t="s">
        <v>3412</v>
      </c>
      <c r="G93" t="s">
        <v>3413</v>
      </c>
      <c r="H93" t="s">
        <v>38</v>
      </c>
      <c r="I93" t="s">
        <v>1530</v>
      </c>
      <c r="J93" t="s">
        <v>39</v>
      </c>
      <c r="K93" t="s">
        <v>39</v>
      </c>
      <c r="L93" t="s">
        <v>40</v>
      </c>
      <c r="M93" t="s">
        <v>41</v>
      </c>
      <c r="N93" t="s">
        <v>106</v>
      </c>
      <c r="O93" t="s">
        <v>45</v>
      </c>
      <c r="P93" t="s">
        <v>46</v>
      </c>
      <c r="Q93" s="131">
        <v>535</v>
      </c>
      <c r="R93" s="133">
        <v>1</v>
      </c>
      <c r="S93" s="137">
        <v>15150</v>
      </c>
      <c r="U93" s="131">
        <v>81.052000000000007</v>
      </c>
      <c r="V93" s="135">
        <v>2.3E-5</v>
      </c>
      <c r="W93" s="135">
        <v>4.4015365525961001E-3</v>
      </c>
      <c r="X93" s="135">
        <v>9.0392074259827997E-4</v>
      </c>
    </row>
    <row r="94" spans="1:24">
      <c r="A94">
        <v>13710</v>
      </c>
      <c r="B94">
        <v>13711</v>
      </c>
      <c r="C94" t="s">
        <v>3414</v>
      </c>
      <c r="D94" t="s">
        <v>3415</v>
      </c>
      <c r="E94" t="s">
        <v>35</v>
      </c>
      <c r="F94" t="s">
        <v>3416</v>
      </c>
      <c r="G94" t="s">
        <v>3417</v>
      </c>
      <c r="H94" t="s">
        <v>38</v>
      </c>
      <c r="I94" t="s">
        <v>1530</v>
      </c>
      <c r="J94" t="s">
        <v>39</v>
      </c>
      <c r="K94" t="s">
        <v>39</v>
      </c>
      <c r="L94" t="s">
        <v>40</v>
      </c>
      <c r="M94" t="s">
        <v>41</v>
      </c>
      <c r="N94" t="s">
        <v>1102</v>
      </c>
      <c r="O94" t="s">
        <v>45</v>
      </c>
      <c r="P94" t="s">
        <v>46</v>
      </c>
      <c r="Q94" s="131">
        <v>297</v>
      </c>
      <c r="R94" s="133">
        <v>1</v>
      </c>
      <c r="S94" s="137">
        <v>70260</v>
      </c>
      <c r="U94" s="131">
        <v>208.672</v>
      </c>
      <c r="V94" s="135">
        <v>1.8E-5</v>
      </c>
      <c r="W94" s="135">
        <v>1.1331893720867899E-2</v>
      </c>
      <c r="X94" s="135">
        <v>2.3271722646879098E-3</v>
      </c>
    </row>
    <row r="95" spans="1:24">
      <c r="A95">
        <v>13710</v>
      </c>
      <c r="B95">
        <v>13711</v>
      </c>
      <c r="C95" t="s">
        <v>3418</v>
      </c>
      <c r="D95" t="s">
        <v>3419</v>
      </c>
      <c r="E95" t="s">
        <v>35</v>
      </c>
      <c r="F95" t="s">
        <v>3420</v>
      </c>
      <c r="G95" t="s">
        <v>3421</v>
      </c>
      <c r="H95" t="s">
        <v>38</v>
      </c>
      <c r="I95" t="s">
        <v>1530</v>
      </c>
      <c r="J95" t="s">
        <v>39</v>
      </c>
      <c r="K95" t="s">
        <v>39</v>
      </c>
      <c r="L95" t="s">
        <v>40</v>
      </c>
      <c r="M95" t="s">
        <v>41</v>
      </c>
      <c r="N95" t="s">
        <v>106</v>
      </c>
      <c r="O95" t="s">
        <v>45</v>
      </c>
      <c r="P95" t="s">
        <v>46</v>
      </c>
      <c r="Q95" s="131">
        <v>341</v>
      </c>
      <c r="R95" s="133">
        <v>1</v>
      </c>
      <c r="S95" s="137">
        <v>3487</v>
      </c>
      <c r="U95" s="131">
        <v>11.891</v>
      </c>
      <c r="V95" s="135">
        <v>1.7E-5</v>
      </c>
      <c r="W95" s="135">
        <v>6.4571997951769395E-4</v>
      </c>
      <c r="X95" s="135">
        <v>1.3260816454015699E-4</v>
      </c>
    </row>
    <row r="96" spans="1:24">
      <c r="A96">
        <v>13710</v>
      </c>
      <c r="B96">
        <v>13711</v>
      </c>
      <c r="C96" t="s">
        <v>3422</v>
      </c>
      <c r="D96" t="s">
        <v>3423</v>
      </c>
      <c r="E96" t="s">
        <v>35</v>
      </c>
      <c r="F96" t="s">
        <v>3422</v>
      </c>
      <c r="G96" t="s">
        <v>3424</v>
      </c>
      <c r="H96" t="s">
        <v>38</v>
      </c>
      <c r="I96" t="s">
        <v>1530</v>
      </c>
      <c r="J96" t="s">
        <v>39</v>
      </c>
      <c r="K96" t="s">
        <v>39</v>
      </c>
      <c r="L96" t="s">
        <v>40</v>
      </c>
      <c r="M96" t="s">
        <v>41</v>
      </c>
      <c r="N96" t="s">
        <v>106</v>
      </c>
      <c r="O96" t="s">
        <v>45</v>
      </c>
      <c r="P96" t="s">
        <v>46</v>
      </c>
      <c r="Q96" s="131">
        <v>370</v>
      </c>
      <c r="R96" s="133">
        <v>1</v>
      </c>
      <c r="S96" s="137">
        <v>14550</v>
      </c>
      <c r="U96" s="131">
        <v>53.835000000000001</v>
      </c>
      <c r="V96" s="135">
        <v>6.9999999999999999E-6</v>
      </c>
      <c r="W96" s="135">
        <v>2.9234967497487599E-3</v>
      </c>
      <c r="X96" s="135">
        <v>6.0038337099754401E-4</v>
      </c>
    </row>
    <row r="97" spans="1:24">
      <c r="A97">
        <v>13710</v>
      </c>
      <c r="B97">
        <v>13711</v>
      </c>
      <c r="C97" t="s">
        <v>596</v>
      </c>
      <c r="D97" t="s">
        <v>597</v>
      </c>
      <c r="E97" t="s">
        <v>35</v>
      </c>
      <c r="F97" t="s">
        <v>3425</v>
      </c>
      <c r="G97" t="s">
        <v>600</v>
      </c>
      <c r="H97" t="s">
        <v>38</v>
      </c>
      <c r="I97" t="s">
        <v>1530</v>
      </c>
      <c r="J97" t="s">
        <v>39</v>
      </c>
      <c r="K97" t="s">
        <v>138</v>
      </c>
      <c r="L97" t="s">
        <v>40</v>
      </c>
      <c r="M97" t="s">
        <v>41</v>
      </c>
      <c r="N97" t="s">
        <v>601</v>
      </c>
      <c r="O97" t="s">
        <v>45</v>
      </c>
      <c r="P97" t="s">
        <v>46</v>
      </c>
      <c r="Q97" s="131">
        <v>340</v>
      </c>
      <c r="R97" s="133">
        <v>1</v>
      </c>
      <c r="S97" s="137">
        <v>46720</v>
      </c>
      <c r="U97" s="131">
        <v>158.84800000000001</v>
      </c>
      <c r="V97" s="135">
        <v>6.8999999999999997E-5</v>
      </c>
      <c r="W97" s="135">
        <v>8.6262025021657009E-3</v>
      </c>
      <c r="X97" s="135">
        <v>1.7715184864162299E-3</v>
      </c>
    </row>
    <row r="98" spans="1:24">
      <c r="A98">
        <v>13710</v>
      </c>
      <c r="B98">
        <v>13711</v>
      </c>
      <c r="C98" t="s">
        <v>596</v>
      </c>
      <c r="D98" t="s">
        <v>597</v>
      </c>
      <c r="E98" t="s">
        <v>35</v>
      </c>
      <c r="F98" t="s">
        <v>3426</v>
      </c>
      <c r="G98" t="s">
        <v>600</v>
      </c>
      <c r="H98" t="s">
        <v>38</v>
      </c>
      <c r="I98" t="s">
        <v>1530</v>
      </c>
      <c r="J98" t="s">
        <v>39</v>
      </c>
      <c r="K98" t="s">
        <v>138</v>
      </c>
      <c r="L98" t="s">
        <v>992</v>
      </c>
      <c r="M98" t="s">
        <v>41</v>
      </c>
      <c r="N98" t="s">
        <v>601</v>
      </c>
      <c r="O98" t="s">
        <v>45</v>
      </c>
      <c r="P98" t="s">
        <v>46</v>
      </c>
      <c r="Q98" s="131">
        <v>48</v>
      </c>
      <c r="R98" s="133">
        <v>1</v>
      </c>
      <c r="S98" s="137">
        <v>45383.885999999999</v>
      </c>
      <c r="U98" s="131">
        <v>21.783999999999999</v>
      </c>
      <c r="V98" s="135">
        <v>0</v>
      </c>
      <c r="W98" s="135">
        <v>1.18298929236818E-3</v>
      </c>
      <c r="X98" s="135">
        <v>2.4294437791560499E-4</v>
      </c>
    </row>
    <row r="99" spans="1:24">
      <c r="A99">
        <v>13710</v>
      </c>
      <c r="B99">
        <v>13711</v>
      </c>
      <c r="C99" t="s">
        <v>3427</v>
      </c>
      <c r="D99" t="s">
        <v>3428</v>
      </c>
      <c r="E99" t="s">
        <v>35</v>
      </c>
      <c r="F99" t="s">
        <v>3429</v>
      </c>
      <c r="G99" t="s">
        <v>3430</v>
      </c>
      <c r="H99" t="s">
        <v>38</v>
      </c>
      <c r="I99" t="s">
        <v>1530</v>
      </c>
      <c r="J99" t="s">
        <v>39</v>
      </c>
      <c r="K99" t="s">
        <v>39</v>
      </c>
      <c r="L99" t="s">
        <v>40</v>
      </c>
      <c r="M99" t="s">
        <v>41</v>
      </c>
      <c r="N99" t="s">
        <v>59</v>
      </c>
      <c r="O99" t="s">
        <v>45</v>
      </c>
      <c r="P99" t="s">
        <v>46</v>
      </c>
      <c r="Q99" s="131">
        <v>1099</v>
      </c>
      <c r="R99" s="133">
        <v>1</v>
      </c>
      <c r="S99" s="137">
        <v>2084</v>
      </c>
      <c r="T99" s="131">
        <v>0.13400000000000001</v>
      </c>
      <c r="U99" s="131">
        <v>23.038</v>
      </c>
      <c r="V99" s="135">
        <v>5.0000000000000004E-6</v>
      </c>
      <c r="W99" s="135">
        <v>1.2510464494716201E-3</v>
      </c>
      <c r="X99" s="135">
        <v>2.5692092343623302E-4</v>
      </c>
    </row>
    <row r="100" spans="1:24">
      <c r="A100">
        <v>13710</v>
      </c>
      <c r="B100">
        <v>13711</v>
      </c>
      <c r="C100" t="s">
        <v>3431</v>
      </c>
      <c r="D100" t="s">
        <v>3432</v>
      </c>
      <c r="E100" t="s">
        <v>35</v>
      </c>
      <c r="F100" t="s">
        <v>3433</v>
      </c>
      <c r="G100" t="s">
        <v>3434</v>
      </c>
      <c r="H100" t="s">
        <v>38</v>
      </c>
      <c r="I100" t="s">
        <v>1530</v>
      </c>
      <c r="J100" t="s">
        <v>39</v>
      </c>
      <c r="K100" t="s">
        <v>512</v>
      </c>
      <c r="L100" t="s">
        <v>40</v>
      </c>
      <c r="M100" t="s">
        <v>41</v>
      </c>
      <c r="N100" t="s">
        <v>601</v>
      </c>
      <c r="O100" t="s">
        <v>45</v>
      </c>
      <c r="P100" t="s">
        <v>46</v>
      </c>
      <c r="Q100" s="131">
        <v>117</v>
      </c>
      <c r="R100" s="133">
        <v>1</v>
      </c>
      <c r="S100" s="137">
        <v>47000</v>
      </c>
      <c r="U100" s="131">
        <v>54.99</v>
      </c>
      <c r="V100" s="135">
        <v>1.9999999999999999E-6</v>
      </c>
      <c r="W100" s="135">
        <v>2.9862187474446801E-3</v>
      </c>
      <c r="X100" s="135">
        <v>6.1326426249010699E-4</v>
      </c>
    </row>
    <row r="101" spans="1:24">
      <c r="A101">
        <v>13710</v>
      </c>
      <c r="B101">
        <v>13711</v>
      </c>
      <c r="C101" t="s">
        <v>3435</v>
      </c>
      <c r="D101" t="s">
        <v>3436</v>
      </c>
      <c r="E101" t="s">
        <v>125</v>
      </c>
      <c r="F101" t="s">
        <v>3437</v>
      </c>
      <c r="G101" t="s">
        <v>3438</v>
      </c>
      <c r="H101" t="s">
        <v>38</v>
      </c>
      <c r="I101" t="s">
        <v>1530</v>
      </c>
      <c r="J101" t="s">
        <v>39</v>
      </c>
      <c r="K101" s="123" t="s">
        <v>950</v>
      </c>
      <c r="L101" t="s">
        <v>40</v>
      </c>
      <c r="M101" t="s">
        <v>41</v>
      </c>
      <c r="N101" t="s">
        <v>113</v>
      </c>
      <c r="O101" t="s">
        <v>45</v>
      </c>
      <c r="P101" t="s">
        <v>46</v>
      </c>
      <c r="Q101" s="131">
        <v>1762</v>
      </c>
      <c r="R101" s="133">
        <v>1</v>
      </c>
      <c r="S101" s="137">
        <v>20130</v>
      </c>
      <c r="U101" s="131">
        <v>354.69099999999997</v>
      </c>
      <c r="V101" s="135">
        <v>3.4E-5</v>
      </c>
      <c r="W101" s="135">
        <v>1.92613878752937E-2</v>
      </c>
      <c r="X101" s="135">
        <v>3.9556113697249203E-3</v>
      </c>
    </row>
    <row r="102" spans="1:24">
      <c r="A102">
        <v>13710</v>
      </c>
      <c r="B102">
        <v>13711</v>
      </c>
      <c r="C102" t="s">
        <v>3439</v>
      </c>
      <c r="D102" t="s">
        <v>3440</v>
      </c>
      <c r="E102" t="s">
        <v>35</v>
      </c>
      <c r="F102" t="s">
        <v>3441</v>
      </c>
      <c r="G102" t="s">
        <v>3442</v>
      </c>
      <c r="H102" t="s">
        <v>38</v>
      </c>
      <c r="I102" t="s">
        <v>1530</v>
      </c>
      <c r="J102" t="s">
        <v>39</v>
      </c>
      <c r="K102" t="s">
        <v>39</v>
      </c>
      <c r="L102" t="s">
        <v>40</v>
      </c>
      <c r="M102" t="s">
        <v>41</v>
      </c>
      <c r="N102" t="s">
        <v>1101</v>
      </c>
      <c r="O102" t="s">
        <v>45</v>
      </c>
      <c r="P102" t="s">
        <v>46</v>
      </c>
      <c r="Q102" s="131">
        <v>293</v>
      </c>
      <c r="R102" s="133">
        <v>1</v>
      </c>
      <c r="S102" s="137">
        <v>8499</v>
      </c>
      <c r="U102" s="131">
        <v>24.902000000000001</v>
      </c>
      <c r="V102" s="135">
        <v>2.3E-5</v>
      </c>
      <c r="W102" s="135">
        <v>1.3523009326092E-3</v>
      </c>
      <c r="X102" s="135">
        <v>2.7771503169716398E-4</v>
      </c>
    </row>
    <row r="103" spans="1:24">
      <c r="A103">
        <v>13710</v>
      </c>
      <c r="B103">
        <v>13711</v>
      </c>
      <c r="C103" t="s">
        <v>2848</v>
      </c>
      <c r="D103" t="s">
        <v>2849</v>
      </c>
      <c r="E103" t="s">
        <v>35</v>
      </c>
      <c r="F103" t="s">
        <v>3443</v>
      </c>
      <c r="G103" t="s">
        <v>3444</v>
      </c>
      <c r="H103" t="s">
        <v>38</v>
      </c>
      <c r="I103" t="s">
        <v>1530</v>
      </c>
      <c r="J103" t="s">
        <v>39</v>
      </c>
      <c r="K103" t="s">
        <v>39</v>
      </c>
      <c r="L103" t="s">
        <v>40</v>
      </c>
      <c r="M103" t="s">
        <v>41</v>
      </c>
      <c r="N103" t="s">
        <v>99</v>
      </c>
      <c r="O103" t="s">
        <v>45</v>
      </c>
      <c r="P103" t="s">
        <v>46</v>
      </c>
      <c r="Q103" s="131">
        <v>2885</v>
      </c>
      <c r="R103" s="133">
        <v>1</v>
      </c>
      <c r="S103" s="137">
        <v>3341</v>
      </c>
      <c r="U103" s="131">
        <v>96.388000000000005</v>
      </c>
      <c r="V103" s="135">
        <v>3.1000000000000001E-5</v>
      </c>
      <c r="W103" s="135">
        <v>5.2343190524801802E-3</v>
      </c>
      <c r="X103" s="135">
        <v>1.0749449671441601E-3</v>
      </c>
    </row>
    <row r="104" spans="1:24">
      <c r="A104">
        <v>13710</v>
      </c>
      <c r="B104">
        <v>13711</v>
      </c>
      <c r="C104" t="s">
        <v>3445</v>
      </c>
      <c r="D104" t="s">
        <v>3446</v>
      </c>
      <c r="E104" t="s">
        <v>35</v>
      </c>
      <c r="F104" t="s">
        <v>3447</v>
      </c>
      <c r="G104" t="s">
        <v>3448</v>
      </c>
      <c r="H104" t="s">
        <v>38</v>
      </c>
      <c r="I104" t="s">
        <v>1530</v>
      </c>
      <c r="J104" t="s">
        <v>39</v>
      </c>
      <c r="K104" t="s">
        <v>39</v>
      </c>
      <c r="L104" t="s">
        <v>40</v>
      </c>
      <c r="M104" t="s">
        <v>41</v>
      </c>
      <c r="N104" t="s">
        <v>99</v>
      </c>
      <c r="O104" t="s">
        <v>45</v>
      </c>
      <c r="P104" t="s">
        <v>46</v>
      </c>
      <c r="Q104" s="131">
        <v>15</v>
      </c>
      <c r="R104" s="133">
        <v>1</v>
      </c>
      <c r="S104" s="137">
        <v>4449</v>
      </c>
      <c r="U104" s="131">
        <v>0.66700000000000004</v>
      </c>
      <c r="V104" s="135">
        <v>3.9999999999999998E-6</v>
      </c>
      <c r="W104" s="135">
        <v>3.6240281525862998E-5</v>
      </c>
      <c r="X104" s="135">
        <v>7.4424787338202101E-6</v>
      </c>
    </row>
    <row r="105" spans="1:24">
      <c r="A105">
        <v>13710</v>
      </c>
      <c r="B105">
        <v>13711</v>
      </c>
      <c r="C105" t="s">
        <v>3449</v>
      </c>
      <c r="D105" t="s">
        <v>3450</v>
      </c>
      <c r="E105" t="s">
        <v>35</v>
      </c>
      <c r="F105" t="s">
        <v>3451</v>
      </c>
      <c r="G105" t="s">
        <v>3452</v>
      </c>
      <c r="H105" t="s">
        <v>38</v>
      </c>
      <c r="I105" t="s">
        <v>1530</v>
      </c>
      <c r="J105" t="s">
        <v>39</v>
      </c>
      <c r="K105" t="s">
        <v>39</v>
      </c>
      <c r="L105" t="s">
        <v>40</v>
      </c>
      <c r="M105" t="s">
        <v>41</v>
      </c>
      <c r="N105" t="s">
        <v>1099</v>
      </c>
      <c r="O105" t="s">
        <v>45</v>
      </c>
      <c r="P105" t="s">
        <v>46</v>
      </c>
      <c r="Q105" s="131">
        <v>525</v>
      </c>
      <c r="R105" s="133">
        <v>1</v>
      </c>
      <c r="S105" s="137">
        <v>158.30000000000001</v>
      </c>
      <c r="U105" s="131">
        <v>0.83099999999999996</v>
      </c>
      <c r="V105" s="135">
        <v>6.0000000000000002E-6</v>
      </c>
      <c r="W105" s="135">
        <v>4.5131328342109197E-5</v>
      </c>
      <c r="X105" s="135">
        <v>9.2683869239673804E-6</v>
      </c>
    </row>
    <row r="106" spans="1:24">
      <c r="A106">
        <v>13710</v>
      </c>
      <c r="B106">
        <v>13711</v>
      </c>
      <c r="C106" t="s">
        <v>2865</v>
      </c>
      <c r="D106" t="s">
        <v>2866</v>
      </c>
      <c r="E106" t="s">
        <v>35</v>
      </c>
      <c r="F106" t="s">
        <v>3453</v>
      </c>
      <c r="G106" t="s">
        <v>3454</v>
      </c>
      <c r="H106" t="s">
        <v>38</v>
      </c>
      <c r="I106" t="s">
        <v>1530</v>
      </c>
      <c r="J106" t="s">
        <v>39</v>
      </c>
      <c r="K106" t="s">
        <v>39</v>
      </c>
      <c r="L106" t="s">
        <v>40</v>
      </c>
      <c r="M106" t="s">
        <v>41</v>
      </c>
      <c r="N106" t="s">
        <v>43</v>
      </c>
      <c r="O106" t="s">
        <v>45</v>
      </c>
      <c r="P106" t="s">
        <v>46</v>
      </c>
      <c r="Q106" s="131">
        <v>4657</v>
      </c>
      <c r="R106" s="133">
        <v>1</v>
      </c>
      <c r="S106" s="137">
        <v>2160</v>
      </c>
      <c r="U106" s="131">
        <v>100.59099999999999</v>
      </c>
      <c r="V106" s="135">
        <v>2.3E-5</v>
      </c>
      <c r="W106" s="135">
        <v>5.4625809650474099E-3</v>
      </c>
      <c r="X106" s="135">
        <v>1.1218219327331299E-3</v>
      </c>
    </row>
    <row r="107" spans="1:24">
      <c r="A107">
        <v>13710</v>
      </c>
      <c r="B107">
        <v>13711</v>
      </c>
      <c r="C107" t="s">
        <v>3455</v>
      </c>
      <c r="D107" t="s">
        <v>3456</v>
      </c>
      <c r="E107" t="s">
        <v>35</v>
      </c>
      <c r="F107" t="s">
        <v>3457</v>
      </c>
      <c r="G107" t="s">
        <v>3458</v>
      </c>
      <c r="H107" t="s">
        <v>38</v>
      </c>
      <c r="I107" t="s">
        <v>1530</v>
      </c>
      <c r="J107" t="s">
        <v>39</v>
      </c>
      <c r="K107" t="s">
        <v>39</v>
      </c>
      <c r="L107" t="s">
        <v>40</v>
      </c>
      <c r="M107" t="s">
        <v>41</v>
      </c>
      <c r="N107" t="s">
        <v>106</v>
      </c>
      <c r="O107" t="s">
        <v>45</v>
      </c>
      <c r="P107" t="s">
        <v>46</v>
      </c>
      <c r="Q107" s="131">
        <v>214</v>
      </c>
      <c r="R107" s="133">
        <v>1</v>
      </c>
      <c r="S107" s="137">
        <v>13230</v>
      </c>
      <c r="U107" s="131">
        <v>28.312000000000001</v>
      </c>
      <c r="V107" s="135">
        <v>6.0000000000000002E-6</v>
      </c>
      <c r="W107" s="135">
        <v>1.5374872235206999E-3</v>
      </c>
      <c r="X107" s="135">
        <v>3.1574578018680501E-4</v>
      </c>
    </row>
    <row r="108" spans="1:24">
      <c r="A108">
        <v>13710</v>
      </c>
      <c r="B108">
        <v>13711</v>
      </c>
      <c r="C108" t="s">
        <v>3459</v>
      </c>
      <c r="D108" t="s">
        <v>3460</v>
      </c>
      <c r="E108" t="s">
        <v>35</v>
      </c>
      <c r="F108" t="s">
        <v>3461</v>
      </c>
      <c r="G108" t="s">
        <v>3462</v>
      </c>
      <c r="H108" t="s">
        <v>38</v>
      </c>
      <c r="I108" t="s">
        <v>1530</v>
      </c>
      <c r="J108" t="s">
        <v>39</v>
      </c>
      <c r="K108" t="s">
        <v>39</v>
      </c>
      <c r="L108" t="s">
        <v>40</v>
      </c>
      <c r="M108" t="s">
        <v>41</v>
      </c>
      <c r="N108" t="s">
        <v>1099</v>
      </c>
      <c r="O108" t="s">
        <v>45</v>
      </c>
      <c r="P108" t="s">
        <v>46</v>
      </c>
      <c r="Q108" s="131">
        <v>1251</v>
      </c>
      <c r="R108" s="133">
        <v>1</v>
      </c>
      <c r="S108" s="137">
        <v>1005</v>
      </c>
      <c r="U108" s="131">
        <v>12.573</v>
      </c>
      <c r="V108" s="135">
        <v>7.2999999999999999E-5</v>
      </c>
      <c r="W108" s="135">
        <v>6.8274930920504695E-4</v>
      </c>
      <c r="X108" s="135">
        <v>1.40212686004183E-4</v>
      </c>
    </row>
    <row r="109" spans="1:24">
      <c r="A109">
        <v>13710</v>
      </c>
      <c r="B109">
        <v>13711</v>
      </c>
      <c r="C109" t="s">
        <v>3463</v>
      </c>
      <c r="D109" t="s">
        <v>3464</v>
      </c>
      <c r="E109" t="s">
        <v>35</v>
      </c>
      <c r="F109" t="s">
        <v>3465</v>
      </c>
      <c r="G109" t="s">
        <v>3466</v>
      </c>
      <c r="H109" t="s">
        <v>38</v>
      </c>
      <c r="I109" t="s">
        <v>1530</v>
      </c>
      <c r="J109" t="s">
        <v>39</v>
      </c>
      <c r="K109" t="s">
        <v>39</v>
      </c>
      <c r="L109" t="s">
        <v>40</v>
      </c>
      <c r="M109" t="s">
        <v>41</v>
      </c>
      <c r="N109" t="s">
        <v>1113</v>
      </c>
      <c r="O109" t="s">
        <v>45</v>
      </c>
      <c r="P109" t="s">
        <v>46</v>
      </c>
      <c r="Q109" s="131">
        <v>558</v>
      </c>
      <c r="R109" s="133">
        <v>1</v>
      </c>
      <c r="S109" s="137">
        <v>36500</v>
      </c>
      <c r="U109" s="131">
        <v>203.67</v>
      </c>
      <c r="V109" s="135">
        <v>4.1E-5</v>
      </c>
      <c r="W109" s="135">
        <v>1.10602504508466E-2</v>
      </c>
      <c r="X109" s="135">
        <v>2.2713862946237501E-3</v>
      </c>
    </row>
    <row r="110" spans="1:24">
      <c r="A110">
        <v>13710</v>
      </c>
      <c r="B110">
        <v>13711</v>
      </c>
      <c r="C110" t="s">
        <v>94</v>
      </c>
      <c r="D110" t="s">
        <v>95</v>
      </c>
      <c r="E110" t="s">
        <v>35</v>
      </c>
      <c r="F110" t="s">
        <v>3467</v>
      </c>
      <c r="G110" t="s">
        <v>98</v>
      </c>
      <c r="H110" t="s">
        <v>38</v>
      </c>
      <c r="I110" t="s">
        <v>1530</v>
      </c>
      <c r="J110" t="s">
        <v>39</v>
      </c>
      <c r="K110" t="s">
        <v>39</v>
      </c>
      <c r="L110" t="s">
        <v>40</v>
      </c>
      <c r="M110" t="s">
        <v>41</v>
      </c>
      <c r="N110" t="s">
        <v>43</v>
      </c>
      <c r="O110" t="s">
        <v>45</v>
      </c>
      <c r="P110" t="s">
        <v>46</v>
      </c>
      <c r="Q110" s="131">
        <v>1048</v>
      </c>
      <c r="R110" s="133">
        <v>1</v>
      </c>
      <c r="S110" s="137">
        <v>3573</v>
      </c>
      <c r="U110" s="131">
        <v>37.445</v>
      </c>
      <c r="V110" s="135">
        <v>1.2999999999999999E-5</v>
      </c>
      <c r="W110" s="135">
        <v>2.03344390701611E-3</v>
      </c>
      <c r="X110" s="135">
        <v>4.1759783305169199E-4</v>
      </c>
    </row>
    <row r="111" spans="1:24">
      <c r="A111">
        <v>13710</v>
      </c>
      <c r="B111">
        <v>13711</v>
      </c>
      <c r="C111" t="s">
        <v>108</v>
      </c>
      <c r="D111" t="s">
        <v>109</v>
      </c>
      <c r="E111" t="s">
        <v>35</v>
      </c>
      <c r="F111" t="s">
        <v>3468</v>
      </c>
      <c r="G111" t="s">
        <v>112</v>
      </c>
      <c r="H111" t="s">
        <v>38</v>
      </c>
      <c r="I111" t="s">
        <v>1530</v>
      </c>
      <c r="J111" t="s">
        <v>39</v>
      </c>
      <c r="K111" t="s">
        <v>39</v>
      </c>
      <c r="L111" t="s">
        <v>40</v>
      </c>
      <c r="M111" t="s">
        <v>41</v>
      </c>
      <c r="N111" t="s">
        <v>113</v>
      </c>
      <c r="O111" t="s">
        <v>45</v>
      </c>
      <c r="P111" t="s">
        <v>46</v>
      </c>
      <c r="Q111" s="131">
        <v>5700</v>
      </c>
      <c r="R111" s="133">
        <v>1</v>
      </c>
      <c r="S111" s="137">
        <v>404.8</v>
      </c>
      <c r="U111" s="131">
        <v>23.074000000000002</v>
      </c>
      <c r="V111" s="135">
        <v>6.0000000000000002E-6</v>
      </c>
      <c r="W111" s="135">
        <v>1.25300630825676E-3</v>
      </c>
      <c r="X111" s="135">
        <v>2.5732340947430001E-4</v>
      </c>
    </row>
    <row r="112" spans="1:24">
      <c r="A112">
        <v>13710</v>
      </c>
      <c r="B112">
        <v>13711</v>
      </c>
      <c r="C112" t="s">
        <v>3469</v>
      </c>
      <c r="D112" t="s">
        <v>3470</v>
      </c>
      <c r="E112" t="s">
        <v>35</v>
      </c>
      <c r="F112" t="s">
        <v>3471</v>
      </c>
      <c r="G112" t="s">
        <v>3472</v>
      </c>
      <c r="H112" t="s">
        <v>38</v>
      </c>
      <c r="I112" t="s">
        <v>1530</v>
      </c>
      <c r="J112" t="s">
        <v>39</v>
      </c>
      <c r="K112" t="s">
        <v>39</v>
      </c>
      <c r="L112" t="s">
        <v>40</v>
      </c>
      <c r="M112" t="s">
        <v>41</v>
      </c>
      <c r="N112" t="s">
        <v>1113</v>
      </c>
      <c r="O112" t="s">
        <v>45</v>
      </c>
      <c r="P112" t="s">
        <v>46</v>
      </c>
      <c r="Q112" s="131">
        <v>6280</v>
      </c>
      <c r="R112" s="133">
        <v>1</v>
      </c>
      <c r="S112" s="137">
        <v>4261</v>
      </c>
      <c r="U112" s="131">
        <v>267.59100000000001</v>
      </c>
      <c r="V112" s="135">
        <v>2.3E-5</v>
      </c>
      <c r="W112" s="135">
        <v>1.4531454148094499E-2</v>
      </c>
      <c r="X112" s="135">
        <v>2.9842494019119399E-3</v>
      </c>
    </row>
    <row r="113" spans="1:24">
      <c r="A113">
        <v>13710</v>
      </c>
      <c r="B113">
        <v>13711</v>
      </c>
      <c r="C113" t="s">
        <v>2894</v>
      </c>
      <c r="D113" t="s">
        <v>2895</v>
      </c>
      <c r="E113" t="s">
        <v>35</v>
      </c>
      <c r="F113" t="s">
        <v>3473</v>
      </c>
      <c r="G113" t="s">
        <v>3474</v>
      </c>
      <c r="H113" t="s">
        <v>38</v>
      </c>
      <c r="I113" t="s">
        <v>1530</v>
      </c>
      <c r="J113" t="s">
        <v>39</v>
      </c>
      <c r="K113" t="s">
        <v>39</v>
      </c>
      <c r="L113" t="s">
        <v>40</v>
      </c>
      <c r="M113" t="s">
        <v>41</v>
      </c>
      <c r="N113" t="s">
        <v>1101</v>
      </c>
      <c r="O113" t="s">
        <v>45</v>
      </c>
      <c r="P113" t="s">
        <v>46</v>
      </c>
      <c r="Q113" s="131">
        <v>3960</v>
      </c>
      <c r="R113" s="133">
        <v>1</v>
      </c>
      <c r="S113" s="137">
        <v>11500</v>
      </c>
      <c r="U113" s="131">
        <v>455.4</v>
      </c>
      <c r="V113" s="135">
        <v>3.4E-5</v>
      </c>
      <c r="W113" s="135">
        <v>2.47303876629625E-2</v>
      </c>
      <c r="X113" s="135">
        <v>5.0787515027822302E-3</v>
      </c>
    </row>
    <row r="114" spans="1:24">
      <c r="A114">
        <v>13710</v>
      </c>
      <c r="B114">
        <v>13711</v>
      </c>
      <c r="C114" t="s">
        <v>3475</v>
      </c>
      <c r="D114" t="s">
        <v>3476</v>
      </c>
      <c r="E114" t="s">
        <v>35</v>
      </c>
      <c r="F114" t="s">
        <v>3477</v>
      </c>
      <c r="G114" t="s">
        <v>3478</v>
      </c>
      <c r="H114" t="s">
        <v>38</v>
      </c>
      <c r="I114" t="s">
        <v>1530</v>
      </c>
      <c r="J114" t="s">
        <v>39</v>
      </c>
      <c r="K114" t="s">
        <v>512</v>
      </c>
      <c r="L114" t="s">
        <v>40</v>
      </c>
      <c r="M114" t="s">
        <v>41</v>
      </c>
      <c r="N114" t="s">
        <v>1101</v>
      </c>
      <c r="O114" t="s">
        <v>45</v>
      </c>
      <c r="P114" t="s">
        <v>46</v>
      </c>
      <c r="Q114" s="131">
        <v>4578</v>
      </c>
      <c r="R114" s="133">
        <v>1</v>
      </c>
      <c r="S114" s="137">
        <v>6425</v>
      </c>
      <c r="U114" s="131">
        <v>294.137</v>
      </c>
      <c r="V114" s="135">
        <v>4.1999999999999998E-5</v>
      </c>
      <c r="W114" s="135">
        <v>1.5973012013234401E-2</v>
      </c>
      <c r="X114" s="135">
        <v>3.2802946671016799E-3</v>
      </c>
    </row>
    <row r="115" spans="1:24">
      <c r="A115">
        <v>13710</v>
      </c>
      <c r="B115">
        <v>13711</v>
      </c>
      <c r="C115" t="s">
        <v>2917</v>
      </c>
      <c r="D115" t="s">
        <v>2918</v>
      </c>
      <c r="E115" t="s">
        <v>35</v>
      </c>
      <c r="F115" t="s">
        <v>3479</v>
      </c>
      <c r="G115" t="s">
        <v>3480</v>
      </c>
      <c r="H115" t="s">
        <v>38</v>
      </c>
      <c r="I115" t="s">
        <v>1530</v>
      </c>
      <c r="J115" t="s">
        <v>39</v>
      </c>
      <c r="K115" t="s">
        <v>39</v>
      </c>
      <c r="L115" t="s">
        <v>40</v>
      </c>
      <c r="M115" t="s">
        <v>41</v>
      </c>
      <c r="N115" t="s">
        <v>80</v>
      </c>
      <c r="O115" t="s">
        <v>45</v>
      </c>
      <c r="P115" t="s">
        <v>46</v>
      </c>
      <c r="Q115" s="131">
        <v>531</v>
      </c>
      <c r="R115" s="133">
        <v>1</v>
      </c>
      <c r="S115" s="137">
        <v>2401</v>
      </c>
      <c r="U115" s="131">
        <v>12.749000000000001</v>
      </c>
      <c r="V115" s="135">
        <v>6.0000000000000002E-6</v>
      </c>
      <c r="W115" s="135">
        <v>6.9234821856671905E-4</v>
      </c>
      <c r="X115" s="135">
        <v>1.4218396425546E-4</v>
      </c>
    </row>
    <row r="116" spans="1:24">
      <c r="A116">
        <v>13710</v>
      </c>
      <c r="B116">
        <v>13711</v>
      </c>
      <c r="C116" t="s">
        <v>3481</v>
      </c>
      <c r="D116" t="s">
        <v>3482</v>
      </c>
      <c r="E116" t="s">
        <v>125</v>
      </c>
      <c r="F116" t="s">
        <v>3483</v>
      </c>
      <c r="G116" t="s">
        <v>3484</v>
      </c>
      <c r="H116" t="s">
        <v>38</v>
      </c>
      <c r="I116" t="s">
        <v>1530</v>
      </c>
      <c r="J116" t="s">
        <v>129</v>
      </c>
      <c r="K116" t="s">
        <v>39</v>
      </c>
      <c r="L116" t="s">
        <v>40</v>
      </c>
      <c r="M116" t="s">
        <v>1008</v>
      </c>
      <c r="N116" t="s">
        <v>1179</v>
      </c>
      <c r="O116" t="s">
        <v>45</v>
      </c>
      <c r="P116" t="s">
        <v>140</v>
      </c>
      <c r="Q116" s="131">
        <v>547</v>
      </c>
      <c r="R116" s="133">
        <v>2.9780000000000002</v>
      </c>
      <c r="S116" s="137">
        <v>878</v>
      </c>
      <c r="U116" s="131">
        <v>14.302</v>
      </c>
      <c r="V116" s="135">
        <v>0</v>
      </c>
      <c r="W116" s="135">
        <v>7.7668413412541697E-4</v>
      </c>
      <c r="X116" s="135">
        <v>1.5950359400488499E-4</v>
      </c>
    </row>
    <row r="117" spans="1:24">
      <c r="A117">
        <v>13710</v>
      </c>
      <c r="B117">
        <v>13711</v>
      </c>
      <c r="C117" t="s">
        <v>3485</v>
      </c>
      <c r="D117" t="s">
        <v>3486</v>
      </c>
      <c r="E117" t="s">
        <v>35</v>
      </c>
      <c r="F117" t="s">
        <v>3487</v>
      </c>
      <c r="G117" t="s">
        <v>3488</v>
      </c>
      <c r="H117" t="s">
        <v>38</v>
      </c>
      <c r="I117" t="s">
        <v>1530</v>
      </c>
      <c r="J117" t="s">
        <v>129</v>
      </c>
      <c r="K117" t="s">
        <v>138</v>
      </c>
      <c r="L117" t="s">
        <v>40</v>
      </c>
      <c r="M117" t="s">
        <v>1008</v>
      </c>
      <c r="N117" t="s">
        <v>1156</v>
      </c>
      <c r="O117" t="s">
        <v>45</v>
      </c>
      <c r="P117" t="s">
        <v>140</v>
      </c>
      <c r="Q117" s="131">
        <v>217</v>
      </c>
      <c r="R117" s="133">
        <v>2.9780000000000002</v>
      </c>
      <c r="S117" s="137">
        <v>3473</v>
      </c>
      <c r="U117" s="131">
        <v>22.443000000000001</v>
      </c>
      <c r="V117" s="135">
        <v>0</v>
      </c>
      <c r="W117" s="135">
        <v>1.2187850223135E-3</v>
      </c>
      <c r="X117" s="135">
        <v>2.5029556139605002E-4</v>
      </c>
    </row>
    <row r="118" spans="1:24">
      <c r="A118">
        <v>13710</v>
      </c>
      <c r="B118">
        <v>13711</v>
      </c>
      <c r="C118" t="s">
        <v>2926</v>
      </c>
      <c r="D118" t="s">
        <v>2927</v>
      </c>
      <c r="E118" t="s">
        <v>125</v>
      </c>
      <c r="F118" t="s">
        <v>3489</v>
      </c>
      <c r="G118" t="s">
        <v>3490</v>
      </c>
      <c r="H118" t="s">
        <v>38</v>
      </c>
      <c r="I118" t="s">
        <v>1530</v>
      </c>
      <c r="J118" t="s">
        <v>129</v>
      </c>
      <c r="K118" t="s">
        <v>545</v>
      </c>
      <c r="L118" t="s">
        <v>40</v>
      </c>
      <c r="M118" t="s">
        <v>1037</v>
      </c>
      <c r="N118" t="s">
        <v>297</v>
      </c>
      <c r="O118" t="s">
        <v>45</v>
      </c>
      <c r="P118" t="s">
        <v>815</v>
      </c>
      <c r="Q118" s="131">
        <v>8300</v>
      </c>
      <c r="R118" s="133">
        <v>3.9388999999999998</v>
      </c>
      <c r="S118" s="137">
        <v>217</v>
      </c>
      <c r="U118" s="131">
        <v>70.944000000000003</v>
      </c>
      <c r="V118" s="135">
        <v>0</v>
      </c>
      <c r="W118" s="135">
        <v>3.8525712497698601E-3</v>
      </c>
      <c r="X118" s="135">
        <v>7.9118258439788802E-4</v>
      </c>
    </row>
    <row r="119" spans="1:24">
      <c r="A119">
        <v>13710</v>
      </c>
      <c r="B119">
        <v>13711</v>
      </c>
      <c r="C119" t="s">
        <v>3491</v>
      </c>
      <c r="D119" t="s">
        <v>3492</v>
      </c>
      <c r="E119" t="s">
        <v>35</v>
      </c>
      <c r="F119" t="s">
        <v>3493</v>
      </c>
      <c r="G119" t="s">
        <v>3494</v>
      </c>
      <c r="H119" t="s">
        <v>38</v>
      </c>
      <c r="I119" t="s">
        <v>1530</v>
      </c>
      <c r="J119" t="s">
        <v>129</v>
      </c>
      <c r="K119" t="s">
        <v>138</v>
      </c>
      <c r="L119" t="s">
        <v>40</v>
      </c>
      <c r="M119" t="s">
        <v>1008</v>
      </c>
      <c r="N119" t="s">
        <v>1175</v>
      </c>
      <c r="O119" t="s">
        <v>45</v>
      </c>
      <c r="P119" t="s">
        <v>140</v>
      </c>
      <c r="Q119" s="131">
        <v>75</v>
      </c>
      <c r="R119" s="133">
        <v>2.9780000000000002</v>
      </c>
      <c r="S119" s="137">
        <v>1625</v>
      </c>
      <c r="U119" s="131">
        <v>3.629</v>
      </c>
      <c r="V119" s="135">
        <v>9.9999999999999995E-7</v>
      </c>
      <c r="W119" s="135">
        <v>1.9709573204544E-4</v>
      </c>
      <c r="X119" s="135">
        <v>4.0476528672330201E-5</v>
      </c>
    </row>
    <row r="120" spans="1:24">
      <c r="A120">
        <v>13710</v>
      </c>
      <c r="B120">
        <v>13711</v>
      </c>
      <c r="C120" t="s">
        <v>3495</v>
      </c>
      <c r="D120" t="s">
        <v>3496</v>
      </c>
      <c r="E120" t="s">
        <v>35</v>
      </c>
      <c r="F120" t="s">
        <v>3497</v>
      </c>
      <c r="G120" t="s">
        <v>3498</v>
      </c>
      <c r="H120" t="s">
        <v>38</v>
      </c>
      <c r="I120" t="s">
        <v>1530</v>
      </c>
      <c r="J120" t="s">
        <v>129</v>
      </c>
      <c r="K120" t="s">
        <v>39</v>
      </c>
      <c r="L120" t="s">
        <v>40</v>
      </c>
      <c r="M120" t="s">
        <v>1008</v>
      </c>
      <c r="N120" t="s">
        <v>1179</v>
      </c>
      <c r="O120" t="s">
        <v>45</v>
      </c>
      <c r="P120" t="s">
        <v>140</v>
      </c>
      <c r="Q120" s="131">
        <v>140</v>
      </c>
      <c r="R120" s="133">
        <v>2.9780000000000002</v>
      </c>
      <c r="S120" s="137">
        <v>1410</v>
      </c>
      <c r="U120" s="131">
        <v>5.8789999999999996</v>
      </c>
      <c r="V120" s="135">
        <v>9.0000000000000002E-6</v>
      </c>
      <c r="W120" s="135">
        <v>3.1923444107298299E-4</v>
      </c>
      <c r="X120" s="135">
        <v>6.5559522132660404E-5</v>
      </c>
    </row>
    <row r="121" spans="1:24">
      <c r="A121">
        <v>13710</v>
      </c>
      <c r="B121">
        <v>13711</v>
      </c>
      <c r="C121" t="s">
        <v>3499</v>
      </c>
      <c r="D121" t="s">
        <v>3500</v>
      </c>
      <c r="E121" t="s">
        <v>35</v>
      </c>
      <c r="F121" t="s">
        <v>3501</v>
      </c>
      <c r="G121" t="s">
        <v>3502</v>
      </c>
      <c r="H121" t="s">
        <v>38</v>
      </c>
      <c r="I121" t="s">
        <v>1530</v>
      </c>
      <c r="J121" t="s">
        <v>129</v>
      </c>
      <c r="K121" t="s">
        <v>39</v>
      </c>
      <c r="L121" t="s">
        <v>40</v>
      </c>
      <c r="M121" t="s">
        <v>1006</v>
      </c>
      <c r="N121" t="s">
        <v>1144</v>
      </c>
      <c r="O121" t="s">
        <v>45</v>
      </c>
      <c r="P121" t="s">
        <v>140</v>
      </c>
      <c r="Q121" s="131">
        <v>90</v>
      </c>
      <c r="R121" s="133">
        <v>2.9780000000000002</v>
      </c>
      <c r="S121" s="137">
        <v>2600</v>
      </c>
      <c r="U121" s="131">
        <v>6.9690000000000003</v>
      </c>
      <c r="V121" s="135">
        <v>9.9999999999999995E-7</v>
      </c>
      <c r="W121" s="135">
        <v>3.7842380552724399E-4</v>
      </c>
      <c r="X121" s="135">
        <v>7.7714935050874004E-5</v>
      </c>
    </row>
    <row r="122" spans="1:24">
      <c r="A122">
        <v>13710</v>
      </c>
      <c r="B122">
        <v>15444</v>
      </c>
      <c r="C122" t="s">
        <v>3150</v>
      </c>
      <c r="D122" t="s">
        <v>3151</v>
      </c>
      <c r="E122" t="s">
        <v>35</v>
      </c>
      <c r="F122" t="s">
        <v>3152</v>
      </c>
      <c r="G122" t="s">
        <v>3153</v>
      </c>
      <c r="H122" t="s">
        <v>38</v>
      </c>
      <c r="I122" t="s">
        <v>1530</v>
      </c>
      <c r="J122" t="s">
        <v>39</v>
      </c>
      <c r="K122" t="s">
        <v>39</v>
      </c>
      <c r="L122" t="s">
        <v>40</v>
      </c>
      <c r="M122" t="s">
        <v>41</v>
      </c>
      <c r="N122" t="s">
        <v>113</v>
      </c>
      <c r="O122" t="s">
        <v>45</v>
      </c>
      <c r="P122" t="s">
        <v>46</v>
      </c>
      <c r="Q122" s="131">
        <v>3212</v>
      </c>
      <c r="R122" s="133">
        <v>1</v>
      </c>
      <c r="S122" s="137">
        <v>9250</v>
      </c>
      <c r="U122" s="131">
        <v>297.11</v>
      </c>
      <c r="V122" s="135">
        <v>1.0000000000000001E-5</v>
      </c>
      <c r="W122" s="135">
        <v>2.3969435041202601E-2</v>
      </c>
      <c r="X122" s="135">
        <v>9.1890718393255605E-3</v>
      </c>
    </row>
    <row r="123" spans="1:24">
      <c r="A123">
        <v>13710</v>
      </c>
      <c r="B123">
        <v>15444</v>
      </c>
      <c r="C123" t="s">
        <v>3150</v>
      </c>
      <c r="D123" t="s">
        <v>3151</v>
      </c>
      <c r="E123" t="s">
        <v>35</v>
      </c>
      <c r="F123" t="s">
        <v>3154</v>
      </c>
      <c r="G123" t="s">
        <v>3153</v>
      </c>
      <c r="H123" t="s">
        <v>38</v>
      </c>
      <c r="I123" t="s">
        <v>1530</v>
      </c>
      <c r="J123" t="s">
        <v>39</v>
      </c>
      <c r="K123" t="s">
        <v>39</v>
      </c>
      <c r="L123" t="s">
        <v>992</v>
      </c>
      <c r="M123" t="s">
        <v>41</v>
      </c>
      <c r="N123" t="s">
        <v>113</v>
      </c>
      <c r="O123" t="s">
        <v>45</v>
      </c>
      <c r="P123" t="s">
        <v>46</v>
      </c>
      <c r="Q123" s="131">
        <v>350</v>
      </c>
      <c r="R123" s="133">
        <v>1</v>
      </c>
      <c r="S123" s="137">
        <v>8939.4470000000001</v>
      </c>
      <c r="U123" s="131">
        <v>31.288</v>
      </c>
      <c r="V123" s="135">
        <v>0</v>
      </c>
      <c r="W123" s="135">
        <v>2.5241735439176299E-3</v>
      </c>
      <c r="X123" s="135">
        <v>9.6768288406101405E-4</v>
      </c>
    </row>
    <row r="124" spans="1:24">
      <c r="A124">
        <v>13710</v>
      </c>
      <c r="B124">
        <v>15444</v>
      </c>
      <c r="C124" t="s">
        <v>47</v>
      </c>
      <c r="D124" t="s">
        <v>48</v>
      </c>
      <c r="E124" t="s">
        <v>35</v>
      </c>
      <c r="F124" t="s">
        <v>3159</v>
      </c>
      <c r="G124" t="s">
        <v>51</v>
      </c>
      <c r="H124" t="s">
        <v>38</v>
      </c>
      <c r="I124" t="s">
        <v>1530</v>
      </c>
      <c r="J124" t="s">
        <v>39</v>
      </c>
      <c r="K124" t="s">
        <v>39</v>
      </c>
      <c r="L124" t="s">
        <v>40</v>
      </c>
      <c r="M124" t="s">
        <v>41</v>
      </c>
      <c r="N124" t="s">
        <v>52</v>
      </c>
      <c r="O124" t="s">
        <v>45</v>
      </c>
      <c r="P124" t="s">
        <v>46</v>
      </c>
      <c r="Q124" s="131">
        <v>202</v>
      </c>
      <c r="R124" s="133">
        <v>1</v>
      </c>
      <c r="S124" s="137">
        <v>2251</v>
      </c>
      <c r="U124" s="131">
        <v>4.5469999999999997</v>
      </c>
      <c r="V124" s="135">
        <v>1.1E-5</v>
      </c>
      <c r="W124" s="135">
        <v>3.66832151462586E-4</v>
      </c>
      <c r="X124" s="135">
        <v>1.4063105730150499E-4</v>
      </c>
    </row>
    <row r="125" spans="1:24">
      <c r="A125">
        <v>13710</v>
      </c>
      <c r="B125">
        <v>15444</v>
      </c>
      <c r="C125" t="s">
        <v>317</v>
      </c>
      <c r="D125" t="s">
        <v>318</v>
      </c>
      <c r="E125" t="s">
        <v>125</v>
      </c>
      <c r="F125" t="s">
        <v>3160</v>
      </c>
      <c r="G125" t="s">
        <v>3161</v>
      </c>
      <c r="H125" t="s">
        <v>38</v>
      </c>
      <c r="I125" t="s">
        <v>1530</v>
      </c>
      <c r="J125" t="s">
        <v>39</v>
      </c>
      <c r="K125" t="s">
        <v>138</v>
      </c>
      <c r="L125" t="s">
        <v>40</v>
      </c>
      <c r="M125" t="s">
        <v>41</v>
      </c>
      <c r="N125" t="s">
        <v>66</v>
      </c>
      <c r="O125" t="s">
        <v>45</v>
      </c>
      <c r="P125" t="s">
        <v>46</v>
      </c>
      <c r="Q125" s="131">
        <v>466</v>
      </c>
      <c r="R125" s="133">
        <v>1</v>
      </c>
      <c r="S125" s="137">
        <v>32500</v>
      </c>
      <c r="U125" s="131">
        <v>151.44999999999999</v>
      </c>
      <c r="V125" s="135">
        <v>7.9999999999999996E-6</v>
      </c>
      <c r="W125" s="135">
        <v>1.22182724815393E-2</v>
      </c>
      <c r="X125" s="135">
        <v>4.6840730034864398E-3</v>
      </c>
    </row>
    <row r="126" spans="1:24">
      <c r="A126">
        <v>13710</v>
      </c>
      <c r="B126">
        <v>15444</v>
      </c>
      <c r="C126" t="s">
        <v>566</v>
      </c>
      <c r="D126" t="s">
        <v>567</v>
      </c>
      <c r="E126" t="s">
        <v>35</v>
      </c>
      <c r="F126" t="s">
        <v>3162</v>
      </c>
      <c r="G126" t="s">
        <v>570</v>
      </c>
      <c r="H126" t="s">
        <v>38</v>
      </c>
      <c r="I126" t="s">
        <v>1530</v>
      </c>
      <c r="J126" t="s">
        <v>39</v>
      </c>
      <c r="K126" t="s">
        <v>39</v>
      </c>
      <c r="L126" t="s">
        <v>992</v>
      </c>
      <c r="M126" t="s">
        <v>41</v>
      </c>
      <c r="N126" t="s">
        <v>106</v>
      </c>
      <c r="O126" t="s">
        <v>45</v>
      </c>
      <c r="P126" t="s">
        <v>46</v>
      </c>
      <c r="Q126" s="131">
        <v>1720</v>
      </c>
      <c r="R126" s="133">
        <v>1</v>
      </c>
      <c r="S126" s="137">
        <v>1664</v>
      </c>
      <c r="U126" s="131">
        <v>28.620999999999999</v>
      </c>
      <c r="V126" s="135">
        <v>0</v>
      </c>
      <c r="W126" s="135">
        <v>2.3089913043224798E-3</v>
      </c>
      <c r="X126" s="135">
        <v>8.8518928107087901E-4</v>
      </c>
    </row>
    <row r="127" spans="1:24">
      <c r="A127">
        <v>13710</v>
      </c>
      <c r="B127">
        <v>15444</v>
      </c>
      <c r="C127" t="s">
        <v>3163</v>
      </c>
      <c r="D127" t="s">
        <v>3164</v>
      </c>
      <c r="E127" t="s">
        <v>35</v>
      </c>
      <c r="F127" t="s">
        <v>3165</v>
      </c>
      <c r="G127" t="s">
        <v>3166</v>
      </c>
      <c r="H127" t="s">
        <v>38</v>
      </c>
      <c r="I127" t="s">
        <v>1530</v>
      </c>
      <c r="J127" t="s">
        <v>39</v>
      </c>
      <c r="K127" t="s">
        <v>39</v>
      </c>
      <c r="L127" t="s">
        <v>40</v>
      </c>
      <c r="M127" t="s">
        <v>41</v>
      </c>
      <c r="N127" t="s">
        <v>52</v>
      </c>
      <c r="O127" t="s">
        <v>45</v>
      </c>
      <c r="P127" t="s">
        <v>46</v>
      </c>
      <c r="Q127" s="131">
        <v>550</v>
      </c>
      <c r="R127" s="133">
        <v>1</v>
      </c>
      <c r="S127" s="137">
        <v>2332</v>
      </c>
      <c r="U127" s="131">
        <v>12.826000000000001</v>
      </c>
      <c r="V127" s="135">
        <v>2.4000000000000001E-5</v>
      </c>
      <c r="W127" s="135">
        <v>1.03474125353729E-3</v>
      </c>
      <c r="X127" s="135">
        <v>3.9668484874689401E-4</v>
      </c>
    </row>
    <row r="128" spans="1:24">
      <c r="A128">
        <v>13710</v>
      </c>
      <c r="B128">
        <v>15444</v>
      </c>
      <c r="C128" t="s">
        <v>3167</v>
      </c>
      <c r="D128" t="s">
        <v>3168</v>
      </c>
      <c r="E128" t="s">
        <v>35</v>
      </c>
      <c r="F128" t="s">
        <v>3169</v>
      </c>
      <c r="G128" t="s">
        <v>3170</v>
      </c>
      <c r="H128" t="s">
        <v>38</v>
      </c>
      <c r="I128" t="s">
        <v>1530</v>
      </c>
      <c r="J128" t="s">
        <v>39</v>
      </c>
      <c r="K128" t="s">
        <v>39</v>
      </c>
      <c r="L128" t="s">
        <v>40</v>
      </c>
      <c r="M128" t="s">
        <v>41</v>
      </c>
      <c r="N128" t="s">
        <v>1094</v>
      </c>
      <c r="O128" t="s">
        <v>45</v>
      </c>
      <c r="P128" t="s">
        <v>46</v>
      </c>
      <c r="Q128" s="131">
        <v>621</v>
      </c>
      <c r="R128" s="133">
        <v>1</v>
      </c>
      <c r="S128" s="137">
        <v>23030</v>
      </c>
      <c r="U128" s="131">
        <v>143.01599999999999</v>
      </c>
      <c r="V128" s="135">
        <v>4.1999999999999998E-5</v>
      </c>
      <c r="W128" s="135">
        <v>1.1537881298788801E-2</v>
      </c>
      <c r="X128" s="135">
        <v>4.4232340038858897E-3</v>
      </c>
    </row>
    <row r="129" spans="1:24">
      <c r="A129">
        <v>13710</v>
      </c>
      <c r="B129">
        <v>15444</v>
      </c>
      <c r="C129" t="s">
        <v>2136</v>
      </c>
      <c r="D129" t="s">
        <v>2137</v>
      </c>
      <c r="E129" t="s">
        <v>35</v>
      </c>
      <c r="F129" t="s">
        <v>3171</v>
      </c>
      <c r="G129" t="s">
        <v>3172</v>
      </c>
      <c r="H129" t="s">
        <v>38</v>
      </c>
      <c r="I129" t="s">
        <v>1530</v>
      </c>
      <c r="J129" t="s">
        <v>39</v>
      </c>
      <c r="K129" t="s">
        <v>39</v>
      </c>
      <c r="L129" t="s">
        <v>40</v>
      </c>
      <c r="M129" t="s">
        <v>41</v>
      </c>
      <c r="N129" t="s">
        <v>43</v>
      </c>
      <c r="O129" t="s">
        <v>45</v>
      </c>
      <c r="P129" t="s">
        <v>46</v>
      </c>
      <c r="Q129" s="131">
        <v>1289</v>
      </c>
      <c r="R129" s="133">
        <v>1</v>
      </c>
      <c r="S129" s="137">
        <v>5340</v>
      </c>
      <c r="U129" s="131">
        <v>68.832999999999998</v>
      </c>
      <c r="V129" s="135">
        <v>1.0000000000000001E-5</v>
      </c>
      <c r="W129" s="135">
        <v>5.5530898805731203E-3</v>
      </c>
      <c r="X129" s="135">
        <v>2.1288671074267498E-3</v>
      </c>
    </row>
    <row r="130" spans="1:24">
      <c r="A130">
        <v>13710</v>
      </c>
      <c r="B130">
        <v>15444</v>
      </c>
      <c r="C130" t="s">
        <v>2154</v>
      </c>
      <c r="D130" t="s">
        <v>2155</v>
      </c>
      <c r="E130" t="s">
        <v>35</v>
      </c>
      <c r="F130" t="s">
        <v>3173</v>
      </c>
      <c r="G130" t="s">
        <v>3174</v>
      </c>
      <c r="H130" t="s">
        <v>38</v>
      </c>
      <c r="I130" t="s">
        <v>1530</v>
      </c>
      <c r="J130" t="s">
        <v>39</v>
      </c>
      <c r="K130" t="s">
        <v>39</v>
      </c>
      <c r="L130" t="s">
        <v>40</v>
      </c>
      <c r="M130" t="s">
        <v>41</v>
      </c>
      <c r="N130" t="s">
        <v>243</v>
      </c>
      <c r="O130" t="s">
        <v>45</v>
      </c>
      <c r="P130" t="s">
        <v>46</v>
      </c>
      <c r="Q130" s="131">
        <v>103</v>
      </c>
      <c r="R130" s="133">
        <v>1</v>
      </c>
      <c r="S130" s="137">
        <v>226000</v>
      </c>
      <c r="T130" s="131">
        <v>0.307</v>
      </c>
      <c r="U130" s="131">
        <v>233.08699999999999</v>
      </c>
      <c r="V130" s="135">
        <v>1.9999999999999999E-6</v>
      </c>
      <c r="W130" s="135">
        <v>1.8804348121366402E-2</v>
      </c>
      <c r="X130" s="135">
        <v>7.2089519624428102E-3</v>
      </c>
    </row>
    <row r="131" spans="1:24">
      <c r="A131">
        <v>13710</v>
      </c>
      <c r="B131">
        <v>15444</v>
      </c>
      <c r="C131" t="s">
        <v>2170</v>
      </c>
      <c r="D131" t="s">
        <v>2171</v>
      </c>
      <c r="E131" t="s">
        <v>35</v>
      </c>
      <c r="F131" t="s">
        <v>3175</v>
      </c>
      <c r="G131" t="s">
        <v>3176</v>
      </c>
      <c r="H131" t="s">
        <v>38</v>
      </c>
      <c r="I131" t="s">
        <v>1530</v>
      </c>
      <c r="J131" t="s">
        <v>39</v>
      </c>
      <c r="K131" t="s">
        <v>39</v>
      </c>
      <c r="L131" t="s">
        <v>40</v>
      </c>
      <c r="M131" t="s">
        <v>41</v>
      </c>
      <c r="N131" t="s">
        <v>52</v>
      </c>
      <c r="O131" t="s">
        <v>45</v>
      </c>
      <c r="P131" t="s">
        <v>46</v>
      </c>
      <c r="Q131" s="131">
        <v>869</v>
      </c>
      <c r="R131" s="133">
        <v>1</v>
      </c>
      <c r="S131" s="137">
        <v>627.79999999999995</v>
      </c>
      <c r="U131" s="131">
        <v>5.4560000000000004</v>
      </c>
      <c r="V131" s="135">
        <v>9.0000000000000002E-6</v>
      </c>
      <c r="W131" s="135">
        <v>4.40130653161974E-4</v>
      </c>
      <c r="X131" s="135">
        <v>1.6873122723345401E-4</v>
      </c>
    </row>
    <row r="132" spans="1:24">
      <c r="A132">
        <v>13710</v>
      </c>
      <c r="B132">
        <v>15444</v>
      </c>
      <c r="C132" t="s">
        <v>61</v>
      </c>
      <c r="D132" t="s">
        <v>62</v>
      </c>
      <c r="E132" t="s">
        <v>35</v>
      </c>
      <c r="F132" t="s">
        <v>3177</v>
      </c>
      <c r="G132" t="s">
        <v>65</v>
      </c>
      <c r="H132" t="s">
        <v>38</v>
      </c>
      <c r="I132" t="s">
        <v>1530</v>
      </c>
      <c r="J132" t="s">
        <v>39</v>
      </c>
      <c r="K132" t="s">
        <v>39</v>
      </c>
      <c r="L132" t="s">
        <v>40</v>
      </c>
      <c r="M132" t="s">
        <v>41</v>
      </c>
      <c r="N132" t="s">
        <v>66</v>
      </c>
      <c r="O132" t="s">
        <v>45</v>
      </c>
      <c r="P132" t="s">
        <v>46</v>
      </c>
      <c r="Q132" s="131">
        <v>567</v>
      </c>
      <c r="R132" s="133">
        <v>1</v>
      </c>
      <c r="S132" s="137">
        <v>5646</v>
      </c>
      <c r="U132" s="131">
        <v>32.012999999999998</v>
      </c>
      <c r="V132" s="135">
        <v>4.0000000000000003E-5</v>
      </c>
      <c r="W132" s="135">
        <v>2.5826434972761299E-3</v>
      </c>
      <c r="X132" s="135">
        <v>9.9009828938574304E-4</v>
      </c>
    </row>
    <row r="133" spans="1:24">
      <c r="A133">
        <v>13710</v>
      </c>
      <c r="B133">
        <v>15444</v>
      </c>
      <c r="C133" t="s">
        <v>2195</v>
      </c>
      <c r="D133" t="s">
        <v>2196</v>
      </c>
      <c r="E133" t="s">
        <v>35</v>
      </c>
      <c r="F133" t="s">
        <v>3178</v>
      </c>
      <c r="G133" t="s">
        <v>3179</v>
      </c>
      <c r="H133" t="s">
        <v>38</v>
      </c>
      <c r="I133" t="s">
        <v>1530</v>
      </c>
      <c r="J133" t="s">
        <v>39</v>
      </c>
      <c r="K133" t="s">
        <v>39</v>
      </c>
      <c r="L133" t="s">
        <v>40</v>
      </c>
      <c r="M133" t="s">
        <v>41</v>
      </c>
      <c r="N133" t="s">
        <v>43</v>
      </c>
      <c r="O133" t="s">
        <v>45</v>
      </c>
      <c r="P133" t="s">
        <v>46</v>
      </c>
      <c r="Q133" s="131">
        <v>2000</v>
      </c>
      <c r="R133" s="133">
        <v>1</v>
      </c>
      <c r="S133" s="137">
        <v>3316</v>
      </c>
      <c r="U133" s="131">
        <v>66.319999999999993</v>
      </c>
      <c r="V133" s="135">
        <v>9.0000000000000002E-6</v>
      </c>
      <c r="W133" s="135">
        <v>5.3503851500540404E-3</v>
      </c>
      <c r="X133" s="135">
        <v>2.0511569599948498E-3</v>
      </c>
    </row>
    <row r="134" spans="1:24">
      <c r="A134">
        <v>13710</v>
      </c>
      <c r="B134">
        <v>15444</v>
      </c>
      <c r="C134" t="s">
        <v>3180</v>
      </c>
      <c r="D134" t="s">
        <v>3181</v>
      </c>
      <c r="E134" t="s">
        <v>35</v>
      </c>
      <c r="F134" t="s">
        <v>3182</v>
      </c>
      <c r="G134" t="s">
        <v>3183</v>
      </c>
      <c r="H134" t="s">
        <v>38</v>
      </c>
      <c r="I134" t="s">
        <v>1530</v>
      </c>
      <c r="J134" t="s">
        <v>39</v>
      </c>
      <c r="K134" t="s">
        <v>39</v>
      </c>
      <c r="L134" t="s">
        <v>40</v>
      </c>
      <c r="M134" t="s">
        <v>41</v>
      </c>
      <c r="N134" t="s">
        <v>59</v>
      </c>
      <c r="O134" t="s">
        <v>45</v>
      </c>
      <c r="P134" t="s">
        <v>46</v>
      </c>
      <c r="Q134" s="131">
        <v>604</v>
      </c>
      <c r="R134" s="133">
        <v>1</v>
      </c>
      <c r="S134" s="137">
        <v>14680</v>
      </c>
      <c r="U134" s="131">
        <v>88.667000000000002</v>
      </c>
      <c r="V134" s="135">
        <v>1.7E-5</v>
      </c>
      <c r="W134" s="135">
        <v>7.1532519628599396E-3</v>
      </c>
      <c r="X134" s="135">
        <v>2.7423152051154402E-3</v>
      </c>
    </row>
    <row r="135" spans="1:24">
      <c r="A135">
        <v>13710</v>
      </c>
      <c r="B135">
        <v>15444</v>
      </c>
      <c r="C135" t="s">
        <v>3184</v>
      </c>
      <c r="D135" t="s">
        <v>3185</v>
      </c>
      <c r="E135" t="s">
        <v>35</v>
      </c>
      <c r="F135" t="s">
        <v>3186</v>
      </c>
      <c r="G135" t="s">
        <v>3187</v>
      </c>
      <c r="H135" t="s">
        <v>38</v>
      </c>
      <c r="I135" t="s">
        <v>1530</v>
      </c>
      <c r="J135" t="s">
        <v>39</v>
      </c>
      <c r="K135" t="s">
        <v>39</v>
      </c>
      <c r="L135" t="s">
        <v>40</v>
      </c>
      <c r="M135" t="s">
        <v>41</v>
      </c>
      <c r="N135" t="s">
        <v>43</v>
      </c>
      <c r="O135" t="s">
        <v>45</v>
      </c>
      <c r="P135" t="s">
        <v>46</v>
      </c>
      <c r="Q135" s="131">
        <v>8190</v>
      </c>
      <c r="R135" s="133">
        <v>1</v>
      </c>
      <c r="S135" s="137">
        <v>1853</v>
      </c>
      <c r="U135" s="131">
        <v>151.761</v>
      </c>
      <c r="V135" s="135">
        <v>1.7E-5</v>
      </c>
      <c r="W135" s="135">
        <v>1.22433382937546E-2</v>
      </c>
      <c r="X135" s="135">
        <v>4.6936823893047501E-3</v>
      </c>
    </row>
    <row r="136" spans="1:24">
      <c r="A136">
        <v>13710</v>
      </c>
      <c r="B136">
        <v>15444</v>
      </c>
      <c r="C136" t="s">
        <v>2239</v>
      </c>
      <c r="D136" t="s">
        <v>2240</v>
      </c>
      <c r="E136" t="s">
        <v>35</v>
      </c>
      <c r="F136" t="s">
        <v>3188</v>
      </c>
      <c r="G136" t="s">
        <v>3189</v>
      </c>
      <c r="H136" t="s">
        <v>38</v>
      </c>
      <c r="I136" t="s">
        <v>1530</v>
      </c>
      <c r="J136" t="s">
        <v>39</v>
      </c>
      <c r="K136" t="s">
        <v>138</v>
      </c>
      <c r="L136" t="s">
        <v>40</v>
      </c>
      <c r="M136" t="s">
        <v>41</v>
      </c>
      <c r="N136" t="s">
        <v>66</v>
      </c>
      <c r="O136" t="s">
        <v>45</v>
      </c>
      <c r="P136" t="s">
        <v>46</v>
      </c>
      <c r="Q136" s="131">
        <v>1584</v>
      </c>
      <c r="R136" s="133">
        <v>1</v>
      </c>
      <c r="S136" s="137">
        <v>26300</v>
      </c>
      <c r="U136" s="131">
        <v>416.59199999999998</v>
      </c>
      <c r="V136" s="135">
        <v>1.1E-5</v>
      </c>
      <c r="W136" s="135">
        <v>3.3608679891907599E-2</v>
      </c>
      <c r="X136" s="135">
        <v>1.2884432754496E-2</v>
      </c>
    </row>
    <row r="137" spans="1:24">
      <c r="A137">
        <v>13710</v>
      </c>
      <c r="B137">
        <v>15444</v>
      </c>
      <c r="C137" t="s">
        <v>2239</v>
      </c>
      <c r="D137" t="s">
        <v>2240</v>
      </c>
      <c r="E137" t="s">
        <v>35</v>
      </c>
      <c r="F137" t="s">
        <v>3190</v>
      </c>
      <c r="G137" t="s">
        <v>3189</v>
      </c>
      <c r="H137" t="s">
        <v>38</v>
      </c>
      <c r="I137" t="s">
        <v>1530</v>
      </c>
      <c r="J137" t="s">
        <v>39</v>
      </c>
      <c r="K137" t="s">
        <v>39</v>
      </c>
      <c r="L137" t="s">
        <v>992</v>
      </c>
      <c r="M137" t="s">
        <v>41</v>
      </c>
      <c r="N137" t="s">
        <v>66</v>
      </c>
      <c r="O137" t="s">
        <v>45</v>
      </c>
      <c r="P137" t="s">
        <v>46</v>
      </c>
      <c r="Q137" s="131">
        <v>435</v>
      </c>
      <c r="R137" s="133">
        <v>1</v>
      </c>
      <c r="S137" s="137">
        <v>26170.446</v>
      </c>
      <c r="U137" s="131">
        <v>113.84099999999999</v>
      </c>
      <c r="V137" s="135">
        <v>3.0000000000000001E-6</v>
      </c>
      <c r="W137" s="135">
        <v>9.1841911222352406E-3</v>
      </c>
      <c r="X137" s="135">
        <v>3.52090868488328E-3</v>
      </c>
    </row>
    <row r="138" spans="1:24">
      <c r="A138">
        <v>13710</v>
      </c>
      <c r="B138">
        <v>15444</v>
      </c>
      <c r="C138" t="s">
        <v>2971</v>
      </c>
      <c r="D138" t="s">
        <v>2972</v>
      </c>
      <c r="E138" t="s">
        <v>125</v>
      </c>
      <c r="F138" t="s">
        <v>3191</v>
      </c>
      <c r="G138" t="s">
        <v>3192</v>
      </c>
      <c r="H138" t="s">
        <v>38</v>
      </c>
      <c r="I138" t="s">
        <v>1530</v>
      </c>
      <c r="J138" t="s">
        <v>39</v>
      </c>
      <c r="K138" t="s">
        <v>545</v>
      </c>
      <c r="L138" t="s">
        <v>40</v>
      </c>
      <c r="M138" t="s">
        <v>41</v>
      </c>
      <c r="N138" t="s">
        <v>80</v>
      </c>
      <c r="O138" t="s">
        <v>45</v>
      </c>
      <c r="P138" t="s">
        <v>46</v>
      </c>
      <c r="Q138" s="131">
        <v>2044</v>
      </c>
      <c r="R138" s="133">
        <v>1</v>
      </c>
      <c r="S138" s="137">
        <v>2679</v>
      </c>
      <c r="T138" s="131">
        <v>0.60899999999999999</v>
      </c>
      <c r="U138" s="131">
        <v>55.366999999999997</v>
      </c>
      <c r="V138" s="135">
        <v>1.1E-5</v>
      </c>
      <c r="W138" s="135">
        <v>4.4667860811436E-3</v>
      </c>
      <c r="X138" s="135">
        <v>1.71241492008352E-3</v>
      </c>
    </row>
    <row r="139" spans="1:24">
      <c r="A139">
        <v>13710</v>
      </c>
      <c r="B139">
        <v>15444</v>
      </c>
      <c r="C139" t="s">
        <v>2260</v>
      </c>
      <c r="D139" t="s">
        <v>2261</v>
      </c>
      <c r="E139" t="s">
        <v>35</v>
      </c>
      <c r="F139" t="s">
        <v>3193</v>
      </c>
      <c r="G139" t="s">
        <v>3194</v>
      </c>
      <c r="H139" t="s">
        <v>38</v>
      </c>
      <c r="I139" t="s">
        <v>1530</v>
      </c>
      <c r="J139" t="s">
        <v>39</v>
      </c>
      <c r="K139" t="s">
        <v>39</v>
      </c>
      <c r="L139" t="s">
        <v>40</v>
      </c>
      <c r="M139" t="s">
        <v>41</v>
      </c>
      <c r="N139" t="s">
        <v>226</v>
      </c>
      <c r="O139" t="s">
        <v>45</v>
      </c>
      <c r="P139" t="s">
        <v>46</v>
      </c>
      <c r="Q139" s="131">
        <v>723</v>
      </c>
      <c r="R139" s="133">
        <v>1</v>
      </c>
      <c r="S139" s="137">
        <v>19360</v>
      </c>
      <c r="U139" s="131">
        <v>139.97300000000001</v>
      </c>
      <c r="V139" s="135">
        <v>1.7E-5</v>
      </c>
      <c r="W139" s="135">
        <v>1.1292346057471101E-2</v>
      </c>
      <c r="X139" s="135">
        <v>4.32910408519252E-3</v>
      </c>
    </row>
    <row r="140" spans="1:24">
      <c r="A140">
        <v>13710</v>
      </c>
      <c r="B140">
        <v>15444</v>
      </c>
      <c r="C140" t="s">
        <v>3195</v>
      </c>
      <c r="D140" t="s">
        <v>3196</v>
      </c>
      <c r="E140" t="s">
        <v>35</v>
      </c>
      <c r="F140" t="s">
        <v>3197</v>
      </c>
      <c r="G140" t="s">
        <v>3198</v>
      </c>
      <c r="H140" t="s">
        <v>38</v>
      </c>
      <c r="I140" t="s">
        <v>1530</v>
      </c>
      <c r="J140" t="s">
        <v>39</v>
      </c>
      <c r="K140" t="s">
        <v>39</v>
      </c>
      <c r="L140" t="s">
        <v>40</v>
      </c>
      <c r="M140" t="s">
        <v>41</v>
      </c>
      <c r="N140" t="s">
        <v>59</v>
      </c>
      <c r="O140" t="s">
        <v>45</v>
      </c>
      <c r="P140" t="s">
        <v>46</v>
      </c>
      <c r="Q140" s="131">
        <v>73</v>
      </c>
      <c r="R140" s="133">
        <v>1</v>
      </c>
      <c r="S140" s="137">
        <v>10380</v>
      </c>
      <c r="U140" s="131">
        <v>7.577</v>
      </c>
      <c r="V140" s="135">
        <v>1.9999999999999999E-6</v>
      </c>
      <c r="W140" s="135">
        <v>6.1130893299184998E-4</v>
      </c>
      <c r="X140" s="135">
        <v>2.3435519826093201E-4</v>
      </c>
    </row>
    <row r="141" spans="1:24">
      <c r="A141">
        <v>13710</v>
      </c>
      <c r="B141">
        <v>15444</v>
      </c>
      <c r="C141" t="s">
        <v>3199</v>
      </c>
      <c r="D141" t="s">
        <v>3200</v>
      </c>
      <c r="E141" t="s">
        <v>35</v>
      </c>
      <c r="F141" t="s">
        <v>3201</v>
      </c>
      <c r="G141" t="s">
        <v>3202</v>
      </c>
      <c r="H141" t="s">
        <v>38</v>
      </c>
      <c r="I141" t="s">
        <v>1530</v>
      </c>
      <c r="J141" t="s">
        <v>39</v>
      </c>
      <c r="K141" t="s">
        <v>39</v>
      </c>
      <c r="L141" t="s">
        <v>40</v>
      </c>
      <c r="M141" t="s">
        <v>41</v>
      </c>
      <c r="N141" t="s">
        <v>66</v>
      </c>
      <c r="O141" t="s">
        <v>45</v>
      </c>
      <c r="P141" t="s">
        <v>46</v>
      </c>
      <c r="Q141" s="131">
        <v>1442</v>
      </c>
      <c r="R141" s="133">
        <v>1</v>
      </c>
      <c r="S141" s="137">
        <v>6300</v>
      </c>
      <c r="U141" s="131">
        <v>90.846000000000004</v>
      </c>
      <c r="V141" s="135">
        <v>1.9000000000000001E-5</v>
      </c>
      <c r="W141" s="135">
        <v>7.3290272819934998E-3</v>
      </c>
      <c r="X141" s="135">
        <v>2.80970152574928E-3</v>
      </c>
    </row>
    <row r="142" spans="1:24">
      <c r="A142">
        <v>13710</v>
      </c>
      <c r="B142">
        <v>15444</v>
      </c>
      <c r="C142" t="s">
        <v>3199</v>
      </c>
      <c r="D142" t="s">
        <v>3200</v>
      </c>
      <c r="E142" t="s">
        <v>35</v>
      </c>
      <c r="F142" t="s">
        <v>3203</v>
      </c>
      <c r="G142" t="s">
        <v>3202</v>
      </c>
      <c r="H142" t="s">
        <v>38</v>
      </c>
      <c r="I142" t="s">
        <v>1530</v>
      </c>
      <c r="J142" t="s">
        <v>39</v>
      </c>
      <c r="K142" t="s">
        <v>39</v>
      </c>
      <c r="L142" t="s">
        <v>992</v>
      </c>
      <c r="M142" t="s">
        <v>41</v>
      </c>
      <c r="N142" t="s">
        <v>66</v>
      </c>
      <c r="O142" t="s">
        <v>45</v>
      </c>
      <c r="P142" t="s">
        <v>46</v>
      </c>
      <c r="Q142" s="131">
        <v>400</v>
      </c>
      <c r="R142" s="133">
        <v>1</v>
      </c>
      <c r="S142" s="137">
        <v>5707.0069999999996</v>
      </c>
      <c r="U142" s="131">
        <v>22.827999999999999</v>
      </c>
      <c r="V142" s="135">
        <v>6.0000000000000002E-6</v>
      </c>
      <c r="W142" s="135">
        <v>1.8416578312214001E-3</v>
      </c>
      <c r="X142" s="135">
        <v>7.0602941143417303E-4</v>
      </c>
    </row>
    <row r="143" spans="1:24">
      <c r="A143">
        <v>13710</v>
      </c>
      <c r="B143">
        <v>15444</v>
      </c>
      <c r="C143" t="s">
        <v>3199</v>
      </c>
      <c r="D143" t="s">
        <v>3200</v>
      </c>
      <c r="E143" t="s">
        <v>35</v>
      </c>
      <c r="F143" t="s">
        <v>3204</v>
      </c>
      <c r="G143" t="s">
        <v>3202</v>
      </c>
      <c r="H143" t="s">
        <v>38</v>
      </c>
      <c r="I143" t="s">
        <v>1530</v>
      </c>
      <c r="J143" t="s">
        <v>39</v>
      </c>
      <c r="K143" t="s">
        <v>39</v>
      </c>
      <c r="L143" t="s">
        <v>992</v>
      </c>
      <c r="M143" t="s">
        <v>41</v>
      </c>
      <c r="N143" t="s">
        <v>66</v>
      </c>
      <c r="O143" t="s">
        <v>45</v>
      </c>
      <c r="P143" t="s">
        <v>46</v>
      </c>
      <c r="Q143" s="131">
        <v>350</v>
      </c>
      <c r="R143" s="133">
        <v>1</v>
      </c>
      <c r="S143" s="137">
        <v>6300</v>
      </c>
      <c r="U143" s="131">
        <v>22.05</v>
      </c>
      <c r="V143" s="135">
        <v>5.0000000000000004E-6</v>
      </c>
      <c r="W143" s="135">
        <v>1.7788901169887099E-3</v>
      </c>
      <c r="X143" s="135">
        <v>6.8196638974497197E-4</v>
      </c>
    </row>
    <row r="144" spans="1:24">
      <c r="A144">
        <v>13710</v>
      </c>
      <c r="B144">
        <v>15444</v>
      </c>
      <c r="C144" t="s">
        <v>3205</v>
      </c>
      <c r="D144" t="s">
        <v>3206</v>
      </c>
      <c r="E144" t="s">
        <v>35</v>
      </c>
      <c r="F144" t="s">
        <v>3207</v>
      </c>
      <c r="G144" t="s">
        <v>3208</v>
      </c>
      <c r="H144" t="s">
        <v>38</v>
      </c>
      <c r="I144" t="s">
        <v>1530</v>
      </c>
      <c r="J144" t="s">
        <v>39</v>
      </c>
      <c r="K144" t="s">
        <v>512</v>
      </c>
      <c r="L144" t="s">
        <v>40</v>
      </c>
      <c r="M144" t="s">
        <v>41</v>
      </c>
      <c r="N144" t="s">
        <v>1090</v>
      </c>
      <c r="O144" t="s">
        <v>45</v>
      </c>
      <c r="P144" t="s">
        <v>46</v>
      </c>
      <c r="Q144" s="131">
        <v>1083</v>
      </c>
      <c r="R144" s="133">
        <v>1</v>
      </c>
      <c r="S144" s="137">
        <v>5821</v>
      </c>
      <c r="U144" s="131">
        <v>63.040999999999997</v>
      </c>
      <c r="V144" s="135">
        <v>4.3999999999999999E-5</v>
      </c>
      <c r="W144" s="135">
        <v>5.0858855686093402E-3</v>
      </c>
      <c r="X144" s="135">
        <v>1.94975675380773E-3</v>
      </c>
    </row>
    <row r="145" spans="1:24">
      <c r="A145">
        <v>13710</v>
      </c>
      <c r="B145">
        <v>15444</v>
      </c>
      <c r="C145" t="s">
        <v>2275</v>
      </c>
      <c r="D145" t="s">
        <v>2276</v>
      </c>
      <c r="E145" t="s">
        <v>35</v>
      </c>
      <c r="F145" t="s">
        <v>3209</v>
      </c>
      <c r="G145" t="s">
        <v>3210</v>
      </c>
      <c r="H145" t="s">
        <v>38</v>
      </c>
      <c r="I145" t="s">
        <v>1530</v>
      </c>
      <c r="J145" t="s">
        <v>39</v>
      </c>
      <c r="K145" t="s">
        <v>39</v>
      </c>
      <c r="L145" t="s">
        <v>40</v>
      </c>
      <c r="M145" t="s">
        <v>41</v>
      </c>
      <c r="N145" t="s">
        <v>43</v>
      </c>
      <c r="O145" t="s">
        <v>45</v>
      </c>
      <c r="P145" t="s">
        <v>46</v>
      </c>
      <c r="Q145" s="131">
        <v>18847</v>
      </c>
      <c r="R145" s="133">
        <v>1</v>
      </c>
      <c r="S145" s="137">
        <v>610</v>
      </c>
      <c r="U145" s="131">
        <v>114.967</v>
      </c>
      <c r="V145" s="135">
        <v>5.1E-5</v>
      </c>
      <c r="W145" s="135">
        <v>9.2749717194016597E-3</v>
      </c>
      <c r="X145" s="135">
        <v>3.5557108997684001E-3</v>
      </c>
    </row>
    <row r="146" spans="1:24">
      <c r="A146">
        <v>13710</v>
      </c>
      <c r="B146">
        <v>15444</v>
      </c>
      <c r="C146" t="s">
        <v>3211</v>
      </c>
      <c r="D146" t="s">
        <v>3212</v>
      </c>
      <c r="E146" t="s">
        <v>35</v>
      </c>
      <c r="F146" t="s">
        <v>3213</v>
      </c>
      <c r="G146" t="s">
        <v>3214</v>
      </c>
      <c r="H146" t="s">
        <v>38</v>
      </c>
      <c r="I146" t="s">
        <v>1530</v>
      </c>
      <c r="J146" t="s">
        <v>39</v>
      </c>
      <c r="K146" t="s">
        <v>39</v>
      </c>
      <c r="L146" t="s">
        <v>40</v>
      </c>
      <c r="M146" t="s">
        <v>41</v>
      </c>
      <c r="N146" t="s">
        <v>113</v>
      </c>
      <c r="O146" t="s">
        <v>45</v>
      </c>
      <c r="P146" t="s">
        <v>46</v>
      </c>
      <c r="Q146" s="131">
        <v>53573</v>
      </c>
      <c r="R146" s="133">
        <v>1</v>
      </c>
      <c r="S146" s="137">
        <v>157.5</v>
      </c>
      <c r="U146" s="131">
        <v>84.376999999999995</v>
      </c>
      <c r="V146" s="135">
        <v>1.7E-5</v>
      </c>
      <c r="W146" s="135">
        <v>6.8071771598168899E-3</v>
      </c>
      <c r="X146" s="135">
        <v>2.6096418141290999E-3</v>
      </c>
    </row>
    <row r="147" spans="1:24">
      <c r="A147">
        <v>13710</v>
      </c>
      <c r="B147">
        <v>15444</v>
      </c>
      <c r="C147" t="s">
        <v>2289</v>
      </c>
      <c r="D147" t="s">
        <v>2290</v>
      </c>
      <c r="E147" t="s">
        <v>35</v>
      </c>
      <c r="F147" t="s">
        <v>3215</v>
      </c>
      <c r="G147" t="s">
        <v>3216</v>
      </c>
      <c r="H147" t="s">
        <v>38</v>
      </c>
      <c r="I147" t="s">
        <v>1530</v>
      </c>
      <c r="J147" t="s">
        <v>39</v>
      </c>
      <c r="K147" t="s">
        <v>39</v>
      </c>
      <c r="L147" t="s">
        <v>40</v>
      </c>
      <c r="M147" t="s">
        <v>41</v>
      </c>
      <c r="N147" t="s">
        <v>1120</v>
      </c>
      <c r="O147" t="s">
        <v>45</v>
      </c>
      <c r="P147" t="s">
        <v>46</v>
      </c>
      <c r="Q147" s="131">
        <v>50860</v>
      </c>
      <c r="R147" s="133">
        <v>1</v>
      </c>
      <c r="S147" s="137">
        <v>702.7</v>
      </c>
      <c r="U147" s="131">
        <v>357.39299999999997</v>
      </c>
      <c r="V147" s="135">
        <v>1.8E-5</v>
      </c>
      <c r="W147" s="135">
        <v>2.8832801221622399E-2</v>
      </c>
      <c r="X147" s="135">
        <v>1.10535221751805E-2</v>
      </c>
    </row>
    <row r="148" spans="1:24">
      <c r="A148">
        <v>13710</v>
      </c>
      <c r="B148">
        <v>15444</v>
      </c>
      <c r="C148" t="s">
        <v>2295</v>
      </c>
      <c r="D148" t="s">
        <v>2296</v>
      </c>
      <c r="E148" t="s">
        <v>35</v>
      </c>
      <c r="F148" t="s">
        <v>3217</v>
      </c>
      <c r="G148" t="s">
        <v>3218</v>
      </c>
      <c r="H148" t="s">
        <v>38</v>
      </c>
      <c r="I148" t="s">
        <v>1530</v>
      </c>
      <c r="J148" t="s">
        <v>39</v>
      </c>
      <c r="K148" t="s">
        <v>39</v>
      </c>
      <c r="L148" t="s">
        <v>40</v>
      </c>
      <c r="M148" t="s">
        <v>41</v>
      </c>
      <c r="N148" t="s">
        <v>43</v>
      </c>
      <c r="O148" t="s">
        <v>45</v>
      </c>
      <c r="P148" t="s">
        <v>46</v>
      </c>
      <c r="Q148" s="131">
        <v>387</v>
      </c>
      <c r="R148" s="133">
        <v>1</v>
      </c>
      <c r="S148" s="137">
        <v>67510</v>
      </c>
      <c r="U148" s="131">
        <v>261.26400000000001</v>
      </c>
      <c r="V148" s="135">
        <v>1.5E-5</v>
      </c>
      <c r="W148" s="135">
        <v>2.1077524438000199E-2</v>
      </c>
      <c r="X148" s="135">
        <v>8.0804109868668206E-3</v>
      </c>
    </row>
    <row r="149" spans="1:24">
      <c r="A149">
        <v>13710</v>
      </c>
      <c r="B149">
        <v>15444</v>
      </c>
      <c r="C149" t="s">
        <v>3219</v>
      </c>
      <c r="D149" t="s">
        <v>3220</v>
      </c>
      <c r="E149" t="s">
        <v>35</v>
      </c>
      <c r="F149" t="s">
        <v>3221</v>
      </c>
      <c r="G149" t="s">
        <v>3222</v>
      </c>
      <c r="H149" t="s">
        <v>38</v>
      </c>
      <c r="I149" t="s">
        <v>1530</v>
      </c>
      <c r="J149" t="s">
        <v>39</v>
      </c>
      <c r="K149" t="s">
        <v>39</v>
      </c>
      <c r="L149" t="s">
        <v>40</v>
      </c>
      <c r="M149" t="s">
        <v>41</v>
      </c>
      <c r="N149" t="s">
        <v>1095</v>
      </c>
      <c r="O149" t="s">
        <v>45</v>
      </c>
      <c r="P149" t="s">
        <v>46</v>
      </c>
      <c r="Q149" s="131">
        <v>175</v>
      </c>
      <c r="R149" s="133">
        <v>1</v>
      </c>
      <c r="S149" s="137">
        <v>21090</v>
      </c>
      <c r="U149" s="131">
        <v>36.906999999999996</v>
      </c>
      <c r="V149" s="135">
        <v>1.9999999999999999E-6</v>
      </c>
      <c r="W149" s="135">
        <v>2.9775232196263498E-3</v>
      </c>
      <c r="X149" s="135">
        <v>1.14148183807313E-3</v>
      </c>
    </row>
    <row r="150" spans="1:24">
      <c r="A150">
        <v>13710</v>
      </c>
      <c r="B150">
        <v>15444</v>
      </c>
      <c r="C150" t="s">
        <v>3223</v>
      </c>
      <c r="D150" t="s">
        <v>3224</v>
      </c>
      <c r="E150" t="s">
        <v>35</v>
      </c>
      <c r="F150" t="s">
        <v>3225</v>
      </c>
      <c r="G150" t="s">
        <v>3226</v>
      </c>
      <c r="H150" t="s">
        <v>38</v>
      </c>
      <c r="I150" t="s">
        <v>1530</v>
      </c>
      <c r="J150" t="s">
        <v>39</v>
      </c>
      <c r="K150" t="s">
        <v>138</v>
      </c>
      <c r="L150" t="s">
        <v>40</v>
      </c>
      <c r="M150" t="s">
        <v>41</v>
      </c>
      <c r="N150" t="s">
        <v>1107</v>
      </c>
      <c r="O150" t="s">
        <v>45</v>
      </c>
      <c r="P150" t="s">
        <v>46</v>
      </c>
      <c r="Q150" s="131">
        <v>2483</v>
      </c>
      <c r="R150" s="133">
        <v>1</v>
      </c>
      <c r="S150" s="137">
        <v>3949</v>
      </c>
      <c r="U150" s="131">
        <v>98.054000000000002</v>
      </c>
      <c r="V150" s="135">
        <v>3.3000000000000003E-5</v>
      </c>
      <c r="W150" s="135">
        <v>7.9105081404749599E-3</v>
      </c>
      <c r="X150" s="135">
        <v>3.0326216476709699E-3</v>
      </c>
    </row>
    <row r="151" spans="1:24">
      <c r="A151">
        <v>13710</v>
      </c>
      <c r="B151">
        <v>15444</v>
      </c>
      <c r="C151" t="s">
        <v>3227</v>
      </c>
      <c r="D151" t="s">
        <v>3228</v>
      </c>
      <c r="E151" t="s">
        <v>35</v>
      </c>
      <c r="F151" t="s">
        <v>3229</v>
      </c>
      <c r="G151" t="s">
        <v>3230</v>
      </c>
      <c r="H151" t="s">
        <v>38</v>
      </c>
      <c r="I151" t="s">
        <v>1530</v>
      </c>
      <c r="J151" t="s">
        <v>39</v>
      </c>
      <c r="K151" t="s">
        <v>39</v>
      </c>
      <c r="L151" t="s">
        <v>40</v>
      </c>
      <c r="M151" t="s">
        <v>41</v>
      </c>
      <c r="N151" t="s">
        <v>99</v>
      </c>
      <c r="O151" t="s">
        <v>45</v>
      </c>
      <c r="P151" t="s">
        <v>46</v>
      </c>
      <c r="Q151" s="131">
        <v>30</v>
      </c>
      <c r="R151" s="133">
        <v>1</v>
      </c>
      <c r="S151" s="137">
        <v>11300</v>
      </c>
      <c r="U151" s="131">
        <v>3.39</v>
      </c>
      <c r="V151" s="135">
        <v>2.4000000000000001E-5</v>
      </c>
      <c r="W151" s="135">
        <v>2.7348922887037401E-4</v>
      </c>
      <c r="X151" s="135">
        <v>1.04846533389363E-4</v>
      </c>
    </row>
    <row r="152" spans="1:24">
      <c r="A152">
        <v>13710</v>
      </c>
      <c r="B152">
        <v>15444</v>
      </c>
      <c r="C152" t="s">
        <v>3231</v>
      </c>
      <c r="D152" t="s">
        <v>3232</v>
      </c>
      <c r="E152" t="s">
        <v>35</v>
      </c>
      <c r="F152" t="s">
        <v>3233</v>
      </c>
      <c r="G152" t="s">
        <v>3234</v>
      </c>
      <c r="H152" t="s">
        <v>38</v>
      </c>
      <c r="I152" t="s">
        <v>1530</v>
      </c>
      <c r="J152" t="s">
        <v>39</v>
      </c>
      <c r="K152" t="s">
        <v>39</v>
      </c>
      <c r="L152" t="s">
        <v>40</v>
      </c>
      <c r="M152" t="s">
        <v>41</v>
      </c>
      <c r="N152" t="s">
        <v>106</v>
      </c>
      <c r="O152" t="s">
        <v>45</v>
      </c>
      <c r="P152" t="s">
        <v>46</v>
      </c>
      <c r="Q152" s="131">
        <v>186</v>
      </c>
      <c r="R152" s="133">
        <v>1</v>
      </c>
      <c r="S152" s="137">
        <v>24750</v>
      </c>
      <c r="U152" s="131">
        <v>46.034999999999997</v>
      </c>
      <c r="V152" s="135">
        <v>2.0999999999999999E-5</v>
      </c>
      <c r="W152" s="135">
        <v>3.7138869177131698E-3</v>
      </c>
      <c r="X152" s="135">
        <v>1.42377880961042E-3</v>
      </c>
    </row>
    <row r="153" spans="1:24">
      <c r="A153">
        <v>13710</v>
      </c>
      <c r="B153">
        <v>15444</v>
      </c>
      <c r="C153" t="s">
        <v>2389</v>
      </c>
      <c r="D153" t="s">
        <v>2390</v>
      </c>
      <c r="E153" t="s">
        <v>35</v>
      </c>
      <c r="F153" t="s">
        <v>3235</v>
      </c>
      <c r="G153" t="s">
        <v>3236</v>
      </c>
      <c r="H153" t="s">
        <v>38</v>
      </c>
      <c r="I153" t="s">
        <v>1530</v>
      </c>
      <c r="J153" t="s">
        <v>39</v>
      </c>
      <c r="K153" t="s">
        <v>39</v>
      </c>
      <c r="L153" t="s">
        <v>40</v>
      </c>
      <c r="M153" t="s">
        <v>41</v>
      </c>
      <c r="N153" t="s">
        <v>66</v>
      </c>
      <c r="O153" t="s">
        <v>45</v>
      </c>
      <c r="P153" t="s">
        <v>46</v>
      </c>
      <c r="Q153" s="131">
        <v>1233</v>
      </c>
      <c r="R153" s="133">
        <v>1</v>
      </c>
      <c r="S153" s="137">
        <v>7702</v>
      </c>
      <c r="U153" s="131">
        <v>94.965999999999994</v>
      </c>
      <c r="V153" s="135">
        <v>6.0000000000000002E-6</v>
      </c>
      <c r="W153" s="135">
        <v>7.6613820420548999E-3</v>
      </c>
      <c r="X153" s="135">
        <v>2.9371151156439199E-3</v>
      </c>
    </row>
    <row r="154" spans="1:24">
      <c r="A154">
        <v>13710</v>
      </c>
      <c r="B154">
        <v>15444</v>
      </c>
      <c r="C154" t="s">
        <v>3002</v>
      </c>
      <c r="D154" t="s">
        <v>3003</v>
      </c>
      <c r="E154" t="s">
        <v>35</v>
      </c>
      <c r="F154" t="s">
        <v>3237</v>
      </c>
      <c r="G154" t="s">
        <v>3238</v>
      </c>
      <c r="H154" t="s">
        <v>38</v>
      </c>
      <c r="I154" t="s">
        <v>1530</v>
      </c>
      <c r="J154" t="s">
        <v>39</v>
      </c>
      <c r="K154" t="s">
        <v>39</v>
      </c>
      <c r="L154" t="s">
        <v>40</v>
      </c>
      <c r="M154" t="s">
        <v>41</v>
      </c>
      <c r="N154" t="s">
        <v>1095</v>
      </c>
      <c r="O154" t="s">
        <v>45</v>
      </c>
      <c r="P154" t="s">
        <v>46</v>
      </c>
      <c r="Q154" s="131">
        <v>14955</v>
      </c>
      <c r="R154" s="133">
        <v>1</v>
      </c>
      <c r="S154" s="137">
        <v>2950</v>
      </c>
      <c r="U154" s="131">
        <v>441.173</v>
      </c>
      <c r="V154" s="135">
        <v>1.2E-5</v>
      </c>
      <c r="W154" s="135">
        <v>3.5591718827084097E-2</v>
      </c>
      <c r="X154" s="135">
        <v>1.36446629061117E-2</v>
      </c>
    </row>
    <row r="155" spans="1:24">
      <c r="A155">
        <v>13710</v>
      </c>
      <c r="B155">
        <v>15444</v>
      </c>
      <c r="C155" t="s">
        <v>3239</v>
      </c>
      <c r="D155" t="s">
        <v>3240</v>
      </c>
      <c r="E155" t="s">
        <v>35</v>
      </c>
      <c r="F155" t="s">
        <v>3241</v>
      </c>
      <c r="G155" t="s">
        <v>3242</v>
      </c>
      <c r="H155" t="s">
        <v>38</v>
      </c>
      <c r="I155" t="s">
        <v>1530</v>
      </c>
      <c r="J155" t="s">
        <v>39</v>
      </c>
      <c r="K155" t="s">
        <v>39</v>
      </c>
      <c r="L155" t="s">
        <v>40</v>
      </c>
      <c r="M155" t="s">
        <v>41</v>
      </c>
      <c r="N155" t="s">
        <v>99</v>
      </c>
      <c r="O155" t="s">
        <v>45</v>
      </c>
      <c r="P155" t="s">
        <v>46</v>
      </c>
      <c r="Q155" s="131">
        <v>1525</v>
      </c>
      <c r="R155" s="133">
        <v>1</v>
      </c>
      <c r="S155" s="137">
        <v>5451</v>
      </c>
      <c r="U155" s="131">
        <v>83.128</v>
      </c>
      <c r="V155" s="135">
        <v>5.1E-5</v>
      </c>
      <c r="W155" s="135">
        <v>6.7063552345808901E-3</v>
      </c>
      <c r="X155" s="135">
        <v>2.57099009320284E-3</v>
      </c>
    </row>
    <row r="156" spans="1:24">
      <c r="A156">
        <v>13710</v>
      </c>
      <c r="B156">
        <v>15444</v>
      </c>
      <c r="C156" t="s">
        <v>573</v>
      </c>
      <c r="D156" t="s">
        <v>574</v>
      </c>
      <c r="E156" t="s">
        <v>35</v>
      </c>
      <c r="F156" t="s">
        <v>3243</v>
      </c>
      <c r="G156" t="s">
        <v>577</v>
      </c>
      <c r="H156" t="s">
        <v>38</v>
      </c>
      <c r="I156" t="s">
        <v>1530</v>
      </c>
      <c r="J156" t="s">
        <v>39</v>
      </c>
      <c r="K156" t="s">
        <v>39</v>
      </c>
      <c r="L156" t="s">
        <v>40</v>
      </c>
      <c r="M156" t="s">
        <v>41</v>
      </c>
      <c r="N156" t="s">
        <v>106</v>
      </c>
      <c r="O156" t="s">
        <v>45</v>
      </c>
      <c r="P156" t="s">
        <v>46</v>
      </c>
      <c r="Q156" s="131">
        <v>349</v>
      </c>
      <c r="R156" s="133">
        <v>1</v>
      </c>
      <c r="S156" s="137">
        <v>35870</v>
      </c>
      <c r="U156" s="131">
        <v>125.18600000000001</v>
      </c>
      <c r="V156" s="135">
        <v>1.5E-5</v>
      </c>
      <c r="W156" s="135">
        <v>1.00994409003349E-2</v>
      </c>
      <c r="X156" s="135">
        <v>3.87178453771116E-3</v>
      </c>
    </row>
    <row r="157" spans="1:24">
      <c r="A157">
        <v>13710</v>
      </c>
      <c r="B157">
        <v>15444</v>
      </c>
      <c r="C157" t="s">
        <v>573</v>
      </c>
      <c r="D157" t="s">
        <v>574</v>
      </c>
      <c r="E157" t="s">
        <v>35</v>
      </c>
      <c r="F157" t="s">
        <v>3244</v>
      </c>
      <c r="G157" t="s">
        <v>577</v>
      </c>
      <c r="H157" t="s">
        <v>38</v>
      </c>
      <c r="I157" t="s">
        <v>1530</v>
      </c>
      <c r="J157" t="s">
        <v>39</v>
      </c>
      <c r="K157" t="s">
        <v>39</v>
      </c>
      <c r="L157" s="123" t="s">
        <v>992</v>
      </c>
      <c r="M157" t="s">
        <v>41</v>
      </c>
      <c r="N157" t="s">
        <v>106</v>
      </c>
      <c r="O157" t="s">
        <v>45</v>
      </c>
      <c r="P157" t="s">
        <v>46</v>
      </c>
      <c r="Q157" s="131">
        <v>30</v>
      </c>
      <c r="R157" s="133">
        <v>1</v>
      </c>
      <c r="S157" s="137">
        <v>35418.055999999997</v>
      </c>
      <c r="U157" s="131">
        <v>10.625</v>
      </c>
      <c r="V157" s="135">
        <v>9.9999999999999995E-7</v>
      </c>
      <c r="W157" s="135">
        <v>8.5720856688061204E-4</v>
      </c>
      <c r="X157" s="135">
        <v>3.2862481275887601E-4</v>
      </c>
    </row>
    <row r="158" spans="1:24">
      <c r="A158">
        <v>13710</v>
      </c>
      <c r="B158">
        <v>15444</v>
      </c>
      <c r="C158" t="s">
        <v>3245</v>
      </c>
      <c r="D158" t="s">
        <v>3246</v>
      </c>
      <c r="E158" t="s">
        <v>35</v>
      </c>
      <c r="F158" t="s">
        <v>3247</v>
      </c>
      <c r="G158" t="s">
        <v>3248</v>
      </c>
      <c r="H158" t="s">
        <v>38</v>
      </c>
      <c r="I158" t="s">
        <v>1530</v>
      </c>
      <c r="J158" t="s">
        <v>39</v>
      </c>
      <c r="K158" t="s">
        <v>39</v>
      </c>
      <c r="L158" t="s">
        <v>40</v>
      </c>
      <c r="M158" t="s">
        <v>41</v>
      </c>
      <c r="N158" t="s">
        <v>1094</v>
      </c>
      <c r="O158" t="s">
        <v>45</v>
      </c>
      <c r="P158" t="s">
        <v>46</v>
      </c>
      <c r="Q158" s="131">
        <v>975</v>
      </c>
      <c r="R158" s="133">
        <v>1</v>
      </c>
      <c r="S158" s="137">
        <v>15660</v>
      </c>
      <c r="T158" s="131">
        <v>2.4420000000000002</v>
      </c>
      <c r="U158" s="131">
        <v>155.12700000000001</v>
      </c>
      <c r="V158" s="135">
        <v>3.9999999999999998E-6</v>
      </c>
      <c r="W158" s="135">
        <v>1.25149276195749E-2</v>
      </c>
      <c r="X158" s="135">
        <v>4.7978005640329597E-3</v>
      </c>
    </row>
    <row r="159" spans="1:24">
      <c r="A159">
        <v>13710</v>
      </c>
      <c r="B159">
        <v>15444</v>
      </c>
      <c r="C159" t="s">
        <v>3249</v>
      </c>
      <c r="D159" t="s">
        <v>3250</v>
      </c>
      <c r="E159" t="s">
        <v>35</v>
      </c>
      <c r="F159" t="s">
        <v>3251</v>
      </c>
      <c r="G159" t="s">
        <v>3252</v>
      </c>
      <c r="H159" t="s">
        <v>38</v>
      </c>
      <c r="I159" t="s">
        <v>1530</v>
      </c>
      <c r="J159" t="s">
        <v>39</v>
      </c>
      <c r="K159" t="s">
        <v>39</v>
      </c>
      <c r="L159" t="s">
        <v>40</v>
      </c>
      <c r="M159" t="s">
        <v>41</v>
      </c>
      <c r="N159" t="s">
        <v>1114</v>
      </c>
      <c r="O159" t="s">
        <v>45</v>
      </c>
      <c r="P159" t="s">
        <v>46</v>
      </c>
      <c r="Q159" s="131">
        <v>1493</v>
      </c>
      <c r="R159" s="133">
        <v>1</v>
      </c>
      <c r="S159" s="137">
        <v>5681</v>
      </c>
      <c r="U159" s="131">
        <v>84.816999999999993</v>
      </c>
      <c r="V159" s="135">
        <v>2.0000000000000002E-5</v>
      </c>
      <c r="W159" s="135">
        <v>6.8426625889510401E-3</v>
      </c>
      <c r="X159" s="135">
        <v>2.6232457291568202E-3</v>
      </c>
    </row>
    <row r="160" spans="1:24">
      <c r="A160">
        <v>13710</v>
      </c>
      <c r="B160">
        <v>15444</v>
      </c>
      <c r="C160" t="s">
        <v>3253</v>
      </c>
      <c r="D160" t="s">
        <v>3254</v>
      </c>
      <c r="E160" t="s">
        <v>35</v>
      </c>
      <c r="F160" t="s">
        <v>3255</v>
      </c>
      <c r="G160" t="s">
        <v>3256</v>
      </c>
      <c r="H160" t="s">
        <v>38</v>
      </c>
      <c r="I160" t="s">
        <v>1530</v>
      </c>
      <c r="J160" t="s">
        <v>39</v>
      </c>
      <c r="K160" t="s">
        <v>39</v>
      </c>
      <c r="L160" t="s">
        <v>40</v>
      </c>
      <c r="M160" t="s">
        <v>41</v>
      </c>
      <c r="N160" t="s">
        <v>43</v>
      </c>
      <c r="O160" t="s">
        <v>45</v>
      </c>
      <c r="P160" t="s">
        <v>46</v>
      </c>
      <c r="Q160" s="131">
        <v>226</v>
      </c>
      <c r="R160" s="133">
        <v>1</v>
      </c>
      <c r="S160" s="137">
        <v>17810</v>
      </c>
      <c r="U160" s="131">
        <v>40.250999999999998</v>
      </c>
      <c r="V160" s="135">
        <v>1.2999999999999999E-5</v>
      </c>
      <c r="W160" s="135">
        <v>3.2472287774542399E-3</v>
      </c>
      <c r="X160" s="135">
        <v>1.2448778397763701E-3</v>
      </c>
    </row>
    <row r="161" spans="1:24">
      <c r="A161">
        <v>13710</v>
      </c>
      <c r="B161">
        <v>15444</v>
      </c>
      <c r="C161" t="s">
        <v>3257</v>
      </c>
      <c r="D161" t="s">
        <v>3258</v>
      </c>
      <c r="E161" t="s">
        <v>35</v>
      </c>
      <c r="F161" t="s">
        <v>3259</v>
      </c>
      <c r="G161" t="s">
        <v>3260</v>
      </c>
      <c r="H161" t="s">
        <v>38</v>
      </c>
      <c r="I161" t="s">
        <v>1530</v>
      </c>
      <c r="J161" t="s">
        <v>39</v>
      </c>
      <c r="K161" t="s">
        <v>39</v>
      </c>
      <c r="L161" t="s">
        <v>40</v>
      </c>
      <c r="M161" t="s">
        <v>41</v>
      </c>
      <c r="N161" t="s">
        <v>99</v>
      </c>
      <c r="O161" t="s">
        <v>45</v>
      </c>
      <c r="P161" t="s">
        <v>46</v>
      </c>
      <c r="Q161" s="131">
        <v>206</v>
      </c>
      <c r="R161" s="133">
        <v>1</v>
      </c>
      <c r="S161" s="137">
        <v>9912</v>
      </c>
      <c r="U161" s="131">
        <v>20.419</v>
      </c>
      <c r="V161" s="135">
        <v>1.5E-5</v>
      </c>
      <c r="W161" s="135">
        <v>1.6472861319528299E-3</v>
      </c>
      <c r="X161" s="135">
        <v>6.3151386673983897E-4</v>
      </c>
    </row>
    <row r="162" spans="1:24">
      <c r="A162">
        <v>13710</v>
      </c>
      <c r="B162">
        <v>15444</v>
      </c>
      <c r="C162" t="s">
        <v>2427</v>
      </c>
      <c r="D162" t="s">
        <v>2428</v>
      </c>
      <c r="E162" t="s">
        <v>35</v>
      </c>
      <c r="F162" t="s">
        <v>3261</v>
      </c>
      <c r="G162" t="s">
        <v>3262</v>
      </c>
      <c r="H162" t="s">
        <v>38</v>
      </c>
      <c r="I162" t="s">
        <v>1530</v>
      </c>
      <c r="J162" t="s">
        <v>39</v>
      </c>
      <c r="K162" t="s">
        <v>39</v>
      </c>
      <c r="L162" t="s">
        <v>40</v>
      </c>
      <c r="M162" t="s">
        <v>41</v>
      </c>
      <c r="N162" t="s">
        <v>1099</v>
      </c>
      <c r="O162" t="s">
        <v>45</v>
      </c>
      <c r="P162" t="s">
        <v>46</v>
      </c>
      <c r="Q162" s="131">
        <v>353</v>
      </c>
      <c r="R162" s="133">
        <v>1</v>
      </c>
      <c r="S162" s="137">
        <v>76090</v>
      </c>
      <c r="U162" s="131">
        <v>268.59800000000001</v>
      </c>
      <c r="V162" s="135">
        <v>4.6E-5</v>
      </c>
      <c r="W162" s="135">
        <v>2.1669197005709701E-2</v>
      </c>
      <c r="X162" s="135">
        <v>8.3072382658867603E-3</v>
      </c>
    </row>
    <row r="163" spans="1:24">
      <c r="A163">
        <v>13710</v>
      </c>
      <c r="B163">
        <v>15444</v>
      </c>
      <c r="C163" t="s">
        <v>3263</v>
      </c>
      <c r="D163" t="s">
        <v>3264</v>
      </c>
      <c r="E163" t="s">
        <v>35</v>
      </c>
      <c r="F163" t="s">
        <v>3265</v>
      </c>
      <c r="G163" t="s">
        <v>3266</v>
      </c>
      <c r="H163" t="s">
        <v>38</v>
      </c>
      <c r="I163" t="s">
        <v>1530</v>
      </c>
      <c r="J163" t="s">
        <v>39</v>
      </c>
      <c r="K163" t="s">
        <v>512</v>
      </c>
      <c r="L163" t="s">
        <v>40</v>
      </c>
      <c r="M163" t="s">
        <v>41</v>
      </c>
      <c r="N163" t="s">
        <v>601</v>
      </c>
      <c r="O163" t="s">
        <v>45</v>
      </c>
      <c r="P163" t="s">
        <v>46</v>
      </c>
      <c r="Q163" s="131">
        <v>136</v>
      </c>
      <c r="R163" s="133">
        <v>1</v>
      </c>
      <c r="S163" s="137">
        <v>76440</v>
      </c>
      <c r="U163" s="131">
        <v>103.958</v>
      </c>
      <c r="V163" s="135">
        <v>9.9999999999999995E-7</v>
      </c>
      <c r="W163" s="135">
        <v>8.3868739382294607E-3</v>
      </c>
      <c r="X163" s="135">
        <v>3.2152442055176302E-3</v>
      </c>
    </row>
    <row r="164" spans="1:24">
      <c r="A164">
        <v>13710</v>
      </c>
      <c r="B164">
        <v>15444</v>
      </c>
      <c r="C164" t="s">
        <v>3039</v>
      </c>
      <c r="D164" t="s">
        <v>3040</v>
      </c>
      <c r="E164" t="s">
        <v>35</v>
      </c>
      <c r="F164" t="s">
        <v>3267</v>
      </c>
      <c r="G164" t="s">
        <v>3268</v>
      </c>
      <c r="H164" t="s">
        <v>38</v>
      </c>
      <c r="I164" t="s">
        <v>1530</v>
      </c>
      <c r="J164" t="s">
        <v>39</v>
      </c>
      <c r="K164" t="s">
        <v>138</v>
      </c>
      <c r="L164" t="s">
        <v>40</v>
      </c>
      <c r="M164" t="s">
        <v>41</v>
      </c>
      <c r="N164" t="s">
        <v>1105</v>
      </c>
      <c r="O164" t="s">
        <v>45</v>
      </c>
      <c r="P164" t="s">
        <v>46</v>
      </c>
      <c r="Q164" s="131">
        <v>3091</v>
      </c>
      <c r="R164" s="133">
        <v>1</v>
      </c>
      <c r="S164" s="137">
        <v>9837</v>
      </c>
      <c r="U164" s="131">
        <v>304.06200000000001</v>
      </c>
      <c r="V164" s="135">
        <v>1.9999999999999999E-6</v>
      </c>
      <c r="W164" s="135">
        <v>2.4530263025763398E-2</v>
      </c>
      <c r="X164" s="135">
        <v>9.4040743469263992E-3</v>
      </c>
    </row>
    <row r="165" spans="1:24">
      <c r="A165">
        <v>13710</v>
      </c>
      <c r="B165">
        <v>15444</v>
      </c>
      <c r="C165" t="s">
        <v>583</v>
      </c>
      <c r="D165" t="s">
        <v>584</v>
      </c>
      <c r="E165" t="s">
        <v>35</v>
      </c>
      <c r="F165" t="s">
        <v>3269</v>
      </c>
      <c r="G165" t="s">
        <v>587</v>
      </c>
      <c r="H165" t="s">
        <v>38</v>
      </c>
      <c r="I165" t="s">
        <v>1530</v>
      </c>
      <c r="J165" t="s">
        <v>39</v>
      </c>
      <c r="K165" t="s">
        <v>39</v>
      </c>
      <c r="L165" t="s">
        <v>40</v>
      </c>
      <c r="M165" t="s">
        <v>41</v>
      </c>
      <c r="N165" t="s">
        <v>66</v>
      </c>
      <c r="O165" t="s">
        <v>45</v>
      </c>
      <c r="P165" t="s">
        <v>46</v>
      </c>
      <c r="Q165" s="131">
        <v>1652</v>
      </c>
      <c r="R165" s="133">
        <v>1</v>
      </c>
      <c r="S165" s="137">
        <v>1941</v>
      </c>
      <c r="U165" s="131">
        <v>32.064999999999998</v>
      </c>
      <c r="V165" s="135">
        <v>2.0999999999999999E-5</v>
      </c>
      <c r="W165" s="135">
        <v>2.5868789499356301E-3</v>
      </c>
      <c r="X165" s="135">
        <v>9.9172201888513608E-4</v>
      </c>
    </row>
    <row r="166" spans="1:24">
      <c r="A166">
        <v>13710</v>
      </c>
      <c r="B166">
        <v>15444</v>
      </c>
      <c r="C166" t="s">
        <v>2436</v>
      </c>
      <c r="D166" t="s">
        <v>2437</v>
      </c>
      <c r="E166" t="s">
        <v>35</v>
      </c>
      <c r="F166" t="s">
        <v>3270</v>
      </c>
      <c r="G166" t="s">
        <v>3271</v>
      </c>
      <c r="H166" t="s">
        <v>38</v>
      </c>
      <c r="I166" t="s">
        <v>1530</v>
      </c>
      <c r="J166" t="s">
        <v>39</v>
      </c>
      <c r="K166" t="s">
        <v>39</v>
      </c>
      <c r="L166" t="s">
        <v>40</v>
      </c>
      <c r="M166" t="s">
        <v>41</v>
      </c>
      <c r="N166" t="s">
        <v>99</v>
      </c>
      <c r="O166" t="s">
        <v>45</v>
      </c>
      <c r="P166" t="s">
        <v>46</v>
      </c>
      <c r="Q166" s="131">
        <v>880</v>
      </c>
      <c r="R166" s="133">
        <v>1</v>
      </c>
      <c r="S166" s="137">
        <v>2920</v>
      </c>
      <c r="U166" s="131">
        <v>25.696000000000002</v>
      </c>
      <c r="V166" s="135">
        <v>6.9999999999999999E-6</v>
      </c>
      <c r="W166" s="135">
        <v>2.07303221977968E-3</v>
      </c>
      <c r="X166" s="135">
        <v>7.9473053745518398E-4</v>
      </c>
    </row>
    <row r="167" spans="1:24">
      <c r="A167">
        <v>13710</v>
      </c>
      <c r="B167">
        <v>15444</v>
      </c>
      <c r="C167" t="s">
        <v>3272</v>
      </c>
      <c r="D167" t="s">
        <v>3273</v>
      </c>
      <c r="E167" t="s">
        <v>35</v>
      </c>
      <c r="F167" t="s">
        <v>3274</v>
      </c>
      <c r="G167" t="s">
        <v>3275</v>
      </c>
      <c r="H167" t="s">
        <v>38</v>
      </c>
      <c r="I167" t="s">
        <v>1530</v>
      </c>
      <c r="J167" t="s">
        <v>39</v>
      </c>
      <c r="K167" t="s">
        <v>39</v>
      </c>
      <c r="L167" t="s">
        <v>40</v>
      </c>
      <c r="M167" t="s">
        <v>41</v>
      </c>
      <c r="N167" t="s">
        <v>1115</v>
      </c>
      <c r="O167" t="s">
        <v>45</v>
      </c>
      <c r="P167" t="s">
        <v>46</v>
      </c>
      <c r="Q167" s="131">
        <v>5590</v>
      </c>
      <c r="R167" s="133">
        <v>1</v>
      </c>
      <c r="S167" s="137">
        <v>1125</v>
      </c>
      <c r="U167" s="131">
        <v>62.887999999999998</v>
      </c>
      <c r="V167" s="135">
        <v>1.7E-5</v>
      </c>
      <c r="W167" s="135">
        <v>5.0734672214116901E-3</v>
      </c>
      <c r="X167" s="135">
        <v>1.94499597891551E-3</v>
      </c>
    </row>
    <row r="168" spans="1:24">
      <c r="A168">
        <v>13710</v>
      </c>
      <c r="B168">
        <v>15444</v>
      </c>
      <c r="C168" t="s">
        <v>2470</v>
      </c>
      <c r="D168" t="s">
        <v>2471</v>
      </c>
      <c r="E168" t="s">
        <v>76</v>
      </c>
      <c r="F168" t="s">
        <v>3276</v>
      </c>
      <c r="G168" t="s">
        <v>3277</v>
      </c>
      <c r="H168" t="s">
        <v>38</v>
      </c>
      <c r="I168" t="s">
        <v>1530</v>
      </c>
      <c r="J168" t="s">
        <v>39</v>
      </c>
      <c r="K168" t="s">
        <v>39</v>
      </c>
      <c r="L168" t="s">
        <v>40</v>
      </c>
      <c r="M168" t="s">
        <v>41</v>
      </c>
      <c r="N168" t="s">
        <v>80</v>
      </c>
      <c r="O168" t="s">
        <v>45</v>
      </c>
      <c r="P168" t="s">
        <v>46</v>
      </c>
      <c r="Q168" s="131">
        <v>132702</v>
      </c>
      <c r="R168" s="133">
        <v>1</v>
      </c>
      <c r="S168" s="137">
        <v>187</v>
      </c>
      <c r="U168" s="131">
        <v>248.15299999999999</v>
      </c>
      <c r="V168" s="135">
        <v>5.1E-5</v>
      </c>
      <c r="W168" s="135">
        <v>2.001979395418E-2</v>
      </c>
      <c r="X168" s="135">
        <v>7.6749128436790302E-3</v>
      </c>
    </row>
    <row r="169" spans="1:24">
      <c r="A169">
        <v>13710</v>
      </c>
      <c r="B169">
        <v>15444</v>
      </c>
      <c r="C169" t="s">
        <v>3278</v>
      </c>
      <c r="D169" t="s">
        <v>3279</v>
      </c>
      <c r="E169" t="s">
        <v>35</v>
      </c>
      <c r="F169" t="s">
        <v>3280</v>
      </c>
      <c r="G169" t="s">
        <v>3281</v>
      </c>
      <c r="H169" t="s">
        <v>38</v>
      </c>
      <c r="I169" t="s">
        <v>1530</v>
      </c>
      <c r="J169" t="s">
        <v>39</v>
      </c>
      <c r="K169" t="s">
        <v>39</v>
      </c>
      <c r="L169" t="s">
        <v>40</v>
      </c>
      <c r="M169" t="s">
        <v>41</v>
      </c>
      <c r="N169" t="s">
        <v>43</v>
      </c>
      <c r="O169" t="s">
        <v>45</v>
      </c>
      <c r="P169" t="s">
        <v>46</v>
      </c>
      <c r="Q169" s="131">
        <v>32</v>
      </c>
      <c r="R169" s="133">
        <v>1</v>
      </c>
      <c r="S169" s="137">
        <v>35250</v>
      </c>
      <c r="U169" s="131">
        <v>11.28</v>
      </c>
      <c r="V169" s="135">
        <v>5.0000000000000004E-6</v>
      </c>
      <c r="W169" s="135">
        <v>9.1001725712620005E-4</v>
      </c>
      <c r="X169" s="135">
        <v>3.4886988101239398E-4</v>
      </c>
    </row>
    <row r="170" spans="1:24">
      <c r="A170">
        <v>13710</v>
      </c>
      <c r="B170">
        <v>15444</v>
      </c>
      <c r="C170" t="s">
        <v>590</v>
      </c>
      <c r="D170" t="s">
        <v>591</v>
      </c>
      <c r="E170" t="s">
        <v>35</v>
      </c>
      <c r="F170" t="s">
        <v>3282</v>
      </c>
      <c r="G170" t="s">
        <v>594</v>
      </c>
      <c r="H170" t="s">
        <v>38</v>
      </c>
      <c r="I170" t="s">
        <v>1530</v>
      </c>
      <c r="J170" t="s">
        <v>39</v>
      </c>
      <c r="K170" t="s">
        <v>39</v>
      </c>
      <c r="L170" t="s">
        <v>40</v>
      </c>
      <c r="M170" t="s">
        <v>41</v>
      </c>
      <c r="N170" t="s">
        <v>80</v>
      </c>
      <c r="O170" t="s">
        <v>45</v>
      </c>
      <c r="P170" t="s">
        <v>46</v>
      </c>
      <c r="Q170" s="131">
        <v>100</v>
      </c>
      <c r="R170" s="133">
        <v>1</v>
      </c>
      <c r="S170" s="137">
        <v>15340</v>
      </c>
      <c r="U170" s="131">
        <v>15.34</v>
      </c>
      <c r="V170" s="135">
        <v>1.4E-5</v>
      </c>
      <c r="W170" s="135">
        <v>1.2375589294606299E-3</v>
      </c>
      <c r="X170" s="135">
        <v>4.7443829563210299E-4</v>
      </c>
    </row>
    <row r="171" spans="1:24">
      <c r="A171">
        <v>13710</v>
      </c>
      <c r="B171">
        <v>15444</v>
      </c>
      <c r="C171" t="s">
        <v>2486</v>
      </c>
      <c r="D171" t="s">
        <v>2487</v>
      </c>
      <c r="E171" t="s">
        <v>35</v>
      </c>
      <c r="F171" t="s">
        <v>3503</v>
      </c>
      <c r="G171" t="s">
        <v>3504</v>
      </c>
      <c r="H171" t="s">
        <v>38</v>
      </c>
      <c r="I171" t="s">
        <v>1530</v>
      </c>
      <c r="J171" t="s">
        <v>39</v>
      </c>
      <c r="K171" t="s">
        <v>39</v>
      </c>
      <c r="L171" t="s">
        <v>40</v>
      </c>
      <c r="M171" t="s">
        <v>41</v>
      </c>
      <c r="N171" t="s">
        <v>1094</v>
      </c>
      <c r="O171" t="s">
        <v>45</v>
      </c>
      <c r="P171" t="s">
        <v>46</v>
      </c>
      <c r="Q171" s="131">
        <v>227</v>
      </c>
      <c r="R171" s="133">
        <v>1</v>
      </c>
      <c r="S171" s="137">
        <v>22840</v>
      </c>
      <c r="U171" s="131">
        <v>51.847000000000001</v>
      </c>
      <c r="V171" s="135">
        <v>3.0000000000000001E-6</v>
      </c>
      <c r="W171" s="135">
        <v>4.1827555608839198E-3</v>
      </c>
      <c r="X171" s="135">
        <v>1.60352721160225E-3</v>
      </c>
    </row>
    <row r="172" spans="1:24">
      <c r="A172">
        <v>13710</v>
      </c>
      <c r="B172">
        <v>15444</v>
      </c>
      <c r="C172" t="s">
        <v>3283</v>
      </c>
      <c r="D172" t="s">
        <v>3284</v>
      </c>
      <c r="E172" t="s">
        <v>35</v>
      </c>
      <c r="F172" t="s">
        <v>3285</v>
      </c>
      <c r="G172" t="s">
        <v>3286</v>
      </c>
      <c r="H172" t="s">
        <v>38</v>
      </c>
      <c r="I172" t="s">
        <v>1530</v>
      </c>
      <c r="J172" t="s">
        <v>39</v>
      </c>
      <c r="K172" t="s">
        <v>39</v>
      </c>
      <c r="L172" t="s">
        <v>40</v>
      </c>
      <c r="M172" t="s">
        <v>41</v>
      </c>
      <c r="N172" t="s">
        <v>1099</v>
      </c>
      <c r="O172" t="s">
        <v>45</v>
      </c>
      <c r="P172" t="s">
        <v>46</v>
      </c>
      <c r="Q172" s="131">
        <v>67</v>
      </c>
      <c r="R172" s="133">
        <v>1</v>
      </c>
      <c r="S172" s="137">
        <v>2121</v>
      </c>
      <c r="U172" s="131">
        <v>1.421</v>
      </c>
      <c r="V172" s="135">
        <v>3.0000000000000001E-6</v>
      </c>
      <c r="W172" s="135">
        <v>1.14645232587263E-4</v>
      </c>
      <c r="X172" s="135">
        <v>4.3951110089563997E-5</v>
      </c>
    </row>
    <row r="173" spans="1:24">
      <c r="A173">
        <v>13710</v>
      </c>
      <c r="B173">
        <v>15444</v>
      </c>
      <c r="C173" t="s">
        <v>735</v>
      </c>
      <c r="D173" t="s">
        <v>736</v>
      </c>
      <c r="E173" t="s">
        <v>35</v>
      </c>
      <c r="F173" t="s">
        <v>3287</v>
      </c>
      <c r="G173" t="s">
        <v>3288</v>
      </c>
      <c r="H173" t="s">
        <v>38</v>
      </c>
      <c r="I173" t="s">
        <v>1530</v>
      </c>
      <c r="J173" t="s">
        <v>39</v>
      </c>
      <c r="K173" t="s">
        <v>39</v>
      </c>
      <c r="L173" t="s">
        <v>40</v>
      </c>
      <c r="M173" t="s">
        <v>41</v>
      </c>
      <c r="N173" t="s">
        <v>1095</v>
      </c>
      <c r="O173" t="s">
        <v>45</v>
      </c>
      <c r="P173" t="s">
        <v>46</v>
      </c>
      <c r="Q173" s="131">
        <v>11817</v>
      </c>
      <c r="R173" s="133">
        <v>1</v>
      </c>
      <c r="S173" s="137">
        <v>6653</v>
      </c>
      <c r="U173" s="131">
        <v>786.18499999999995</v>
      </c>
      <c r="V173" s="135">
        <v>6.9999999999999999E-6</v>
      </c>
      <c r="W173" s="135">
        <v>6.3425702694497696E-2</v>
      </c>
      <c r="X173" s="135">
        <v>2.4315272242236501E-2</v>
      </c>
    </row>
    <row r="174" spans="1:24">
      <c r="A174">
        <v>13710</v>
      </c>
      <c r="B174">
        <v>15444</v>
      </c>
      <c r="C174" t="s">
        <v>3289</v>
      </c>
      <c r="D174" t="s">
        <v>3290</v>
      </c>
      <c r="E174" t="s">
        <v>35</v>
      </c>
      <c r="F174" t="s">
        <v>3291</v>
      </c>
      <c r="G174" t="s">
        <v>3292</v>
      </c>
      <c r="H174" t="s">
        <v>38</v>
      </c>
      <c r="I174" t="s">
        <v>1530</v>
      </c>
      <c r="J174" t="s">
        <v>39</v>
      </c>
      <c r="K174" t="s">
        <v>39</v>
      </c>
      <c r="L174" t="s">
        <v>40</v>
      </c>
      <c r="M174" t="s">
        <v>41</v>
      </c>
      <c r="N174" t="s">
        <v>59</v>
      </c>
      <c r="O174" t="s">
        <v>45</v>
      </c>
      <c r="P174" t="s">
        <v>46</v>
      </c>
      <c r="Q174" s="131">
        <v>6233</v>
      </c>
      <c r="R174" s="133">
        <v>1</v>
      </c>
      <c r="S174" s="137">
        <v>1110</v>
      </c>
      <c r="U174" s="131">
        <v>69.186000000000007</v>
      </c>
      <c r="V174" s="135">
        <v>2.0999999999999999E-5</v>
      </c>
      <c r="W174" s="135">
        <v>5.5816247302048197E-3</v>
      </c>
      <c r="X174" s="135">
        <v>2.1398064050255098E-3</v>
      </c>
    </row>
    <row r="175" spans="1:24">
      <c r="A175">
        <v>13710</v>
      </c>
      <c r="B175">
        <v>15444</v>
      </c>
      <c r="C175" t="s">
        <v>3293</v>
      </c>
      <c r="D175" t="s">
        <v>3294</v>
      </c>
      <c r="E175" t="s">
        <v>35</v>
      </c>
      <c r="F175" t="s">
        <v>3295</v>
      </c>
      <c r="G175" t="s">
        <v>3296</v>
      </c>
      <c r="H175" t="s">
        <v>38</v>
      </c>
      <c r="I175" t="s">
        <v>1530</v>
      </c>
      <c r="J175" t="s">
        <v>39</v>
      </c>
      <c r="K175" t="s">
        <v>39</v>
      </c>
      <c r="L175" t="s">
        <v>40</v>
      </c>
      <c r="M175" t="s">
        <v>41</v>
      </c>
      <c r="N175" t="s">
        <v>59</v>
      </c>
      <c r="O175" t="s">
        <v>45</v>
      </c>
      <c r="P175" t="s">
        <v>46</v>
      </c>
      <c r="Q175" s="131">
        <v>1240</v>
      </c>
      <c r="R175" s="133">
        <v>1</v>
      </c>
      <c r="S175" s="137">
        <v>7550</v>
      </c>
      <c r="U175" s="131">
        <v>93.62</v>
      </c>
      <c r="V175" s="135">
        <v>1.9000000000000001E-5</v>
      </c>
      <c r="W175" s="135">
        <v>7.5528205329924497E-3</v>
      </c>
      <c r="X175" s="135">
        <v>2.8954962996791101E-3</v>
      </c>
    </row>
    <row r="176" spans="1:24">
      <c r="A176">
        <v>13710</v>
      </c>
      <c r="B176">
        <v>15444</v>
      </c>
      <c r="C176" t="s">
        <v>3297</v>
      </c>
      <c r="D176" t="s">
        <v>3298</v>
      </c>
      <c r="E176" t="s">
        <v>35</v>
      </c>
      <c r="F176" t="s">
        <v>3299</v>
      </c>
      <c r="G176" t="s">
        <v>3300</v>
      </c>
      <c r="H176" t="s">
        <v>38</v>
      </c>
      <c r="I176" t="s">
        <v>1530</v>
      </c>
      <c r="J176" t="s">
        <v>39</v>
      </c>
      <c r="K176" t="s">
        <v>39</v>
      </c>
      <c r="L176" t="s">
        <v>40</v>
      </c>
      <c r="M176" t="s">
        <v>41</v>
      </c>
      <c r="N176" t="s">
        <v>1113</v>
      </c>
      <c r="O176" t="s">
        <v>45</v>
      </c>
      <c r="P176" t="s">
        <v>46</v>
      </c>
      <c r="Q176" s="131">
        <v>118</v>
      </c>
      <c r="R176" s="133">
        <v>1</v>
      </c>
      <c r="S176" s="137">
        <v>34000</v>
      </c>
      <c r="U176" s="131">
        <v>40.119999999999997</v>
      </c>
      <c r="V176" s="135">
        <v>7.9999999999999996E-6</v>
      </c>
      <c r="W176" s="135">
        <v>3.2366925847431799E-3</v>
      </c>
      <c r="X176" s="135">
        <v>1.2408386193455E-3</v>
      </c>
    </row>
    <row r="177" spans="1:24">
      <c r="A177">
        <v>13710</v>
      </c>
      <c r="B177">
        <v>15444</v>
      </c>
      <c r="C177" t="s">
        <v>3301</v>
      </c>
      <c r="D177" t="s">
        <v>3302</v>
      </c>
      <c r="E177" t="s">
        <v>35</v>
      </c>
      <c r="F177" t="s">
        <v>3303</v>
      </c>
      <c r="G177" t="s">
        <v>3304</v>
      </c>
      <c r="H177" t="s">
        <v>38</v>
      </c>
      <c r="I177" t="s">
        <v>1530</v>
      </c>
      <c r="J177" t="s">
        <v>39</v>
      </c>
      <c r="K177" t="s">
        <v>39</v>
      </c>
      <c r="L177" t="s">
        <v>40</v>
      </c>
      <c r="M177" t="s">
        <v>41</v>
      </c>
      <c r="N177" t="s">
        <v>59</v>
      </c>
      <c r="O177" t="s">
        <v>45</v>
      </c>
      <c r="P177" t="s">
        <v>46</v>
      </c>
      <c r="Q177" s="131">
        <v>20</v>
      </c>
      <c r="R177" s="133">
        <v>1</v>
      </c>
      <c r="S177" s="137">
        <v>41980</v>
      </c>
      <c r="U177" s="131">
        <v>8.3960000000000008</v>
      </c>
      <c r="V177" s="135">
        <v>1.9999999999999999E-6</v>
      </c>
      <c r="W177" s="135">
        <v>6.7734972436450105E-4</v>
      </c>
      <c r="X177" s="135">
        <v>2.5967300717908299E-4</v>
      </c>
    </row>
    <row r="178" spans="1:24">
      <c r="A178">
        <v>13710</v>
      </c>
      <c r="B178">
        <v>15444</v>
      </c>
      <c r="C178" t="s">
        <v>2536</v>
      </c>
      <c r="D178" t="s">
        <v>2537</v>
      </c>
      <c r="E178" t="s">
        <v>35</v>
      </c>
      <c r="F178" t="s">
        <v>3305</v>
      </c>
      <c r="G178" t="s">
        <v>3306</v>
      </c>
      <c r="H178" t="s">
        <v>38</v>
      </c>
      <c r="I178" t="s">
        <v>1530</v>
      </c>
      <c r="J178" t="s">
        <v>39</v>
      </c>
      <c r="K178" t="s">
        <v>39</v>
      </c>
      <c r="L178" t="s">
        <v>40</v>
      </c>
      <c r="M178" t="s">
        <v>41</v>
      </c>
      <c r="N178" t="s">
        <v>43</v>
      </c>
      <c r="O178" t="s">
        <v>45</v>
      </c>
      <c r="P178" t="s">
        <v>46</v>
      </c>
      <c r="Q178" s="131">
        <v>4675</v>
      </c>
      <c r="R178" s="133">
        <v>1</v>
      </c>
      <c r="S178" s="137">
        <v>1300</v>
      </c>
      <c r="U178" s="131">
        <v>60.774999999999999</v>
      </c>
      <c r="V178" s="135">
        <v>6.0000000000000002E-6</v>
      </c>
      <c r="W178" s="135">
        <v>4.9030406739224101E-3</v>
      </c>
      <c r="X178" s="135">
        <v>1.87966019667803E-3</v>
      </c>
    </row>
    <row r="179" spans="1:24">
      <c r="A179">
        <v>13710</v>
      </c>
      <c r="B179">
        <v>15444</v>
      </c>
      <c r="C179" t="s">
        <v>3307</v>
      </c>
      <c r="D179" t="s">
        <v>3308</v>
      </c>
      <c r="E179" t="s">
        <v>35</v>
      </c>
      <c r="F179" t="s">
        <v>3309</v>
      </c>
      <c r="G179" t="s">
        <v>3310</v>
      </c>
      <c r="H179" t="s">
        <v>38</v>
      </c>
      <c r="I179" t="s">
        <v>1530</v>
      </c>
      <c r="J179" t="s">
        <v>39</v>
      </c>
      <c r="K179" t="s">
        <v>39</v>
      </c>
      <c r="L179" t="s">
        <v>40</v>
      </c>
      <c r="M179" t="s">
        <v>41</v>
      </c>
      <c r="N179" t="s">
        <v>1094</v>
      </c>
      <c r="O179" t="s">
        <v>45</v>
      </c>
      <c r="P179" t="s">
        <v>46</v>
      </c>
      <c r="Q179" s="131">
        <v>12162</v>
      </c>
      <c r="R179" s="133">
        <v>1</v>
      </c>
      <c r="S179" s="137">
        <v>1656</v>
      </c>
      <c r="U179" s="131">
        <v>201.40299999999999</v>
      </c>
      <c r="V179" s="135">
        <v>1.1E-5</v>
      </c>
      <c r="W179" s="135">
        <v>1.62482225915032E-2</v>
      </c>
      <c r="X179" s="135">
        <v>6.2290197661323101E-3</v>
      </c>
    </row>
    <row r="180" spans="1:24">
      <c r="A180">
        <v>13710</v>
      </c>
      <c r="B180">
        <v>15444</v>
      </c>
      <c r="C180" t="s">
        <v>2543</v>
      </c>
      <c r="D180" t="s">
        <v>2544</v>
      </c>
      <c r="E180" t="s">
        <v>35</v>
      </c>
      <c r="F180" t="s">
        <v>3311</v>
      </c>
      <c r="G180" t="s">
        <v>3312</v>
      </c>
      <c r="H180" t="s">
        <v>38</v>
      </c>
      <c r="I180" t="s">
        <v>1530</v>
      </c>
      <c r="J180" t="s">
        <v>39</v>
      </c>
      <c r="K180" t="s">
        <v>39</v>
      </c>
      <c r="L180" t="s">
        <v>40</v>
      </c>
      <c r="M180" t="s">
        <v>41</v>
      </c>
      <c r="N180" t="s">
        <v>43</v>
      </c>
      <c r="O180" t="s">
        <v>45</v>
      </c>
      <c r="P180" t="s">
        <v>46</v>
      </c>
      <c r="Q180" s="131">
        <v>348</v>
      </c>
      <c r="R180" s="133">
        <v>1</v>
      </c>
      <c r="S180" s="137">
        <v>60000</v>
      </c>
      <c r="U180" s="131">
        <v>208.8</v>
      </c>
      <c r="V180" s="135">
        <v>9.0000000000000002E-6</v>
      </c>
      <c r="W180" s="135">
        <v>1.6845000291485002E-2</v>
      </c>
      <c r="X180" s="135">
        <v>6.4578041804421796E-3</v>
      </c>
    </row>
    <row r="181" spans="1:24">
      <c r="A181">
        <v>13710</v>
      </c>
      <c r="B181">
        <v>15444</v>
      </c>
      <c r="C181" t="s">
        <v>3313</v>
      </c>
      <c r="D181" t="s">
        <v>3314</v>
      </c>
      <c r="E181" t="s">
        <v>35</v>
      </c>
      <c r="F181" t="s">
        <v>3315</v>
      </c>
      <c r="G181" t="s">
        <v>3316</v>
      </c>
      <c r="H181" t="s">
        <v>38</v>
      </c>
      <c r="I181" t="s">
        <v>1530</v>
      </c>
      <c r="J181" t="s">
        <v>39</v>
      </c>
      <c r="K181" t="s">
        <v>39</v>
      </c>
      <c r="L181" t="s">
        <v>40</v>
      </c>
      <c r="M181" t="s">
        <v>41</v>
      </c>
      <c r="N181" t="s">
        <v>1115</v>
      </c>
      <c r="O181" t="s">
        <v>45</v>
      </c>
      <c r="P181" t="s">
        <v>46</v>
      </c>
      <c r="Q181" s="131">
        <v>477</v>
      </c>
      <c r="R181" s="133">
        <v>1</v>
      </c>
      <c r="S181" s="137">
        <v>4400</v>
      </c>
      <c r="U181" s="131">
        <v>20.988</v>
      </c>
      <c r="V181" s="135">
        <v>6.0000000000000002E-6</v>
      </c>
      <c r="W181" s="135">
        <v>1.69321296033375E-3</v>
      </c>
      <c r="X181" s="135">
        <v>6.4912066158582605E-4</v>
      </c>
    </row>
    <row r="182" spans="1:24">
      <c r="A182">
        <v>13710</v>
      </c>
      <c r="B182">
        <v>15444</v>
      </c>
      <c r="C182" t="s">
        <v>3013</v>
      </c>
      <c r="D182" t="s">
        <v>3014</v>
      </c>
      <c r="E182" t="s">
        <v>35</v>
      </c>
      <c r="F182" t="s">
        <v>3317</v>
      </c>
      <c r="G182" t="s">
        <v>3318</v>
      </c>
      <c r="H182" t="s">
        <v>38</v>
      </c>
      <c r="I182" t="s">
        <v>1530</v>
      </c>
      <c r="J182" t="s">
        <v>39</v>
      </c>
      <c r="K182" t="s">
        <v>39</v>
      </c>
      <c r="L182" t="s">
        <v>40</v>
      </c>
      <c r="M182" t="s">
        <v>41</v>
      </c>
      <c r="N182" t="s">
        <v>1095</v>
      </c>
      <c r="O182" t="s">
        <v>45</v>
      </c>
      <c r="P182" t="s">
        <v>46</v>
      </c>
      <c r="Q182" s="131">
        <v>2080</v>
      </c>
      <c r="R182" s="133">
        <v>1</v>
      </c>
      <c r="S182" s="137">
        <v>19700</v>
      </c>
      <c r="U182" s="131">
        <v>409.76</v>
      </c>
      <c r="V182" s="135">
        <v>7.9999999999999996E-6</v>
      </c>
      <c r="W182" s="135">
        <v>3.3057506319151699E-2</v>
      </c>
      <c r="X182" s="135">
        <v>1.2673131422308401E-2</v>
      </c>
    </row>
    <row r="183" spans="1:24">
      <c r="A183">
        <v>13710</v>
      </c>
      <c r="B183">
        <v>15444</v>
      </c>
      <c r="C183" t="s">
        <v>3319</v>
      </c>
      <c r="D183" t="s">
        <v>3320</v>
      </c>
      <c r="E183" t="s">
        <v>35</v>
      </c>
      <c r="F183" t="s">
        <v>3321</v>
      </c>
      <c r="G183" t="s">
        <v>3322</v>
      </c>
      <c r="H183" t="s">
        <v>38</v>
      </c>
      <c r="I183" t="s">
        <v>1530</v>
      </c>
      <c r="J183" t="s">
        <v>39</v>
      </c>
      <c r="K183" t="s">
        <v>39</v>
      </c>
      <c r="L183" t="s">
        <v>40</v>
      </c>
      <c r="M183" t="s">
        <v>41</v>
      </c>
      <c r="N183" t="s">
        <v>1114</v>
      </c>
      <c r="O183" t="s">
        <v>45</v>
      </c>
      <c r="P183" t="s">
        <v>46</v>
      </c>
      <c r="Q183" s="131">
        <v>103</v>
      </c>
      <c r="R183" s="133">
        <v>1</v>
      </c>
      <c r="S183" s="137">
        <v>29740</v>
      </c>
      <c r="U183" s="131">
        <v>30.632000000000001</v>
      </c>
      <c r="V183" s="135">
        <v>2.1999999999999999E-5</v>
      </c>
      <c r="W183" s="135">
        <v>2.4712615801189002E-3</v>
      </c>
      <c r="X183" s="135">
        <v>9.4739822421523504E-4</v>
      </c>
    </row>
    <row r="184" spans="1:24">
      <c r="A184">
        <v>13710</v>
      </c>
      <c r="B184">
        <v>15444</v>
      </c>
      <c r="C184" t="s">
        <v>2602</v>
      </c>
      <c r="D184" t="s">
        <v>2603</v>
      </c>
      <c r="E184" t="s">
        <v>35</v>
      </c>
      <c r="F184" t="s">
        <v>3323</v>
      </c>
      <c r="G184" t="s">
        <v>3324</v>
      </c>
      <c r="H184" t="s">
        <v>38</v>
      </c>
      <c r="I184" t="s">
        <v>1530</v>
      </c>
      <c r="J184" t="s">
        <v>39</v>
      </c>
      <c r="K184" t="s">
        <v>39</v>
      </c>
      <c r="L184" t="s">
        <v>40</v>
      </c>
      <c r="M184" t="s">
        <v>41</v>
      </c>
      <c r="N184" t="s">
        <v>1114</v>
      </c>
      <c r="O184" t="s">
        <v>45</v>
      </c>
      <c r="P184" t="s">
        <v>46</v>
      </c>
      <c r="Q184" s="131">
        <v>1133.52</v>
      </c>
      <c r="R184" s="133">
        <v>1</v>
      </c>
      <c r="S184" s="137">
        <v>7558</v>
      </c>
      <c r="T184" s="131">
        <v>0.84</v>
      </c>
      <c r="U184" s="131">
        <v>86.510999999999996</v>
      </c>
      <c r="V184" s="135">
        <v>1.2E-5</v>
      </c>
      <c r="W184" s="135">
        <v>6.9792992275797602E-3</v>
      </c>
      <c r="X184" s="135">
        <v>2.6756276015741298E-3</v>
      </c>
    </row>
    <row r="185" spans="1:24">
      <c r="A185">
        <v>13710</v>
      </c>
      <c r="B185">
        <v>15444</v>
      </c>
      <c r="C185" t="s">
        <v>2608</v>
      </c>
      <c r="D185" t="s">
        <v>2609</v>
      </c>
      <c r="E185" t="s">
        <v>35</v>
      </c>
      <c r="F185" t="s">
        <v>3325</v>
      </c>
      <c r="G185" t="s">
        <v>3326</v>
      </c>
      <c r="H185" t="s">
        <v>38</v>
      </c>
      <c r="I185" t="s">
        <v>1530</v>
      </c>
      <c r="J185" t="s">
        <v>39</v>
      </c>
      <c r="K185" t="s">
        <v>39</v>
      </c>
      <c r="L185" t="s">
        <v>40</v>
      </c>
      <c r="M185" t="s">
        <v>41</v>
      </c>
      <c r="N185" t="s">
        <v>43</v>
      </c>
      <c r="O185" t="s">
        <v>45</v>
      </c>
      <c r="P185" t="s">
        <v>46</v>
      </c>
      <c r="Q185" s="131">
        <v>475</v>
      </c>
      <c r="R185" s="133">
        <v>1</v>
      </c>
      <c r="S185" s="137">
        <v>41770</v>
      </c>
      <c r="U185" s="131">
        <v>198.40700000000001</v>
      </c>
      <c r="V185" s="135">
        <v>1.0000000000000001E-5</v>
      </c>
      <c r="W185" s="135">
        <v>1.6006582353126499E-2</v>
      </c>
      <c r="X185" s="135">
        <v>6.1363830600147601E-3</v>
      </c>
    </row>
    <row r="186" spans="1:24">
      <c r="A186">
        <v>13710</v>
      </c>
      <c r="B186">
        <v>15444</v>
      </c>
      <c r="C186" t="s">
        <v>3327</v>
      </c>
      <c r="D186" t="s">
        <v>3328</v>
      </c>
      <c r="E186" t="s">
        <v>35</v>
      </c>
      <c r="F186" t="s">
        <v>3329</v>
      </c>
      <c r="G186" t="s">
        <v>3330</v>
      </c>
      <c r="H186" t="s">
        <v>38</v>
      </c>
      <c r="I186" t="s">
        <v>1530</v>
      </c>
      <c r="J186" t="s">
        <v>39</v>
      </c>
      <c r="K186" t="s">
        <v>39</v>
      </c>
      <c r="L186" t="s">
        <v>40</v>
      </c>
      <c r="M186" t="s">
        <v>41</v>
      </c>
      <c r="N186" t="s">
        <v>1114</v>
      </c>
      <c r="O186" t="s">
        <v>45</v>
      </c>
      <c r="P186" t="s">
        <v>46</v>
      </c>
      <c r="Q186" s="131">
        <v>345</v>
      </c>
      <c r="R186" s="133">
        <v>1</v>
      </c>
      <c r="S186" s="137">
        <v>7140</v>
      </c>
      <c r="U186" s="131">
        <v>24.632999999999999</v>
      </c>
      <c r="V186" s="135">
        <v>1.2999999999999999E-5</v>
      </c>
      <c r="W186" s="135">
        <v>1.9872743878359602E-3</v>
      </c>
      <c r="X186" s="135">
        <v>7.6185388111509695E-4</v>
      </c>
    </row>
    <row r="187" spans="1:24">
      <c r="A187">
        <v>13710</v>
      </c>
      <c r="B187">
        <v>15444</v>
      </c>
      <c r="C187" t="s">
        <v>3331</v>
      </c>
      <c r="D187" t="s">
        <v>3332</v>
      </c>
      <c r="E187" t="s">
        <v>35</v>
      </c>
      <c r="F187" t="s">
        <v>3333</v>
      </c>
      <c r="G187" t="s">
        <v>3334</v>
      </c>
      <c r="H187" t="s">
        <v>38</v>
      </c>
      <c r="I187" t="s">
        <v>1530</v>
      </c>
      <c r="J187" t="s">
        <v>39</v>
      </c>
      <c r="K187" t="s">
        <v>39</v>
      </c>
      <c r="L187" t="s">
        <v>40</v>
      </c>
      <c r="M187" t="s">
        <v>41</v>
      </c>
      <c r="N187" s="123" t="s">
        <v>1114</v>
      </c>
      <c r="O187" t="s">
        <v>45</v>
      </c>
      <c r="P187" t="s">
        <v>46</v>
      </c>
      <c r="Q187" s="131">
        <v>46</v>
      </c>
      <c r="R187" s="133">
        <v>1</v>
      </c>
      <c r="S187" s="137">
        <v>12190</v>
      </c>
      <c r="U187" s="131">
        <v>5.6070000000000002</v>
      </c>
      <c r="V187" s="135">
        <v>6.0000000000000002E-6</v>
      </c>
      <c r="W187" s="135">
        <v>4.5237861414977398E-4</v>
      </c>
      <c r="X187" s="135">
        <v>1.7342668180752601E-4</v>
      </c>
    </row>
    <row r="188" spans="1:24">
      <c r="A188">
        <v>13710</v>
      </c>
      <c r="B188">
        <v>15444</v>
      </c>
      <c r="C188" t="s">
        <v>2620</v>
      </c>
      <c r="D188" t="s">
        <v>2621</v>
      </c>
      <c r="E188" t="s">
        <v>35</v>
      </c>
      <c r="F188" t="s">
        <v>3335</v>
      </c>
      <c r="G188" t="s">
        <v>3336</v>
      </c>
      <c r="H188" t="s">
        <v>38</v>
      </c>
      <c r="I188" t="s">
        <v>1530</v>
      </c>
      <c r="J188" t="s">
        <v>39</v>
      </c>
      <c r="K188" t="s">
        <v>39</v>
      </c>
      <c r="L188" t="s">
        <v>40</v>
      </c>
      <c r="M188" t="s">
        <v>41</v>
      </c>
      <c r="N188" t="s">
        <v>43</v>
      </c>
      <c r="O188" t="s">
        <v>45</v>
      </c>
      <c r="P188" t="s">
        <v>46</v>
      </c>
      <c r="Q188" s="131">
        <v>17583</v>
      </c>
      <c r="R188" s="133">
        <v>1</v>
      </c>
      <c r="S188" s="137">
        <v>201.4</v>
      </c>
      <c r="U188" s="131">
        <v>35.411999999999999</v>
      </c>
      <c r="V188" s="135">
        <v>2.0999999999999999E-5</v>
      </c>
      <c r="W188" s="135">
        <v>2.85688639469403E-3</v>
      </c>
      <c r="X188" s="135">
        <v>1.0952337538414601E-3</v>
      </c>
    </row>
    <row r="189" spans="1:24">
      <c r="A189">
        <v>13710</v>
      </c>
      <c r="B189">
        <v>15444</v>
      </c>
      <c r="C189" t="s">
        <v>74</v>
      </c>
      <c r="D189" t="s">
        <v>75</v>
      </c>
      <c r="E189" t="s">
        <v>76</v>
      </c>
      <c r="F189" t="s">
        <v>3337</v>
      </c>
      <c r="G189" t="s">
        <v>79</v>
      </c>
      <c r="H189" t="s">
        <v>38</v>
      </c>
      <c r="I189" t="s">
        <v>1530</v>
      </c>
      <c r="J189" t="s">
        <v>39</v>
      </c>
      <c r="K189" t="s">
        <v>138</v>
      </c>
      <c r="L189" t="s">
        <v>40</v>
      </c>
      <c r="M189" t="s">
        <v>41</v>
      </c>
      <c r="N189" t="s">
        <v>80</v>
      </c>
      <c r="O189" t="s">
        <v>45</v>
      </c>
      <c r="P189" t="s">
        <v>46</v>
      </c>
      <c r="Q189" s="131">
        <v>1028</v>
      </c>
      <c r="R189" s="133">
        <v>1</v>
      </c>
      <c r="S189" s="137">
        <v>11950</v>
      </c>
      <c r="U189" s="131">
        <v>122.846</v>
      </c>
      <c r="V189" s="135">
        <v>9.0000000000000002E-6</v>
      </c>
      <c r="W189" s="135">
        <v>9.9106365220678304E-3</v>
      </c>
      <c r="X189" s="135">
        <v>3.7994033158553699E-3</v>
      </c>
    </row>
    <row r="190" spans="1:24">
      <c r="A190">
        <v>13710</v>
      </c>
      <c r="B190">
        <v>15444</v>
      </c>
      <c r="C190" t="s">
        <v>3338</v>
      </c>
      <c r="D190" t="s">
        <v>3339</v>
      </c>
      <c r="E190" t="s">
        <v>35</v>
      </c>
      <c r="F190" t="s">
        <v>3340</v>
      </c>
      <c r="G190" t="s">
        <v>3341</v>
      </c>
      <c r="H190" t="s">
        <v>38</v>
      </c>
      <c r="I190" t="s">
        <v>1530</v>
      </c>
      <c r="J190" t="s">
        <v>39</v>
      </c>
      <c r="K190" t="s">
        <v>512</v>
      </c>
      <c r="L190" t="s">
        <v>40</v>
      </c>
      <c r="M190" t="s">
        <v>41</v>
      </c>
      <c r="N190" t="s">
        <v>601</v>
      </c>
      <c r="O190" t="s">
        <v>45</v>
      </c>
      <c r="P190" t="s">
        <v>46</v>
      </c>
      <c r="Q190" s="131">
        <v>208</v>
      </c>
      <c r="R190" s="133">
        <v>1</v>
      </c>
      <c r="S190" s="137">
        <v>157500</v>
      </c>
      <c r="U190" s="131">
        <v>327.60000000000002</v>
      </c>
      <c r="V190" s="135">
        <v>6.9999999999999999E-6</v>
      </c>
      <c r="W190" s="135">
        <v>2.6429224595260901E-2</v>
      </c>
      <c r="X190" s="135">
        <v>1.0132072076211E-2</v>
      </c>
    </row>
    <row r="191" spans="1:24">
      <c r="A191">
        <v>13710</v>
      </c>
      <c r="B191">
        <v>15444</v>
      </c>
      <c r="C191" t="s">
        <v>3342</v>
      </c>
      <c r="D191" t="s">
        <v>3343</v>
      </c>
      <c r="E191" t="s">
        <v>35</v>
      </c>
      <c r="F191" t="s">
        <v>3344</v>
      </c>
      <c r="G191" t="s">
        <v>3345</v>
      </c>
      <c r="H191" t="s">
        <v>38</v>
      </c>
      <c r="I191" t="s">
        <v>1530</v>
      </c>
      <c r="J191" t="s">
        <v>39</v>
      </c>
      <c r="K191" t="s">
        <v>39</v>
      </c>
      <c r="L191" t="s">
        <v>40</v>
      </c>
      <c r="M191" t="s">
        <v>41</v>
      </c>
      <c r="N191" t="s">
        <v>52</v>
      </c>
      <c r="O191" t="s">
        <v>45</v>
      </c>
      <c r="P191" t="s">
        <v>46</v>
      </c>
      <c r="Q191" s="131">
        <v>15831</v>
      </c>
      <c r="R191" s="133">
        <v>1</v>
      </c>
      <c r="S191" s="137">
        <v>74.8</v>
      </c>
      <c r="U191" s="131">
        <v>11.842000000000001</v>
      </c>
      <c r="V191" s="135">
        <v>3.1000000000000001E-5</v>
      </c>
      <c r="W191" s="135">
        <v>9.5532353118603895E-4</v>
      </c>
      <c r="X191" s="135">
        <v>3.6623877629058402E-4</v>
      </c>
    </row>
    <row r="192" spans="1:24">
      <c r="A192">
        <v>13710</v>
      </c>
      <c r="B192">
        <v>15444</v>
      </c>
      <c r="C192" t="s">
        <v>2668</v>
      </c>
      <c r="D192" t="s">
        <v>2669</v>
      </c>
      <c r="E192" t="s">
        <v>35</v>
      </c>
      <c r="F192" t="s">
        <v>3346</v>
      </c>
      <c r="G192" t="s">
        <v>3347</v>
      </c>
      <c r="H192" t="s">
        <v>38</v>
      </c>
      <c r="I192" t="s">
        <v>1530</v>
      </c>
      <c r="J192" t="s">
        <v>39</v>
      </c>
      <c r="K192" t="s">
        <v>39</v>
      </c>
      <c r="L192" t="s">
        <v>40</v>
      </c>
      <c r="M192" t="s">
        <v>41</v>
      </c>
      <c r="N192" t="s">
        <v>66</v>
      </c>
      <c r="O192" t="s">
        <v>45</v>
      </c>
      <c r="P192" t="s">
        <v>46</v>
      </c>
      <c r="Q192" s="131">
        <v>940.75</v>
      </c>
      <c r="R192" s="133">
        <v>1</v>
      </c>
      <c r="S192" s="137">
        <v>20770</v>
      </c>
      <c r="U192" s="131">
        <v>195.39400000000001</v>
      </c>
      <c r="V192" s="135">
        <v>2.5000000000000001E-5</v>
      </c>
      <c r="W192" s="135">
        <v>1.57634492185314E-2</v>
      </c>
      <c r="X192" s="135">
        <v>6.0431740279089001E-3</v>
      </c>
    </row>
    <row r="193" spans="1:24">
      <c r="A193">
        <v>13710</v>
      </c>
      <c r="B193">
        <v>15444</v>
      </c>
      <c r="C193" t="s">
        <v>3348</v>
      </c>
      <c r="D193" t="s">
        <v>3349</v>
      </c>
      <c r="E193" t="s">
        <v>35</v>
      </c>
      <c r="F193" t="s">
        <v>3350</v>
      </c>
      <c r="G193" t="s">
        <v>3351</v>
      </c>
      <c r="H193" t="s">
        <v>38</v>
      </c>
      <c r="I193" t="s">
        <v>1530</v>
      </c>
      <c r="J193" t="s">
        <v>39</v>
      </c>
      <c r="K193" t="s">
        <v>39</v>
      </c>
      <c r="L193" t="s">
        <v>40</v>
      </c>
      <c r="M193" t="s">
        <v>41</v>
      </c>
      <c r="N193" t="s">
        <v>99</v>
      </c>
      <c r="O193" t="s">
        <v>45</v>
      </c>
      <c r="P193" t="s">
        <v>46</v>
      </c>
      <c r="Q193" s="131">
        <v>282</v>
      </c>
      <c r="R193" s="133">
        <v>1</v>
      </c>
      <c r="S193" s="137">
        <v>13720</v>
      </c>
      <c r="U193" s="131">
        <v>38.69</v>
      </c>
      <c r="V193" s="135">
        <v>1.4E-5</v>
      </c>
      <c r="W193" s="135">
        <v>3.1213591919428598E-3</v>
      </c>
      <c r="X193" s="135">
        <v>1.19662369187251E-3</v>
      </c>
    </row>
    <row r="194" spans="1:24">
      <c r="A194">
        <v>13710</v>
      </c>
      <c r="B194">
        <v>15444</v>
      </c>
      <c r="C194" t="s">
        <v>3352</v>
      </c>
      <c r="D194" t="s">
        <v>3353</v>
      </c>
      <c r="E194" t="s">
        <v>35</v>
      </c>
      <c r="F194" t="s">
        <v>3354</v>
      </c>
      <c r="G194" t="s">
        <v>3355</v>
      </c>
      <c r="H194" t="s">
        <v>38</v>
      </c>
      <c r="I194" t="s">
        <v>1530</v>
      </c>
      <c r="J194" t="s">
        <v>39</v>
      </c>
      <c r="K194" t="s">
        <v>138</v>
      </c>
      <c r="L194" t="s">
        <v>40</v>
      </c>
      <c r="M194" t="s">
        <v>41</v>
      </c>
      <c r="N194" t="s">
        <v>87</v>
      </c>
      <c r="O194" t="s">
        <v>45</v>
      </c>
      <c r="P194" t="s">
        <v>46</v>
      </c>
      <c r="Q194" s="131">
        <v>169</v>
      </c>
      <c r="R194" s="133">
        <v>1</v>
      </c>
      <c r="S194" s="137">
        <v>26760</v>
      </c>
      <c r="U194" s="131">
        <v>45.223999999999997</v>
      </c>
      <c r="V194" s="135">
        <v>1.9999999999999999E-6</v>
      </c>
      <c r="W194" s="135">
        <v>3.6484915286505398E-3</v>
      </c>
      <c r="X194" s="135">
        <v>1.3987084261397999E-3</v>
      </c>
    </row>
    <row r="195" spans="1:24">
      <c r="A195">
        <v>13710</v>
      </c>
      <c r="B195">
        <v>15444</v>
      </c>
      <c r="C195" t="s">
        <v>2705</v>
      </c>
      <c r="D195" t="s">
        <v>2706</v>
      </c>
      <c r="E195" t="s">
        <v>35</v>
      </c>
      <c r="F195" t="s">
        <v>3356</v>
      </c>
      <c r="G195" t="s">
        <v>3357</v>
      </c>
      <c r="H195" t="s">
        <v>38</v>
      </c>
      <c r="I195" t="s">
        <v>1530</v>
      </c>
      <c r="J195" t="s">
        <v>39</v>
      </c>
      <c r="K195" t="s">
        <v>512</v>
      </c>
      <c r="L195" t="s">
        <v>40</v>
      </c>
      <c r="M195" t="s">
        <v>41</v>
      </c>
      <c r="N195" t="s">
        <v>226</v>
      </c>
      <c r="O195" t="s">
        <v>45</v>
      </c>
      <c r="P195" t="s">
        <v>46</v>
      </c>
      <c r="Q195" s="131">
        <v>2643</v>
      </c>
      <c r="R195" s="133">
        <v>1</v>
      </c>
      <c r="S195" s="137">
        <v>4750</v>
      </c>
      <c r="U195" s="131">
        <v>125.54300000000001</v>
      </c>
      <c r="V195" s="135">
        <v>3.6000000000000001E-5</v>
      </c>
      <c r="W195" s="135">
        <v>1.01281774381885E-2</v>
      </c>
      <c r="X195" s="135">
        <v>3.8828011557622698E-3</v>
      </c>
    </row>
    <row r="196" spans="1:24">
      <c r="A196">
        <v>13710</v>
      </c>
      <c r="B196">
        <v>15444</v>
      </c>
      <c r="C196" t="s">
        <v>3358</v>
      </c>
      <c r="D196" t="s">
        <v>3359</v>
      </c>
      <c r="E196" t="s">
        <v>35</v>
      </c>
      <c r="F196" t="s">
        <v>3360</v>
      </c>
      <c r="G196" t="s">
        <v>3361</v>
      </c>
      <c r="H196" t="s">
        <v>38</v>
      </c>
      <c r="I196" t="s">
        <v>1530</v>
      </c>
      <c r="J196" t="s">
        <v>39</v>
      </c>
      <c r="K196" t="s">
        <v>39</v>
      </c>
      <c r="L196" t="s">
        <v>40</v>
      </c>
      <c r="M196" t="s">
        <v>41</v>
      </c>
      <c r="N196" t="s">
        <v>1101</v>
      </c>
      <c r="O196" t="s">
        <v>45</v>
      </c>
      <c r="P196" t="s">
        <v>46</v>
      </c>
      <c r="Q196" s="131">
        <v>1700</v>
      </c>
      <c r="R196" s="133">
        <v>1</v>
      </c>
      <c r="S196" s="137">
        <v>1962</v>
      </c>
      <c r="U196" s="131">
        <v>33.353999999999999</v>
      </c>
      <c r="V196" s="135">
        <v>2.9E-5</v>
      </c>
      <c r="W196" s="135">
        <v>2.69084358104497E-3</v>
      </c>
      <c r="X196" s="135">
        <v>1.03157854709995E-3</v>
      </c>
    </row>
    <row r="197" spans="1:24">
      <c r="A197">
        <v>13710</v>
      </c>
      <c r="B197">
        <v>15444</v>
      </c>
      <c r="C197" t="s">
        <v>89</v>
      </c>
      <c r="D197" t="s">
        <v>90</v>
      </c>
      <c r="E197" t="s">
        <v>35</v>
      </c>
      <c r="F197" t="s">
        <v>3362</v>
      </c>
      <c r="G197" t="s">
        <v>93</v>
      </c>
      <c r="H197" t="s">
        <v>38</v>
      </c>
      <c r="I197" t="s">
        <v>1530</v>
      </c>
      <c r="J197" t="s">
        <v>39</v>
      </c>
      <c r="K197" t="s">
        <v>39</v>
      </c>
      <c r="L197" t="s">
        <v>40</v>
      </c>
      <c r="M197" t="s">
        <v>41</v>
      </c>
      <c r="N197" t="s">
        <v>66</v>
      </c>
      <c r="O197" t="s">
        <v>45</v>
      </c>
      <c r="P197" t="s">
        <v>46</v>
      </c>
      <c r="Q197" s="131">
        <v>379</v>
      </c>
      <c r="R197" s="133">
        <v>1</v>
      </c>
      <c r="S197" s="137">
        <v>8790</v>
      </c>
      <c r="U197" s="131">
        <v>33.314</v>
      </c>
      <c r="V197" s="135">
        <v>1.7E-5</v>
      </c>
      <c r="W197" s="135">
        <v>2.6876246370237502E-3</v>
      </c>
      <c r="X197" s="135">
        <v>1.0303445126804099E-3</v>
      </c>
    </row>
    <row r="198" spans="1:24">
      <c r="A198">
        <v>13710</v>
      </c>
      <c r="B198">
        <v>15444</v>
      </c>
      <c r="C198" t="s">
        <v>3363</v>
      </c>
      <c r="D198" t="s">
        <v>3364</v>
      </c>
      <c r="E198" t="s">
        <v>35</v>
      </c>
      <c r="F198" t="s">
        <v>3363</v>
      </c>
      <c r="G198" t="s">
        <v>3365</v>
      </c>
      <c r="H198" t="s">
        <v>38</v>
      </c>
      <c r="I198" t="s">
        <v>1530</v>
      </c>
      <c r="J198" t="s">
        <v>39</v>
      </c>
      <c r="K198" t="s">
        <v>39</v>
      </c>
      <c r="L198" t="s">
        <v>40</v>
      </c>
      <c r="M198" t="s">
        <v>41</v>
      </c>
      <c r="N198" t="s">
        <v>397</v>
      </c>
      <c r="O198" t="s">
        <v>45</v>
      </c>
      <c r="P198" t="s">
        <v>46</v>
      </c>
      <c r="Q198" s="131">
        <v>504</v>
      </c>
      <c r="R198" s="133">
        <v>1</v>
      </c>
      <c r="S198" s="137">
        <v>4153</v>
      </c>
      <c r="U198" s="131">
        <v>20.931000000000001</v>
      </c>
      <c r="V198" s="135">
        <v>1.4E-5</v>
      </c>
      <c r="W198" s="135">
        <v>1.68862414990952E-3</v>
      </c>
      <c r="X198" s="135">
        <v>6.4736146665391305E-4</v>
      </c>
    </row>
    <row r="199" spans="1:24">
      <c r="A199">
        <v>13710</v>
      </c>
      <c r="B199">
        <v>15444</v>
      </c>
      <c r="C199" t="s">
        <v>3366</v>
      </c>
      <c r="D199" t="s">
        <v>3367</v>
      </c>
      <c r="E199" t="s">
        <v>35</v>
      </c>
      <c r="F199" t="s">
        <v>3368</v>
      </c>
      <c r="G199" t="s">
        <v>3369</v>
      </c>
      <c r="H199" t="s">
        <v>38</v>
      </c>
      <c r="I199" t="s">
        <v>1530</v>
      </c>
      <c r="J199" t="s">
        <v>39</v>
      </c>
      <c r="K199" t="s">
        <v>39</v>
      </c>
      <c r="L199" t="s">
        <v>40</v>
      </c>
      <c r="M199" t="s">
        <v>41</v>
      </c>
      <c r="N199" t="s">
        <v>243</v>
      </c>
      <c r="O199" t="s">
        <v>45</v>
      </c>
      <c r="P199" t="s">
        <v>46</v>
      </c>
      <c r="Q199" s="131">
        <v>619</v>
      </c>
      <c r="R199" s="133">
        <v>1</v>
      </c>
      <c r="S199" s="137">
        <v>2271</v>
      </c>
      <c r="U199" s="131">
        <v>14.057</v>
      </c>
      <c r="V199" s="135">
        <v>1.2E-5</v>
      </c>
      <c r="W199" s="135">
        <v>1.13409206488289E-3</v>
      </c>
      <c r="X199" s="135">
        <v>4.3477259429369801E-4</v>
      </c>
    </row>
    <row r="200" spans="1:24">
      <c r="A200">
        <v>13710</v>
      </c>
      <c r="B200">
        <v>15444</v>
      </c>
      <c r="C200" t="s">
        <v>3370</v>
      </c>
      <c r="D200" t="s">
        <v>3371</v>
      </c>
      <c r="E200" t="s">
        <v>35</v>
      </c>
      <c r="F200" t="s">
        <v>3372</v>
      </c>
      <c r="G200" t="s">
        <v>3373</v>
      </c>
      <c r="H200" t="s">
        <v>38</v>
      </c>
      <c r="I200" t="s">
        <v>1530</v>
      </c>
      <c r="J200" t="s">
        <v>39</v>
      </c>
      <c r="K200" t="s">
        <v>39</v>
      </c>
      <c r="L200" t="s">
        <v>40</v>
      </c>
      <c r="M200" t="s">
        <v>41</v>
      </c>
      <c r="N200" t="s">
        <v>1104</v>
      </c>
      <c r="O200" t="s">
        <v>45</v>
      </c>
      <c r="P200" t="s">
        <v>46</v>
      </c>
      <c r="Q200" s="131">
        <v>528</v>
      </c>
      <c r="R200" s="133">
        <v>1</v>
      </c>
      <c r="S200" s="137">
        <v>216</v>
      </c>
      <c r="U200" s="131">
        <v>1.1399999999999999</v>
      </c>
      <c r="V200" s="135">
        <v>7.9999999999999996E-6</v>
      </c>
      <c r="W200" s="135">
        <v>9.2008553316248902E-5</v>
      </c>
      <c r="X200" s="135">
        <v>3.5272971799380703E-5</v>
      </c>
    </row>
    <row r="201" spans="1:24">
      <c r="A201">
        <v>13710</v>
      </c>
      <c r="B201">
        <v>15444</v>
      </c>
      <c r="C201" t="s">
        <v>2754</v>
      </c>
      <c r="D201" t="s">
        <v>2755</v>
      </c>
      <c r="E201" t="s">
        <v>35</v>
      </c>
      <c r="F201" t="s">
        <v>3374</v>
      </c>
      <c r="G201" t="s">
        <v>3375</v>
      </c>
      <c r="H201" t="s">
        <v>38</v>
      </c>
      <c r="I201" t="s">
        <v>1530</v>
      </c>
      <c r="J201" t="s">
        <v>39</v>
      </c>
      <c r="K201" t="s">
        <v>39</v>
      </c>
      <c r="L201" t="s">
        <v>40</v>
      </c>
      <c r="M201" t="s">
        <v>41</v>
      </c>
      <c r="N201" t="s">
        <v>43</v>
      </c>
      <c r="O201" t="s">
        <v>45</v>
      </c>
      <c r="P201" t="s">
        <v>46</v>
      </c>
      <c r="Q201" s="131">
        <v>481</v>
      </c>
      <c r="R201" s="133">
        <v>1</v>
      </c>
      <c r="S201" s="137">
        <v>40430</v>
      </c>
      <c r="U201" s="131">
        <v>194.46799999999999</v>
      </c>
      <c r="V201" s="135">
        <v>3.9999999999999998E-6</v>
      </c>
      <c r="W201" s="135">
        <v>1.5688786255673302E-2</v>
      </c>
      <c r="X201" s="135">
        <v>6.0145507696526997E-3</v>
      </c>
    </row>
    <row r="202" spans="1:24">
      <c r="A202">
        <v>13710</v>
      </c>
      <c r="B202">
        <v>15444</v>
      </c>
      <c r="C202" t="s">
        <v>3376</v>
      </c>
      <c r="D202" t="s">
        <v>3377</v>
      </c>
      <c r="E202" t="s">
        <v>35</v>
      </c>
      <c r="F202" t="s">
        <v>3378</v>
      </c>
      <c r="G202" t="s">
        <v>3379</v>
      </c>
      <c r="H202" t="s">
        <v>38</v>
      </c>
      <c r="I202" t="s">
        <v>1530</v>
      </c>
      <c r="J202" t="s">
        <v>39</v>
      </c>
      <c r="K202" t="s">
        <v>39</v>
      </c>
      <c r="L202" t="s">
        <v>40</v>
      </c>
      <c r="M202" t="s">
        <v>41</v>
      </c>
      <c r="N202" t="s">
        <v>52</v>
      </c>
      <c r="O202" t="s">
        <v>45</v>
      </c>
      <c r="P202" t="s">
        <v>46</v>
      </c>
      <c r="Q202" s="131">
        <v>1245</v>
      </c>
      <c r="R202" s="133">
        <v>1</v>
      </c>
      <c r="S202" s="137">
        <v>1694</v>
      </c>
      <c r="U202" s="131">
        <v>21.09</v>
      </c>
      <c r="V202" s="135">
        <v>9.0000000000000002E-6</v>
      </c>
      <c r="W202" s="135">
        <v>1.70146604237311E-3</v>
      </c>
      <c r="X202" s="135">
        <v>6.5228461449607202E-4</v>
      </c>
    </row>
    <row r="203" spans="1:24">
      <c r="A203">
        <v>13710</v>
      </c>
      <c r="B203">
        <v>15444</v>
      </c>
      <c r="C203" t="s">
        <v>3380</v>
      </c>
      <c r="D203" t="s">
        <v>3381</v>
      </c>
      <c r="E203" t="s">
        <v>35</v>
      </c>
      <c r="F203" t="s">
        <v>3382</v>
      </c>
      <c r="G203" t="s">
        <v>3383</v>
      </c>
      <c r="H203" t="s">
        <v>38</v>
      </c>
      <c r="I203" t="s">
        <v>1530</v>
      </c>
      <c r="J203" t="s">
        <v>39</v>
      </c>
      <c r="K203" t="s">
        <v>39</v>
      </c>
      <c r="L203" t="s">
        <v>40</v>
      </c>
      <c r="M203" t="s">
        <v>41</v>
      </c>
      <c r="N203" t="s">
        <v>1099</v>
      </c>
      <c r="O203" t="s">
        <v>45</v>
      </c>
      <c r="P203" t="s">
        <v>46</v>
      </c>
      <c r="Q203" s="131">
        <v>323</v>
      </c>
      <c r="R203" s="133">
        <v>1</v>
      </c>
      <c r="S203" s="137">
        <v>869.5</v>
      </c>
      <c r="U203" s="131">
        <v>2.8079999999999998</v>
      </c>
      <c r="V203" s="135">
        <v>3.0000000000000001E-6</v>
      </c>
      <c r="W203" s="135">
        <v>2.2657533833156699E-4</v>
      </c>
      <c r="X203" s="135">
        <v>8.6861332249564999E-5</v>
      </c>
    </row>
    <row r="204" spans="1:24">
      <c r="A204">
        <v>13710</v>
      </c>
      <c r="B204">
        <v>15444</v>
      </c>
      <c r="C204" t="s">
        <v>749</v>
      </c>
      <c r="D204" t="s">
        <v>750</v>
      </c>
      <c r="E204" t="s">
        <v>35</v>
      </c>
      <c r="F204" t="s">
        <v>3384</v>
      </c>
      <c r="G204" t="s">
        <v>3385</v>
      </c>
      <c r="H204" t="s">
        <v>38</v>
      </c>
      <c r="I204" t="s">
        <v>1530</v>
      </c>
      <c r="J204" t="s">
        <v>39</v>
      </c>
      <c r="K204" t="s">
        <v>39</v>
      </c>
      <c r="L204" t="s">
        <v>40</v>
      </c>
      <c r="M204" t="s">
        <v>41</v>
      </c>
      <c r="N204" t="s">
        <v>1095</v>
      </c>
      <c r="O204" t="s">
        <v>45</v>
      </c>
      <c r="P204" t="s">
        <v>46</v>
      </c>
      <c r="Q204" s="131">
        <v>11063</v>
      </c>
      <c r="R204" s="133">
        <v>1</v>
      </c>
      <c r="S204" s="137">
        <v>6859</v>
      </c>
      <c r="U204" s="131">
        <v>758.81100000000004</v>
      </c>
      <c r="V204" s="135">
        <v>7.9999999999999996E-6</v>
      </c>
      <c r="W204" s="135">
        <v>6.1217310248237802E-2</v>
      </c>
      <c r="X204" s="135">
        <v>2.3468649165671599E-2</v>
      </c>
    </row>
    <row r="205" spans="1:24">
      <c r="A205">
        <v>13710</v>
      </c>
      <c r="B205">
        <v>15444</v>
      </c>
      <c r="C205" t="s">
        <v>3386</v>
      </c>
      <c r="D205" t="s">
        <v>3387</v>
      </c>
      <c r="E205" t="s">
        <v>35</v>
      </c>
      <c r="F205" t="s">
        <v>3388</v>
      </c>
      <c r="G205" t="s">
        <v>3389</v>
      </c>
      <c r="H205" t="s">
        <v>38</v>
      </c>
      <c r="I205" t="s">
        <v>1530</v>
      </c>
      <c r="J205" t="s">
        <v>39</v>
      </c>
      <c r="K205" t="s">
        <v>39</v>
      </c>
      <c r="L205" t="s">
        <v>40</v>
      </c>
      <c r="M205" t="s">
        <v>41</v>
      </c>
      <c r="N205" t="s">
        <v>1113</v>
      </c>
      <c r="O205" t="s">
        <v>45</v>
      </c>
      <c r="P205" t="s">
        <v>46</v>
      </c>
      <c r="Q205" s="131">
        <v>156</v>
      </c>
      <c r="R205" s="133">
        <v>1</v>
      </c>
      <c r="S205" s="137">
        <v>28230</v>
      </c>
      <c r="U205" s="131">
        <v>44.039000000000001</v>
      </c>
      <c r="V205" s="135">
        <v>1.1E-5</v>
      </c>
      <c r="W205" s="135">
        <v>3.55284290630579E-3</v>
      </c>
      <c r="X205" s="135">
        <v>1.36203997481637E-3</v>
      </c>
    </row>
    <row r="206" spans="1:24">
      <c r="A206">
        <v>13710</v>
      </c>
      <c r="B206">
        <v>15444</v>
      </c>
      <c r="C206" t="s">
        <v>2800</v>
      </c>
      <c r="D206" t="s">
        <v>2801</v>
      </c>
      <c r="E206" t="s">
        <v>35</v>
      </c>
      <c r="F206" t="s">
        <v>3390</v>
      </c>
      <c r="G206" t="s">
        <v>3391</v>
      </c>
      <c r="H206" t="s">
        <v>38</v>
      </c>
      <c r="I206" t="s">
        <v>1530</v>
      </c>
      <c r="J206" t="s">
        <v>39</v>
      </c>
      <c r="K206" t="s">
        <v>39</v>
      </c>
      <c r="L206" t="s">
        <v>40</v>
      </c>
      <c r="M206" t="s">
        <v>41</v>
      </c>
      <c r="N206" t="s">
        <v>1114</v>
      </c>
      <c r="O206" t="s">
        <v>45</v>
      </c>
      <c r="P206" t="s">
        <v>46</v>
      </c>
      <c r="Q206" s="131">
        <v>830</v>
      </c>
      <c r="R206" s="133">
        <v>1</v>
      </c>
      <c r="S206" s="137">
        <v>30990</v>
      </c>
      <c r="U206" s="131">
        <v>257.21699999999998</v>
      </c>
      <c r="V206" s="135">
        <v>5.1999999999999997E-5</v>
      </c>
      <c r="W206" s="135">
        <v>2.0751055747006201E-2</v>
      </c>
      <c r="X206" s="135">
        <v>7.9552539170536195E-3</v>
      </c>
    </row>
    <row r="207" spans="1:24">
      <c r="A207">
        <v>13710</v>
      </c>
      <c r="B207">
        <v>15444</v>
      </c>
      <c r="C207" t="s">
        <v>3392</v>
      </c>
      <c r="D207" t="s">
        <v>3393</v>
      </c>
      <c r="E207" t="s">
        <v>35</v>
      </c>
      <c r="F207" t="s">
        <v>3394</v>
      </c>
      <c r="G207" t="s">
        <v>3395</v>
      </c>
      <c r="H207" t="s">
        <v>38</v>
      </c>
      <c r="I207" t="s">
        <v>1530</v>
      </c>
      <c r="J207" t="s">
        <v>39</v>
      </c>
      <c r="K207" t="s">
        <v>39</v>
      </c>
      <c r="L207" t="s">
        <v>40</v>
      </c>
      <c r="M207" t="s">
        <v>41</v>
      </c>
      <c r="N207" t="s">
        <v>1095</v>
      </c>
      <c r="O207" t="s">
        <v>45</v>
      </c>
      <c r="P207" t="s">
        <v>46</v>
      </c>
      <c r="Q207" s="131">
        <v>1104</v>
      </c>
      <c r="R207" s="133">
        <v>1</v>
      </c>
      <c r="S207" s="137">
        <v>26680</v>
      </c>
      <c r="U207" s="131">
        <v>294.54700000000003</v>
      </c>
      <c r="V207" s="135">
        <v>3.1000000000000001E-5</v>
      </c>
      <c r="W207" s="135">
        <v>2.3762680411188099E-2</v>
      </c>
      <c r="X207" s="135">
        <v>9.1098090972104393E-3</v>
      </c>
    </row>
    <row r="208" spans="1:24">
      <c r="A208">
        <v>13710</v>
      </c>
      <c r="B208">
        <v>15444</v>
      </c>
      <c r="C208" t="s">
        <v>3396</v>
      </c>
      <c r="D208" t="s">
        <v>3397</v>
      </c>
      <c r="E208" t="s">
        <v>35</v>
      </c>
      <c r="F208" t="s">
        <v>3398</v>
      </c>
      <c r="G208" t="s">
        <v>3399</v>
      </c>
      <c r="H208" t="s">
        <v>38</v>
      </c>
      <c r="I208" t="s">
        <v>1530</v>
      </c>
      <c r="J208" t="s">
        <v>39</v>
      </c>
      <c r="K208" t="s">
        <v>39</v>
      </c>
      <c r="L208" t="s">
        <v>40</v>
      </c>
      <c r="M208" t="s">
        <v>41</v>
      </c>
      <c r="N208" t="s">
        <v>1090</v>
      </c>
      <c r="O208" t="s">
        <v>45</v>
      </c>
      <c r="P208" t="s">
        <v>46</v>
      </c>
      <c r="Q208" s="131">
        <v>4500</v>
      </c>
      <c r="R208" s="133">
        <v>1</v>
      </c>
      <c r="S208" s="137">
        <v>1180</v>
      </c>
      <c r="U208" s="131">
        <v>53.1</v>
      </c>
      <c r="V208" s="135">
        <v>6.2000000000000003E-5</v>
      </c>
      <c r="W208" s="135">
        <v>4.2838578327483298E-3</v>
      </c>
      <c r="X208" s="135">
        <v>1.6422864079572799E-3</v>
      </c>
    </row>
    <row r="209" spans="1:24">
      <c r="A209">
        <v>13710</v>
      </c>
      <c r="B209">
        <v>15444</v>
      </c>
      <c r="C209" t="s">
        <v>3400</v>
      </c>
      <c r="D209" t="s">
        <v>3401</v>
      </c>
      <c r="E209" t="s">
        <v>35</v>
      </c>
      <c r="F209" t="s">
        <v>3402</v>
      </c>
      <c r="G209" t="s">
        <v>3403</v>
      </c>
      <c r="H209" t="s">
        <v>38</v>
      </c>
      <c r="I209" t="s">
        <v>1530</v>
      </c>
      <c r="J209" t="s">
        <v>39</v>
      </c>
      <c r="K209" t="s">
        <v>39</v>
      </c>
      <c r="L209" t="s">
        <v>40</v>
      </c>
      <c r="M209" t="s">
        <v>41</v>
      </c>
      <c r="N209" t="s">
        <v>1089</v>
      </c>
      <c r="O209" t="s">
        <v>45</v>
      </c>
      <c r="P209" t="s">
        <v>46</v>
      </c>
      <c r="Q209" s="131">
        <v>35</v>
      </c>
      <c r="R209" s="133">
        <v>1</v>
      </c>
      <c r="S209" s="137">
        <v>22480</v>
      </c>
      <c r="U209" s="131">
        <v>7.8680000000000003</v>
      </c>
      <c r="V209" s="135">
        <v>3.9999999999999998E-6</v>
      </c>
      <c r="W209" s="135">
        <v>6.3475317190327498E-4</v>
      </c>
      <c r="X209" s="135">
        <v>2.43342927642333E-4</v>
      </c>
    </row>
    <row r="210" spans="1:24">
      <c r="A210">
        <v>13710</v>
      </c>
      <c r="B210">
        <v>15444</v>
      </c>
      <c r="C210" t="s">
        <v>3404</v>
      </c>
      <c r="D210" t="s">
        <v>3405</v>
      </c>
      <c r="E210" t="s">
        <v>35</v>
      </c>
      <c r="F210" t="s">
        <v>3406</v>
      </c>
      <c r="G210" t="s">
        <v>3407</v>
      </c>
      <c r="H210" t="s">
        <v>38</v>
      </c>
      <c r="I210" t="s">
        <v>1530</v>
      </c>
      <c r="J210" t="s">
        <v>39</v>
      </c>
      <c r="K210" t="s">
        <v>39</v>
      </c>
      <c r="L210" t="s">
        <v>40</v>
      </c>
      <c r="M210" t="s">
        <v>41</v>
      </c>
      <c r="N210" t="s">
        <v>1101</v>
      </c>
      <c r="O210" t="s">
        <v>45</v>
      </c>
      <c r="P210" t="s">
        <v>46</v>
      </c>
      <c r="Q210" s="131">
        <v>5742</v>
      </c>
      <c r="R210" s="133">
        <v>1</v>
      </c>
      <c r="S210" s="137">
        <v>690.6</v>
      </c>
      <c r="U210" s="131">
        <v>39.654000000000003</v>
      </c>
      <c r="V210" s="135">
        <v>1.9000000000000001E-5</v>
      </c>
      <c r="W210" s="135">
        <v>3.1991182303573698E-3</v>
      </c>
      <c r="X210" s="135">
        <v>1.2264338809286799E-3</v>
      </c>
    </row>
    <row r="211" spans="1:24">
      <c r="A211">
        <v>13710</v>
      </c>
      <c r="B211">
        <v>15444</v>
      </c>
      <c r="C211" t="s">
        <v>2813</v>
      </c>
      <c r="D211" t="s">
        <v>2814</v>
      </c>
      <c r="E211" t="s">
        <v>35</v>
      </c>
      <c r="F211" t="s">
        <v>3408</v>
      </c>
      <c r="G211" t="s">
        <v>3409</v>
      </c>
      <c r="H211" t="s">
        <v>38</v>
      </c>
      <c r="I211" t="s">
        <v>1530</v>
      </c>
      <c r="J211" t="s">
        <v>39</v>
      </c>
      <c r="K211" t="s">
        <v>39</v>
      </c>
      <c r="L211" t="s">
        <v>40</v>
      </c>
      <c r="M211" t="s">
        <v>41</v>
      </c>
      <c r="N211" t="s">
        <v>1120</v>
      </c>
      <c r="O211" t="s">
        <v>45</v>
      </c>
      <c r="P211" t="s">
        <v>46</v>
      </c>
      <c r="Q211" s="131">
        <v>3390</v>
      </c>
      <c r="R211" s="133">
        <v>1</v>
      </c>
      <c r="S211" s="137">
        <v>3636</v>
      </c>
      <c r="U211" s="131">
        <v>123.26</v>
      </c>
      <c r="V211" s="135">
        <v>1.8E-5</v>
      </c>
      <c r="W211" s="135">
        <v>9.9440683617267895E-3</v>
      </c>
      <c r="X211" s="135">
        <v>3.8122199540372402E-3</v>
      </c>
    </row>
    <row r="212" spans="1:24">
      <c r="A212">
        <v>13710</v>
      </c>
      <c r="B212">
        <v>15444</v>
      </c>
      <c r="C212" t="s">
        <v>2819</v>
      </c>
      <c r="D212" t="s">
        <v>2820</v>
      </c>
      <c r="E212" t="s">
        <v>35</v>
      </c>
      <c r="F212" t="s">
        <v>3410</v>
      </c>
      <c r="G212" t="s">
        <v>3411</v>
      </c>
      <c r="H212" t="s">
        <v>38</v>
      </c>
      <c r="I212" t="s">
        <v>1530</v>
      </c>
      <c r="J212" t="s">
        <v>39</v>
      </c>
      <c r="K212" t="s">
        <v>512</v>
      </c>
      <c r="L212" t="s">
        <v>40</v>
      </c>
      <c r="M212" t="s">
        <v>41</v>
      </c>
      <c r="N212" t="s">
        <v>601</v>
      </c>
      <c r="O212" t="s">
        <v>45</v>
      </c>
      <c r="P212" t="s">
        <v>46</v>
      </c>
      <c r="Q212" s="131">
        <v>567</v>
      </c>
      <c r="R212" s="133">
        <v>1</v>
      </c>
      <c r="S212" s="137">
        <v>31060</v>
      </c>
      <c r="U212" s="131">
        <v>176.11</v>
      </c>
      <c r="V212" s="135">
        <v>4.3000000000000002E-5</v>
      </c>
      <c r="W212" s="135">
        <v>1.42077412372293E-2</v>
      </c>
      <c r="X212" s="135">
        <v>5.44676813112313E-3</v>
      </c>
    </row>
    <row r="213" spans="1:24">
      <c r="A213">
        <v>13710</v>
      </c>
      <c r="B213">
        <v>15444</v>
      </c>
      <c r="C213" t="s">
        <v>2832</v>
      </c>
      <c r="D213" t="s">
        <v>2833</v>
      </c>
      <c r="E213" t="s">
        <v>35</v>
      </c>
      <c r="F213" t="s">
        <v>3412</v>
      </c>
      <c r="G213" t="s">
        <v>3413</v>
      </c>
      <c r="H213" t="s">
        <v>38</v>
      </c>
      <c r="I213" t="s">
        <v>1530</v>
      </c>
      <c r="J213" t="s">
        <v>39</v>
      </c>
      <c r="K213" t="s">
        <v>39</v>
      </c>
      <c r="L213" t="s">
        <v>40</v>
      </c>
      <c r="M213" t="s">
        <v>41</v>
      </c>
      <c r="N213" t="s">
        <v>106</v>
      </c>
      <c r="O213" t="s">
        <v>45</v>
      </c>
      <c r="P213" t="s">
        <v>46</v>
      </c>
      <c r="Q213" s="131">
        <v>395</v>
      </c>
      <c r="R213" s="133">
        <v>1</v>
      </c>
      <c r="S213" s="137">
        <v>15150</v>
      </c>
      <c r="U213" s="131">
        <v>59.843000000000004</v>
      </c>
      <c r="V213" s="135">
        <v>1.7E-5</v>
      </c>
      <c r="W213" s="135">
        <v>4.8278109671608697E-3</v>
      </c>
      <c r="X213" s="135">
        <v>1.85081966795072E-3</v>
      </c>
    </row>
    <row r="214" spans="1:24">
      <c r="A214">
        <v>13710</v>
      </c>
      <c r="B214">
        <v>15444</v>
      </c>
      <c r="C214" t="s">
        <v>3414</v>
      </c>
      <c r="D214" t="s">
        <v>3415</v>
      </c>
      <c r="E214" t="s">
        <v>35</v>
      </c>
      <c r="F214" t="s">
        <v>3416</v>
      </c>
      <c r="G214" t="s">
        <v>3417</v>
      </c>
      <c r="H214" t="s">
        <v>38</v>
      </c>
      <c r="I214" t="s">
        <v>1530</v>
      </c>
      <c r="J214" t="s">
        <v>39</v>
      </c>
      <c r="K214" t="s">
        <v>39</v>
      </c>
      <c r="L214" t="s">
        <v>40</v>
      </c>
      <c r="M214" t="s">
        <v>41</v>
      </c>
      <c r="N214" t="s">
        <v>1102</v>
      </c>
      <c r="O214" t="s">
        <v>45</v>
      </c>
      <c r="P214" t="s">
        <v>46</v>
      </c>
      <c r="Q214" s="131">
        <v>205</v>
      </c>
      <c r="R214" s="133">
        <v>1</v>
      </c>
      <c r="S214" s="137">
        <v>70260</v>
      </c>
      <c r="U214" s="131">
        <v>144.03299999999999</v>
      </c>
      <c r="V214" s="135">
        <v>1.2E-5</v>
      </c>
      <c r="W214" s="135">
        <v>1.16199038648633E-2</v>
      </c>
      <c r="X214" s="135">
        <v>4.4546786854484099E-3</v>
      </c>
    </row>
    <row r="215" spans="1:24">
      <c r="A215">
        <v>13710</v>
      </c>
      <c r="B215">
        <v>15444</v>
      </c>
      <c r="C215" t="s">
        <v>3418</v>
      </c>
      <c r="D215" t="s">
        <v>3419</v>
      </c>
      <c r="E215" t="s">
        <v>35</v>
      </c>
      <c r="F215" t="s">
        <v>3420</v>
      </c>
      <c r="G215" t="s">
        <v>3421</v>
      </c>
      <c r="H215" t="s">
        <v>38</v>
      </c>
      <c r="I215" t="s">
        <v>1530</v>
      </c>
      <c r="J215" t="s">
        <v>39</v>
      </c>
      <c r="K215" t="s">
        <v>39</v>
      </c>
      <c r="L215" t="s">
        <v>40</v>
      </c>
      <c r="M215" t="s">
        <v>41</v>
      </c>
      <c r="N215" t="s">
        <v>106</v>
      </c>
      <c r="O215" t="s">
        <v>45</v>
      </c>
      <c r="P215" t="s">
        <v>46</v>
      </c>
      <c r="Q215" s="131">
        <v>182</v>
      </c>
      <c r="R215" s="133">
        <v>1</v>
      </c>
      <c r="S215" s="137">
        <v>3487</v>
      </c>
      <c r="U215" s="131">
        <v>6.3460000000000001</v>
      </c>
      <c r="V215" s="135">
        <v>9.0000000000000002E-6</v>
      </c>
      <c r="W215" s="135">
        <v>5.1199281202041604E-4</v>
      </c>
      <c r="X215" s="135">
        <v>1.9628075183193201E-4</v>
      </c>
    </row>
    <row r="216" spans="1:24">
      <c r="A216">
        <v>13710</v>
      </c>
      <c r="B216">
        <v>15444</v>
      </c>
      <c r="C216" t="s">
        <v>3422</v>
      </c>
      <c r="D216" t="s">
        <v>3423</v>
      </c>
      <c r="E216" t="s">
        <v>35</v>
      </c>
      <c r="F216" t="s">
        <v>3422</v>
      </c>
      <c r="G216" t="s">
        <v>3424</v>
      </c>
      <c r="H216" t="s">
        <v>38</v>
      </c>
      <c r="I216" t="s">
        <v>1530</v>
      </c>
      <c r="J216" t="s">
        <v>39</v>
      </c>
      <c r="K216" t="s">
        <v>39</v>
      </c>
      <c r="L216" t="s">
        <v>40</v>
      </c>
      <c r="M216" t="s">
        <v>41</v>
      </c>
      <c r="N216" t="s">
        <v>106</v>
      </c>
      <c r="O216" t="s">
        <v>45</v>
      </c>
      <c r="P216" t="s">
        <v>46</v>
      </c>
      <c r="Q216" s="131">
        <v>240</v>
      </c>
      <c r="R216" s="133">
        <v>1</v>
      </c>
      <c r="S216" s="137">
        <v>14550</v>
      </c>
      <c r="U216" s="131">
        <v>34.92</v>
      </c>
      <c r="V216" s="135">
        <v>5.0000000000000004E-6</v>
      </c>
      <c r="W216" s="135">
        <v>2.8171810832311101E-3</v>
      </c>
      <c r="X216" s="135">
        <v>1.0800120784532599E-3</v>
      </c>
    </row>
    <row r="217" spans="1:24">
      <c r="A217">
        <v>13710</v>
      </c>
      <c r="B217">
        <v>15444</v>
      </c>
      <c r="C217" t="s">
        <v>596</v>
      </c>
      <c r="D217" t="s">
        <v>597</v>
      </c>
      <c r="E217" t="s">
        <v>35</v>
      </c>
      <c r="F217" t="s">
        <v>3425</v>
      </c>
      <c r="G217" t="s">
        <v>600</v>
      </c>
      <c r="H217" t="s">
        <v>38</v>
      </c>
      <c r="I217" t="s">
        <v>1530</v>
      </c>
      <c r="J217" t="s">
        <v>39</v>
      </c>
      <c r="K217" t="s">
        <v>138</v>
      </c>
      <c r="L217" t="s">
        <v>40</v>
      </c>
      <c r="M217" t="s">
        <v>41</v>
      </c>
      <c r="N217" t="s">
        <v>601</v>
      </c>
      <c r="O217" t="s">
        <v>45</v>
      </c>
      <c r="P217" t="s">
        <v>46</v>
      </c>
      <c r="Q217" s="131">
        <v>230</v>
      </c>
      <c r="R217" s="133">
        <v>1</v>
      </c>
      <c r="S217" s="137">
        <v>46720</v>
      </c>
      <c r="U217" s="131">
        <v>107.456</v>
      </c>
      <c r="V217" s="135">
        <v>4.6E-5</v>
      </c>
      <c r="W217" s="135">
        <v>8.6690438281695793E-3</v>
      </c>
      <c r="X217" s="135">
        <v>3.3234186111762202E-3</v>
      </c>
    </row>
    <row r="218" spans="1:24">
      <c r="A218">
        <v>13710</v>
      </c>
      <c r="B218">
        <v>15444</v>
      </c>
      <c r="C218" t="s">
        <v>596</v>
      </c>
      <c r="D218" t="s">
        <v>597</v>
      </c>
      <c r="E218" t="s">
        <v>35</v>
      </c>
      <c r="F218" t="s">
        <v>3426</v>
      </c>
      <c r="G218" t="s">
        <v>600</v>
      </c>
      <c r="H218" t="s">
        <v>38</v>
      </c>
      <c r="I218" t="s">
        <v>1530</v>
      </c>
      <c r="J218" t="s">
        <v>39</v>
      </c>
      <c r="K218" t="s">
        <v>138</v>
      </c>
      <c r="L218" t="s">
        <v>992</v>
      </c>
      <c r="M218" t="s">
        <v>41</v>
      </c>
      <c r="N218" t="s">
        <v>601</v>
      </c>
      <c r="O218" t="s">
        <v>45</v>
      </c>
      <c r="P218" t="s">
        <v>46</v>
      </c>
      <c r="Q218" s="131">
        <v>40</v>
      </c>
      <c r="R218" s="133">
        <v>1</v>
      </c>
      <c r="S218" s="137">
        <v>45383.885999999999</v>
      </c>
      <c r="U218" s="131">
        <v>18.154</v>
      </c>
      <c r="V218" s="135">
        <v>0</v>
      </c>
      <c r="W218" s="135">
        <v>1.4645432387983201E-3</v>
      </c>
      <c r="X218" s="135">
        <v>5.6145641355262595E-4</v>
      </c>
    </row>
    <row r="219" spans="1:24">
      <c r="A219">
        <v>13710</v>
      </c>
      <c r="B219">
        <v>15444</v>
      </c>
      <c r="C219" t="s">
        <v>3427</v>
      </c>
      <c r="D219" t="s">
        <v>3428</v>
      </c>
      <c r="E219" t="s">
        <v>35</v>
      </c>
      <c r="F219" t="s">
        <v>3429</v>
      </c>
      <c r="G219" t="s">
        <v>3430</v>
      </c>
      <c r="H219" t="s">
        <v>38</v>
      </c>
      <c r="I219" t="s">
        <v>1530</v>
      </c>
      <c r="J219" t="s">
        <v>39</v>
      </c>
      <c r="K219" t="s">
        <v>39</v>
      </c>
      <c r="L219" t="s">
        <v>40</v>
      </c>
      <c r="M219" t="s">
        <v>41</v>
      </c>
      <c r="N219" t="s">
        <v>59</v>
      </c>
      <c r="O219" t="s">
        <v>45</v>
      </c>
      <c r="P219" t="s">
        <v>46</v>
      </c>
      <c r="Q219" s="131">
        <v>539</v>
      </c>
      <c r="R219" s="133">
        <v>1</v>
      </c>
      <c r="S219" s="137">
        <v>2084</v>
      </c>
      <c r="T219" s="131">
        <v>6.6000000000000003E-2</v>
      </c>
      <c r="U219" s="131">
        <v>11.298999999999999</v>
      </c>
      <c r="V219" s="135">
        <v>3.0000000000000001E-6</v>
      </c>
      <c r="W219" s="135">
        <v>9.1152185126143004E-4</v>
      </c>
      <c r="X219" s="135">
        <v>3.4944669158694001E-4</v>
      </c>
    </row>
    <row r="220" spans="1:24">
      <c r="A220">
        <v>13710</v>
      </c>
      <c r="B220">
        <v>15444</v>
      </c>
      <c r="C220" t="s">
        <v>3431</v>
      </c>
      <c r="D220" t="s">
        <v>3432</v>
      </c>
      <c r="E220" t="s">
        <v>35</v>
      </c>
      <c r="F220" t="s">
        <v>3433</v>
      </c>
      <c r="G220" t="s">
        <v>3434</v>
      </c>
      <c r="H220" t="s">
        <v>38</v>
      </c>
      <c r="I220" t="s">
        <v>1530</v>
      </c>
      <c r="J220" t="s">
        <v>39</v>
      </c>
      <c r="K220" t="s">
        <v>512</v>
      </c>
      <c r="L220" t="s">
        <v>40</v>
      </c>
      <c r="M220" t="s">
        <v>41</v>
      </c>
      <c r="N220" t="s">
        <v>601</v>
      </c>
      <c r="O220" t="s">
        <v>45</v>
      </c>
      <c r="P220" t="s">
        <v>46</v>
      </c>
      <c r="Q220" s="131">
        <v>86</v>
      </c>
      <c r="R220" s="133">
        <v>1</v>
      </c>
      <c r="S220" s="137">
        <v>47000</v>
      </c>
      <c r="U220" s="131">
        <v>40.42</v>
      </c>
      <c r="V220" s="135">
        <v>1.9999999999999999E-6</v>
      </c>
      <c r="W220" s="135">
        <v>3.2608951713688798E-3</v>
      </c>
      <c r="X220" s="135">
        <v>1.25011707362774E-3</v>
      </c>
    </row>
    <row r="221" spans="1:24">
      <c r="A221">
        <v>13710</v>
      </c>
      <c r="B221">
        <v>15444</v>
      </c>
      <c r="C221" t="s">
        <v>3435</v>
      </c>
      <c r="D221" t="s">
        <v>3436</v>
      </c>
      <c r="E221" t="s">
        <v>125</v>
      </c>
      <c r="F221" t="s">
        <v>3437</v>
      </c>
      <c r="G221" t="s">
        <v>3438</v>
      </c>
      <c r="H221" t="s">
        <v>38</v>
      </c>
      <c r="I221" t="s">
        <v>1530</v>
      </c>
      <c r="J221" t="s">
        <v>39</v>
      </c>
      <c r="K221" s="123" t="s">
        <v>950</v>
      </c>
      <c r="L221" t="s">
        <v>40</v>
      </c>
      <c r="M221" t="s">
        <v>41</v>
      </c>
      <c r="N221" t="s">
        <v>113</v>
      </c>
      <c r="O221" t="s">
        <v>45</v>
      </c>
      <c r="P221" t="s">
        <v>46</v>
      </c>
      <c r="Q221" s="131">
        <v>1243</v>
      </c>
      <c r="R221" s="133">
        <v>1</v>
      </c>
      <c r="S221" s="137">
        <v>20130</v>
      </c>
      <c r="U221" s="131">
        <v>250.21600000000001</v>
      </c>
      <c r="V221" s="135">
        <v>2.4000000000000001E-5</v>
      </c>
      <c r="W221" s="135">
        <v>2.0186239982922301E-2</v>
      </c>
      <c r="X221" s="135">
        <v>7.7387226294688798E-3</v>
      </c>
    </row>
    <row r="222" spans="1:24">
      <c r="A222">
        <v>13710</v>
      </c>
      <c r="B222">
        <v>15444</v>
      </c>
      <c r="C222" t="s">
        <v>3439</v>
      </c>
      <c r="D222" t="s">
        <v>3440</v>
      </c>
      <c r="E222" t="s">
        <v>35</v>
      </c>
      <c r="F222" t="s">
        <v>3441</v>
      </c>
      <c r="G222" t="s">
        <v>3442</v>
      </c>
      <c r="H222" t="s">
        <v>38</v>
      </c>
      <c r="I222" t="s">
        <v>1530</v>
      </c>
      <c r="J222" t="s">
        <v>39</v>
      </c>
      <c r="K222" t="s">
        <v>39</v>
      </c>
      <c r="L222" t="s">
        <v>40</v>
      </c>
      <c r="M222" t="s">
        <v>41</v>
      </c>
      <c r="N222" t="s">
        <v>1101</v>
      </c>
      <c r="O222" t="s">
        <v>45</v>
      </c>
      <c r="P222" t="s">
        <v>46</v>
      </c>
      <c r="Q222" s="131">
        <v>337</v>
      </c>
      <c r="R222" s="133">
        <v>1</v>
      </c>
      <c r="S222" s="137">
        <v>8499</v>
      </c>
      <c r="U222" s="131">
        <v>28.641999999999999</v>
      </c>
      <c r="V222" s="135">
        <v>2.6999999999999999E-5</v>
      </c>
      <c r="W222" s="135">
        <v>2.3106717705871898E-3</v>
      </c>
      <c r="X222" s="135">
        <v>8.8583351507987701E-4</v>
      </c>
    </row>
    <row r="223" spans="1:24">
      <c r="A223">
        <v>13710</v>
      </c>
      <c r="B223">
        <v>15444</v>
      </c>
      <c r="C223" t="s">
        <v>2848</v>
      </c>
      <c r="D223" t="s">
        <v>2849</v>
      </c>
      <c r="E223" t="s">
        <v>35</v>
      </c>
      <c r="F223" t="s">
        <v>3443</v>
      </c>
      <c r="G223" t="s">
        <v>3444</v>
      </c>
      <c r="H223" t="s">
        <v>38</v>
      </c>
      <c r="I223" t="s">
        <v>1530</v>
      </c>
      <c r="J223" t="s">
        <v>39</v>
      </c>
      <c r="K223" t="s">
        <v>39</v>
      </c>
      <c r="L223" t="s">
        <v>40</v>
      </c>
      <c r="M223" t="s">
        <v>41</v>
      </c>
      <c r="N223" t="s">
        <v>99</v>
      </c>
      <c r="O223" t="s">
        <v>45</v>
      </c>
      <c r="P223" t="s">
        <v>46</v>
      </c>
      <c r="Q223" s="131">
        <v>1920</v>
      </c>
      <c r="R223" s="133">
        <v>1</v>
      </c>
      <c r="S223" s="137">
        <v>3341</v>
      </c>
      <c r="U223" s="131">
        <v>64.147000000000006</v>
      </c>
      <c r="V223" s="135">
        <v>2.0000000000000002E-5</v>
      </c>
      <c r="W223" s="135">
        <v>5.1750938826529902E-3</v>
      </c>
      <c r="X223" s="135">
        <v>1.98395620844665E-3</v>
      </c>
    </row>
    <row r="224" spans="1:24">
      <c r="A224">
        <v>13710</v>
      </c>
      <c r="B224">
        <v>15444</v>
      </c>
      <c r="C224" t="s">
        <v>3445</v>
      </c>
      <c r="D224" t="s">
        <v>3446</v>
      </c>
      <c r="E224" t="s">
        <v>35</v>
      </c>
      <c r="F224" t="s">
        <v>3447</v>
      </c>
      <c r="G224" t="s">
        <v>3448</v>
      </c>
      <c r="H224" t="s">
        <v>38</v>
      </c>
      <c r="I224" t="s">
        <v>1530</v>
      </c>
      <c r="J224" t="s">
        <v>39</v>
      </c>
      <c r="K224" t="s">
        <v>39</v>
      </c>
      <c r="L224" t="s">
        <v>40</v>
      </c>
      <c r="M224" t="s">
        <v>41</v>
      </c>
      <c r="N224" t="s">
        <v>99</v>
      </c>
      <c r="O224" t="s">
        <v>45</v>
      </c>
      <c r="P224" t="s">
        <v>46</v>
      </c>
      <c r="Q224" s="131">
        <v>7</v>
      </c>
      <c r="R224" s="133">
        <v>1</v>
      </c>
      <c r="S224" s="137">
        <v>4449</v>
      </c>
      <c r="U224" s="131">
        <v>0.311</v>
      </c>
      <c r="V224" s="135">
        <v>1.9999999999999999E-6</v>
      </c>
      <c r="W224" s="135">
        <v>2.5124705176135799E-5</v>
      </c>
      <c r="X224" s="135">
        <v>9.6319633903980299E-6</v>
      </c>
    </row>
    <row r="225" spans="1:24">
      <c r="A225">
        <v>13710</v>
      </c>
      <c r="B225">
        <v>15444</v>
      </c>
      <c r="C225" t="s">
        <v>2865</v>
      </c>
      <c r="D225" t="s">
        <v>2866</v>
      </c>
      <c r="E225" t="s">
        <v>35</v>
      </c>
      <c r="F225" t="s">
        <v>3453</v>
      </c>
      <c r="G225" t="s">
        <v>3454</v>
      </c>
      <c r="H225" t="s">
        <v>38</v>
      </c>
      <c r="I225" t="s">
        <v>1530</v>
      </c>
      <c r="J225" t="s">
        <v>39</v>
      </c>
      <c r="K225" t="s">
        <v>39</v>
      </c>
      <c r="L225" t="s">
        <v>40</v>
      </c>
      <c r="M225" t="s">
        <v>41</v>
      </c>
      <c r="N225" t="s">
        <v>43</v>
      </c>
      <c r="O225" t="s">
        <v>45</v>
      </c>
      <c r="P225" t="s">
        <v>46</v>
      </c>
      <c r="Q225" s="131">
        <v>3830</v>
      </c>
      <c r="R225" s="133">
        <v>1</v>
      </c>
      <c r="S225" s="137">
        <v>2160</v>
      </c>
      <c r="U225" s="131">
        <v>82.727999999999994</v>
      </c>
      <c r="V225" s="135">
        <v>1.9000000000000001E-5</v>
      </c>
      <c r="W225" s="135">
        <v>6.6741052879021497E-3</v>
      </c>
      <c r="X225" s="135">
        <v>2.5586265528717502E-3</v>
      </c>
    </row>
    <row r="226" spans="1:24">
      <c r="A226">
        <v>13710</v>
      </c>
      <c r="B226">
        <v>15444</v>
      </c>
      <c r="C226" t="s">
        <v>3455</v>
      </c>
      <c r="D226" t="s">
        <v>3456</v>
      </c>
      <c r="E226" t="s">
        <v>35</v>
      </c>
      <c r="F226" t="s">
        <v>3457</v>
      </c>
      <c r="G226" t="s">
        <v>3458</v>
      </c>
      <c r="H226" t="s">
        <v>38</v>
      </c>
      <c r="I226" t="s">
        <v>1530</v>
      </c>
      <c r="J226" t="s">
        <v>39</v>
      </c>
      <c r="K226" t="s">
        <v>39</v>
      </c>
      <c r="L226" t="s">
        <v>40</v>
      </c>
      <c r="M226" t="s">
        <v>41</v>
      </c>
      <c r="N226" t="s">
        <v>106</v>
      </c>
      <c r="O226" t="s">
        <v>45</v>
      </c>
      <c r="P226" t="s">
        <v>46</v>
      </c>
      <c r="Q226" s="131">
        <v>155</v>
      </c>
      <c r="R226" s="133">
        <v>1</v>
      </c>
      <c r="S226" s="137">
        <v>13230</v>
      </c>
      <c r="U226" s="131">
        <v>20.506</v>
      </c>
      <c r="V226" s="135">
        <v>3.9999999999999998E-6</v>
      </c>
      <c r="W226" s="135">
        <v>1.6543678087994999E-3</v>
      </c>
      <c r="X226" s="135">
        <v>6.34228742462824E-4</v>
      </c>
    </row>
    <row r="227" spans="1:24">
      <c r="A227">
        <v>13710</v>
      </c>
      <c r="B227">
        <v>15444</v>
      </c>
      <c r="C227" t="s">
        <v>3459</v>
      </c>
      <c r="D227" t="s">
        <v>3460</v>
      </c>
      <c r="E227" t="s">
        <v>35</v>
      </c>
      <c r="F227" t="s">
        <v>3461</v>
      </c>
      <c r="G227" t="s">
        <v>3462</v>
      </c>
      <c r="H227" t="s">
        <v>38</v>
      </c>
      <c r="I227" t="s">
        <v>1530</v>
      </c>
      <c r="J227" t="s">
        <v>39</v>
      </c>
      <c r="K227" t="s">
        <v>39</v>
      </c>
      <c r="L227" t="s">
        <v>40</v>
      </c>
      <c r="M227" t="s">
        <v>41</v>
      </c>
      <c r="N227" t="s">
        <v>1099</v>
      </c>
      <c r="O227" t="s">
        <v>45</v>
      </c>
      <c r="P227" t="s">
        <v>46</v>
      </c>
      <c r="Q227" s="131">
        <v>127</v>
      </c>
      <c r="R227" s="133">
        <v>1</v>
      </c>
      <c r="S227" s="137">
        <v>1005</v>
      </c>
      <c r="U227" s="131">
        <v>1.276</v>
      </c>
      <c r="V227" s="135">
        <v>6.9999999999999999E-6</v>
      </c>
      <c r="W227" s="135">
        <v>1.02969904799027E-4</v>
      </c>
      <c r="X227" s="135">
        <v>3.9475183743809302E-5</v>
      </c>
    </row>
    <row r="228" spans="1:24">
      <c r="A228">
        <v>13710</v>
      </c>
      <c r="B228">
        <v>15444</v>
      </c>
      <c r="C228" t="s">
        <v>3463</v>
      </c>
      <c r="D228" t="s">
        <v>3464</v>
      </c>
      <c r="E228" t="s">
        <v>35</v>
      </c>
      <c r="F228" t="s">
        <v>3465</v>
      </c>
      <c r="G228" t="s">
        <v>3466</v>
      </c>
      <c r="H228" t="s">
        <v>38</v>
      </c>
      <c r="I228" t="s">
        <v>1530</v>
      </c>
      <c r="J228" t="s">
        <v>39</v>
      </c>
      <c r="K228" t="s">
        <v>39</v>
      </c>
      <c r="L228" t="s">
        <v>40</v>
      </c>
      <c r="M228" t="s">
        <v>41</v>
      </c>
      <c r="N228" t="s">
        <v>1113</v>
      </c>
      <c r="O228" t="s">
        <v>45</v>
      </c>
      <c r="P228" t="s">
        <v>46</v>
      </c>
      <c r="Q228" s="131">
        <v>395</v>
      </c>
      <c r="R228" s="133">
        <v>1</v>
      </c>
      <c r="S228" s="137">
        <v>36500</v>
      </c>
      <c r="U228" s="131">
        <v>144.17500000000001</v>
      </c>
      <c r="V228" s="135">
        <v>2.9E-5</v>
      </c>
      <c r="W228" s="135">
        <v>1.16313597558661E-2</v>
      </c>
      <c r="X228" s="135">
        <v>4.4590704871420098E-3</v>
      </c>
    </row>
    <row r="229" spans="1:24">
      <c r="A229">
        <v>13710</v>
      </c>
      <c r="B229">
        <v>15444</v>
      </c>
      <c r="C229" t="s">
        <v>94</v>
      </c>
      <c r="D229" t="s">
        <v>95</v>
      </c>
      <c r="E229" t="s">
        <v>35</v>
      </c>
      <c r="F229" t="s">
        <v>3467</v>
      </c>
      <c r="G229" t="s">
        <v>98</v>
      </c>
      <c r="H229" t="s">
        <v>38</v>
      </c>
      <c r="I229" t="s">
        <v>1530</v>
      </c>
      <c r="J229" t="s">
        <v>39</v>
      </c>
      <c r="K229" t="s">
        <v>39</v>
      </c>
      <c r="L229" t="s">
        <v>40</v>
      </c>
      <c r="M229" t="s">
        <v>41</v>
      </c>
      <c r="N229" t="s">
        <v>43</v>
      </c>
      <c r="O229" t="s">
        <v>45</v>
      </c>
      <c r="P229" t="s">
        <v>46</v>
      </c>
      <c r="Q229" s="131">
        <v>547</v>
      </c>
      <c r="R229" s="133">
        <v>1</v>
      </c>
      <c r="S229" s="137">
        <v>3573</v>
      </c>
      <c r="U229" s="131">
        <v>19.544</v>
      </c>
      <c r="V229" s="135">
        <v>6.9999999999999999E-6</v>
      </c>
      <c r="W229" s="135">
        <v>1.5767428527149101E-3</v>
      </c>
      <c r="X229" s="135">
        <v>6.0446995604338102E-4</v>
      </c>
    </row>
    <row r="230" spans="1:24">
      <c r="A230">
        <v>13710</v>
      </c>
      <c r="B230">
        <v>15444</v>
      </c>
      <c r="C230" t="s">
        <v>108</v>
      </c>
      <c r="D230" t="s">
        <v>109</v>
      </c>
      <c r="E230" t="s">
        <v>35</v>
      </c>
      <c r="F230" t="s">
        <v>3468</v>
      </c>
      <c r="G230" t="s">
        <v>112</v>
      </c>
      <c r="H230" t="s">
        <v>38</v>
      </c>
      <c r="I230" t="s">
        <v>1530</v>
      </c>
      <c r="J230" t="s">
        <v>39</v>
      </c>
      <c r="K230" t="s">
        <v>39</v>
      </c>
      <c r="L230" t="s">
        <v>40</v>
      </c>
      <c r="M230" t="s">
        <v>41</v>
      </c>
      <c r="N230" t="s">
        <v>113</v>
      </c>
      <c r="O230" t="s">
        <v>45</v>
      </c>
      <c r="P230" t="s">
        <v>46</v>
      </c>
      <c r="Q230" s="131">
        <v>4600</v>
      </c>
      <c r="R230" s="133">
        <v>1</v>
      </c>
      <c r="S230" s="137">
        <v>404.8</v>
      </c>
      <c r="U230" s="131">
        <v>18.620999999999999</v>
      </c>
      <c r="V230" s="135">
        <v>5.0000000000000004E-6</v>
      </c>
      <c r="W230" s="135">
        <v>1.50223841679925E-3</v>
      </c>
      <c r="X230" s="135">
        <v>5.7590747166272902E-4</v>
      </c>
    </row>
    <row r="231" spans="1:24">
      <c r="A231">
        <v>13710</v>
      </c>
      <c r="B231">
        <v>15444</v>
      </c>
      <c r="C231" t="s">
        <v>3469</v>
      </c>
      <c r="D231" t="s">
        <v>3470</v>
      </c>
      <c r="E231" t="s">
        <v>35</v>
      </c>
      <c r="F231" t="s">
        <v>3471</v>
      </c>
      <c r="G231" t="s">
        <v>3472</v>
      </c>
      <c r="H231" t="s">
        <v>38</v>
      </c>
      <c r="I231" t="s">
        <v>1530</v>
      </c>
      <c r="J231" t="s">
        <v>39</v>
      </c>
      <c r="K231" t="s">
        <v>39</v>
      </c>
      <c r="L231" t="s">
        <v>40</v>
      </c>
      <c r="M231" t="s">
        <v>41</v>
      </c>
      <c r="N231" t="s">
        <v>1113</v>
      </c>
      <c r="O231" t="s">
        <v>45</v>
      </c>
      <c r="P231" t="s">
        <v>46</v>
      </c>
      <c r="Q231" s="131">
        <v>3975</v>
      </c>
      <c r="R231" s="133">
        <v>1</v>
      </c>
      <c r="S231" s="137">
        <v>4261</v>
      </c>
      <c r="U231" s="131">
        <v>169.375</v>
      </c>
      <c r="V231" s="135">
        <v>1.4E-5</v>
      </c>
      <c r="W231" s="135">
        <v>1.3664356863602499E-2</v>
      </c>
      <c r="X231" s="135">
        <v>5.2384529148053098E-3</v>
      </c>
    </row>
    <row r="232" spans="1:24">
      <c r="A232">
        <v>13710</v>
      </c>
      <c r="B232">
        <v>15444</v>
      </c>
      <c r="C232" t="s">
        <v>2894</v>
      </c>
      <c r="D232" t="s">
        <v>2895</v>
      </c>
      <c r="E232" t="s">
        <v>35</v>
      </c>
      <c r="F232" t="s">
        <v>3473</v>
      </c>
      <c r="G232" t="s">
        <v>3474</v>
      </c>
      <c r="H232" t="s">
        <v>38</v>
      </c>
      <c r="I232" t="s">
        <v>1530</v>
      </c>
      <c r="J232" t="s">
        <v>39</v>
      </c>
      <c r="K232" t="s">
        <v>39</v>
      </c>
      <c r="L232" t="s">
        <v>40</v>
      </c>
      <c r="M232" t="s">
        <v>41</v>
      </c>
      <c r="N232" t="s">
        <v>1101</v>
      </c>
      <c r="O232" t="s">
        <v>45</v>
      </c>
      <c r="P232" t="s">
        <v>46</v>
      </c>
      <c r="Q232" s="131">
        <v>2570</v>
      </c>
      <c r="R232" s="133">
        <v>1</v>
      </c>
      <c r="S232" s="137">
        <v>11500</v>
      </c>
      <c r="U232" s="131">
        <v>295.55</v>
      </c>
      <c r="V232" s="135">
        <v>2.1999999999999999E-5</v>
      </c>
      <c r="W232" s="135">
        <v>2.3843581590749001E-2</v>
      </c>
      <c r="X232" s="135">
        <v>9.1408238770578892E-3</v>
      </c>
    </row>
    <row r="233" spans="1:24">
      <c r="A233">
        <v>13710</v>
      </c>
      <c r="B233">
        <v>15444</v>
      </c>
      <c r="C233" t="s">
        <v>3475</v>
      </c>
      <c r="D233" t="s">
        <v>3476</v>
      </c>
      <c r="E233" t="s">
        <v>35</v>
      </c>
      <c r="F233" t="s">
        <v>3477</v>
      </c>
      <c r="G233" t="s">
        <v>3478</v>
      </c>
      <c r="H233" t="s">
        <v>38</v>
      </c>
      <c r="I233" t="s">
        <v>1530</v>
      </c>
      <c r="J233" t="s">
        <v>39</v>
      </c>
      <c r="K233" t="s">
        <v>512</v>
      </c>
      <c r="L233" t="s">
        <v>40</v>
      </c>
      <c r="M233" t="s">
        <v>41</v>
      </c>
      <c r="N233" t="s">
        <v>1101</v>
      </c>
      <c r="O233" t="s">
        <v>45</v>
      </c>
      <c r="P233" t="s">
        <v>46</v>
      </c>
      <c r="Q233" s="131">
        <v>2915</v>
      </c>
      <c r="R233" s="133">
        <v>1</v>
      </c>
      <c r="S233" s="137">
        <v>6425</v>
      </c>
      <c r="U233" s="131">
        <v>187.28899999999999</v>
      </c>
      <c r="V233" s="135">
        <v>2.6999999999999999E-5</v>
      </c>
      <c r="W233" s="135">
        <v>1.51095739863116E-2</v>
      </c>
      <c r="X233" s="135">
        <v>5.7925003481790801E-3</v>
      </c>
    </row>
    <row r="234" spans="1:24">
      <c r="A234">
        <v>13710</v>
      </c>
      <c r="B234">
        <v>15444</v>
      </c>
      <c r="C234" t="s">
        <v>2917</v>
      </c>
      <c r="D234" t="s">
        <v>2918</v>
      </c>
      <c r="E234" t="s">
        <v>35</v>
      </c>
      <c r="F234" t="s">
        <v>3479</v>
      </c>
      <c r="G234" t="s">
        <v>3480</v>
      </c>
      <c r="H234" t="s">
        <v>38</v>
      </c>
      <c r="I234" t="s">
        <v>1530</v>
      </c>
      <c r="J234" t="s">
        <v>39</v>
      </c>
      <c r="K234" t="s">
        <v>39</v>
      </c>
      <c r="L234" t="s">
        <v>40</v>
      </c>
      <c r="M234" t="s">
        <v>41</v>
      </c>
      <c r="N234" t="s">
        <v>80</v>
      </c>
      <c r="O234" t="s">
        <v>45</v>
      </c>
      <c r="P234" t="s">
        <v>46</v>
      </c>
      <c r="Q234" s="131">
        <v>355</v>
      </c>
      <c r="R234" s="133">
        <v>1</v>
      </c>
      <c r="S234" s="137">
        <v>2401</v>
      </c>
      <c r="U234" s="131">
        <v>8.5239999999999991</v>
      </c>
      <c r="V234" s="135">
        <v>3.9999999999999998E-6</v>
      </c>
      <c r="W234" s="135">
        <v>6.8763985744485999E-4</v>
      </c>
      <c r="X234" s="135">
        <v>2.63617896658084E-4</v>
      </c>
    </row>
    <row r="235" spans="1:24">
      <c r="A235">
        <v>13710</v>
      </c>
      <c r="B235">
        <v>15444</v>
      </c>
      <c r="C235" t="s">
        <v>3481</v>
      </c>
      <c r="D235" t="s">
        <v>3482</v>
      </c>
      <c r="E235" t="s">
        <v>125</v>
      </c>
      <c r="F235" t="s">
        <v>3483</v>
      </c>
      <c r="G235" t="s">
        <v>3484</v>
      </c>
      <c r="H235" t="s">
        <v>38</v>
      </c>
      <c r="I235" t="s">
        <v>1530</v>
      </c>
      <c r="J235" t="s">
        <v>129</v>
      </c>
      <c r="K235" t="s">
        <v>39</v>
      </c>
      <c r="L235" t="s">
        <v>40</v>
      </c>
      <c r="M235" t="s">
        <v>1008</v>
      </c>
      <c r="N235" t="s">
        <v>1179</v>
      </c>
      <c r="O235" t="s">
        <v>45</v>
      </c>
      <c r="P235" t="s">
        <v>140</v>
      </c>
      <c r="Q235" s="131">
        <v>267</v>
      </c>
      <c r="R235" s="133">
        <v>2.9780000000000002</v>
      </c>
      <c r="S235" s="137">
        <v>878</v>
      </c>
      <c r="U235" s="131">
        <v>6.9809999999999999</v>
      </c>
      <c r="V235" s="135">
        <v>0</v>
      </c>
      <c r="W235" s="135">
        <v>5.6321083247852803E-4</v>
      </c>
      <c r="X235" s="135">
        <v>2.1591601101299401E-4</v>
      </c>
    </row>
    <row r="236" spans="1:24">
      <c r="A236">
        <v>13710</v>
      </c>
      <c r="B236">
        <v>15444</v>
      </c>
      <c r="C236" t="s">
        <v>3485</v>
      </c>
      <c r="D236" t="s">
        <v>3486</v>
      </c>
      <c r="E236" t="s">
        <v>35</v>
      </c>
      <c r="F236" t="s">
        <v>3487</v>
      </c>
      <c r="G236" t="s">
        <v>3488</v>
      </c>
      <c r="H236" t="s">
        <v>38</v>
      </c>
      <c r="I236" t="s">
        <v>1530</v>
      </c>
      <c r="J236" t="s">
        <v>129</v>
      </c>
      <c r="K236" t="s">
        <v>138</v>
      </c>
      <c r="L236" t="s">
        <v>40</v>
      </c>
      <c r="M236" t="s">
        <v>1008</v>
      </c>
      <c r="N236" t="s">
        <v>1156</v>
      </c>
      <c r="O236" t="s">
        <v>45</v>
      </c>
      <c r="P236" t="s">
        <v>140</v>
      </c>
      <c r="Q236" s="131">
        <v>89</v>
      </c>
      <c r="R236" s="133">
        <v>2.9780000000000002</v>
      </c>
      <c r="S236" s="137">
        <v>3473</v>
      </c>
      <c r="U236" s="131">
        <v>9.2050000000000001</v>
      </c>
      <c r="V236" s="135">
        <v>0</v>
      </c>
      <c r="W236" s="135">
        <v>7.42608664084255E-4</v>
      </c>
      <c r="X236" s="135">
        <v>2.8469108058015502E-4</v>
      </c>
    </row>
    <row r="237" spans="1:24">
      <c r="A237">
        <v>13710</v>
      </c>
      <c r="B237">
        <v>15444</v>
      </c>
      <c r="C237" t="s">
        <v>2926</v>
      </c>
      <c r="D237" t="s">
        <v>2927</v>
      </c>
      <c r="E237" t="s">
        <v>125</v>
      </c>
      <c r="F237" t="s">
        <v>3489</v>
      </c>
      <c r="G237" t="s">
        <v>3490</v>
      </c>
      <c r="H237" t="s">
        <v>38</v>
      </c>
      <c r="I237" t="s">
        <v>1530</v>
      </c>
      <c r="J237" t="s">
        <v>129</v>
      </c>
      <c r="K237" t="s">
        <v>545</v>
      </c>
      <c r="L237" t="s">
        <v>40</v>
      </c>
      <c r="M237" t="s">
        <v>1037</v>
      </c>
      <c r="N237" t="s">
        <v>297</v>
      </c>
      <c r="O237" t="s">
        <v>45</v>
      </c>
      <c r="P237" t="s">
        <v>815</v>
      </c>
      <c r="Q237" s="131">
        <v>1400</v>
      </c>
      <c r="R237" s="133">
        <v>3.9388999999999998</v>
      </c>
      <c r="S237" s="137">
        <v>217</v>
      </c>
      <c r="U237" s="131">
        <v>11.965999999999999</v>
      </c>
      <c r="V237" s="135">
        <v>0</v>
      </c>
      <c r="W237" s="135">
        <v>9.6539101660449904E-4</v>
      </c>
      <c r="X237" s="135">
        <v>3.7009831017582499E-4</v>
      </c>
    </row>
    <row r="238" spans="1:24">
      <c r="A238">
        <v>559</v>
      </c>
      <c r="B238">
        <v>556</v>
      </c>
      <c r="C238" t="s">
        <v>3150</v>
      </c>
      <c r="D238" t="s">
        <v>3151</v>
      </c>
      <c r="E238" t="s">
        <v>35</v>
      </c>
      <c r="F238" t="s">
        <v>3152</v>
      </c>
      <c r="G238" t="s">
        <v>3153</v>
      </c>
      <c r="H238" t="s">
        <v>38</v>
      </c>
      <c r="I238" t="s">
        <v>1530</v>
      </c>
      <c r="J238" t="s">
        <v>39</v>
      </c>
      <c r="K238" t="s">
        <v>39</v>
      </c>
      <c r="L238" t="s">
        <v>40</v>
      </c>
      <c r="M238" t="s">
        <v>41</v>
      </c>
      <c r="N238" t="s">
        <v>113</v>
      </c>
      <c r="O238" t="s">
        <v>45</v>
      </c>
      <c r="P238" t="s">
        <v>46</v>
      </c>
      <c r="Q238" s="131">
        <v>19726.259999999998</v>
      </c>
      <c r="R238" s="133">
        <v>1</v>
      </c>
      <c r="S238" s="137">
        <v>9250</v>
      </c>
      <c r="U238" s="131">
        <v>1824.6790000000001</v>
      </c>
      <c r="V238" s="135">
        <v>6.3999999999999997E-5</v>
      </c>
      <c r="W238" s="135">
        <v>2.4855169114626201E-2</v>
      </c>
      <c r="X238" s="135">
        <v>5.1919594911749604E-3</v>
      </c>
    </row>
    <row r="239" spans="1:24">
      <c r="A239">
        <v>559</v>
      </c>
      <c r="B239">
        <v>556</v>
      </c>
      <c r="C239" t="s">
        <v>3150</v>
      </c>
      <c r="D239" t="s">
        <v>3151</v>
      </c>
      <c r="E239" t="s">
        <v>35</v>
      </c>
      <c r="F239" t="s">
        <v>3154</v>
      </c>
      <c r="G239" t="s">
        <v>3153</v>
      </c>
      <c r="H239" t="s">
        <v>38</v>
      </c>
      <c r="I239" t="s">
        <v>1530</v>
      </c>
      <c r="J239" t="s">
        <v>39</v>
      </c>
      <c r="K239" t="s">
        <v>39</v>
      </c>
      <c r="L239" t="s">
        <v>992</v>
      </c>
      <c r="M239" t="s">
        <v>41</v>
      </c>
      <c r="N239" t="s">
        <v>113</v>
      </c>
      <c r="O239" t="s">
        <v>45</v>
      </c>
      <c r="P239" t="s">
        <v>46</v>
      </c>
      <c r="Q239" s="131">
        <v>2260</v>
      </c>
      <c r="R239" s="133">
        <v>1</v>
      </c>
      <c r="S239" s="137">
        <v>8939.4470000000001</v>
      </c>
      <c r="U239" s="131">
        <v>202.03100000000001</v>
      </c>
      <c r="V239" s="135">
        <v>0</v>
      </c>
      <c r="W239" s="135">
        <v>2.7520056014347901E-3</v>
      </c>
      <c r="X239" s="135">
        <v>5.7486237716756995E-4</v>
      </c>
    </row>
    <row r="240" spans="1:24">
      <c r="A240">
        <v>559</v>
      </c>
      <c r="B240">
        <v>556</v>
      </c>
      <c r="C240" t="s">
        <v>3155</v>
      </c>
      <c r="D240" t="s">
        <v>3156</v>
      </c>
      <c r="E240" t="s">
        <v>35</v>
      </c>
      <c r="F240" t="s">
        <v>3157</v>
      </c>
      <c r="G240" t="s">
        <v>3158</v>
      </c>
      <c r="H240" t="s">
        <v>38</v>
      </c>
      <c r="I240" t="s">
        <v>1530</v>
      </c>
      <c r="J240" t="s">
        <v>39</v>
      </c>
      <c r="K240" t="s">
        <v>39</v>
      </c>
      <c r="L240" t="s">
        <v>40</v>
      </c>
      <c r="M240" t="s">
        <v>41</v>
      </c>
      <c r="N240" t="s">
        <v>52</v>
      </c>
      <c r="O240" t="s">
        <v>45</v>
      </c>
      <c r="P240" t="s">
        <v>46</v>
      </c>
      <c r="Q240" s="131">
        <v>11044.61</v>
      </c>
      <c r="R240" s="133">
        <v>1</v>
      </c>
      <c r="S240" s="137">
        <v>603</v>
      </c>
      <c r="U240" s="131">
        <v>66.599000000000004</v>
      </c>
      <c r="V240" s="135">
        <v>1.9900000000000001E-4</v>
      </c>
      <c r="W240" s="135">
        <v>9.0718933042564602E-4</v>
      </c>
      <c r="X240" s="135">
        <v>1.8950143660959401E-4</v>
      </c>
    </row>
    <row r="241" spans="1:24">
      <c r="A241">
        <v>559</v>
      </c>
      <c r="B241">
        <v>556</v>
      </c>
      <c r="C241" t="s">
        <v>47</v>
      </c>
      <c r="D241" t="s">
        <v>48</v>
      </c>
      <c r="E241" t="s">
        <v>35</v>
      </c>
      <c r="F241" t="s">
        <v>3159</v>
      </c>
      <c r="G241" t="s">
        <v>51</v>
      </c>
      <c r="H241" t="s">
        <v>38</v>
      </c>
      <c r="I241" t="s">
        <v>1530</v>
      </c>
      <c r="J241" t="s">
        <v>39</v>
      </c>
      <c r="K241" t="s">
        <v>39</v>
      </c>
      <c r="L241" t="s">
        <v>40</v>
      </c>
      <c r="M241" t="s">
        <v>41</v>
      </c>
      <c r="N241" t="s">
        <v>52</v>
      </c>
      <c r="O241" t="s">
        <v>45</v>
      </c>
      <c r="P241" t="s">
        <v>46</v>
      </c>
      <c r="Q241" s="131">
        <v>2882</v>
      </c>
      <c r="R241" s="133">
        <v>1</v>
      </c>
      <c r="S241" s="137">
        <v>2251</v>
      </c>
      <c r="U241" s="131">
        <v>64.873999999999995</v>
      </c>
      <c r="V241" s="135">
        <v>1.6000000000000001E-4</v>
      </c>
      <c r="W241" s="135">
        <v>8.8368952732362401E-4</v>
      </c>
      <c r="X241" s="135">
        <v>1.8459259751887601E-4</v>
      </c>
    </row>
    <row r="242" spans="1:24">
      <c r="A242">
        <v>559</v>
      </c>
      <c r="B242">
        <v>556</v>
      </c>
      <c r="C242" t="s">
        <v>317</v>
      </c>
      <c r="D242" t="s">
        <v>318</v>
      </c>
      <c r="E242" t="s">
        <v>125</v>
      </c>
      <c r="F242" t="s">
        <v>3160</v>
      </c>
      <c r="G242" t="s">
        <v>3161</v>
      </c>
      <c r="H242" t="s">
        <v>38</v>
      </c>
      <c r="I242" t="s">
        <v>1530</v>
      </c>
      <c r="J242" t="s">
        <v>39</v>
      </c>
      <c r="K242" t="s">
        <v>138</v>
      </c>
      <c r="L242" t="s">
        <v>40</v>
      </c>
      <c r="M242" t="s">
        <v>41</v>
      </c>
      <c r="N242" t="s">
        <v>66</v>
      </c>
      <c r="O242" t="s">
        <v>45</v>
      </c>
      <c r="P242" t="s">
        <v>46</v>
      </c>
      <c r="Q242" s="131">
        <v>2366</v>
      </c>
      <c r="R242" s="133">
        <v>1</v>
      </c>
      <c r="S242" s="137">
        <v>32500</v>
      </c>
      <c r="U242" s="131">
        <v>768.95</v>
      </c>
      <c r="V242" s="135">
        <v>4.1E-5</v>
      </c>
      <c r="W242" s="135">
        <v>1.04743802975607E-2</v>
      </c>
      <c r="X242" s="135">
        <v>2.1879777984730999E-3</v>
      </c>
    </row>
    <row r="243" spans="1:24">
      <c r="A243">
        <v>559</v>
      </c>
      <c r="B243">
        <v>556</v>
      </c>
      <c r="C243" t="s">
        <v>566</v>
      </c>
      <c r="D243" t="s">
        <v>567</v>
      </c>
      <c r="E243" t="s">
        <v>35</v>
      </c>
      <c r="F243" t="s">
        <v>3162</v>
      </c>
      <c r="G243" t="s">
        <v>570</v>
      </c>
      <c r="H243" t="s">
        <v>38</v>
      </c>
      <c r="I243" t="s">
        <v>1530</v>
      </c>
      <c r="J243" t="s">
        <v>39</v>
      </c>
      <c r="K243" t="s">
        <v>39</v>
      </c>
      <c r="L243" t="s">
        <v>992</v>
      </c>
      <c r="M243" t="s">
        <v>41</v>
      </c>
      <c r="N243" t="s">
        <v>106</v>
      </c>
      <c r="O243" t="s">
        <v>45</v>
      </c>
      <c r="P243" t="s">
        <v>46</v>
      </c>
      <c r="Q243" s="131">
        <v>8350</v>
      </c>
      <c r="R243" s="133">
        <v>1</v>
      </c>
      <c r="S243" s="137">
        <v>1664</v>
      </c>
      <c r="U243" s="131">
        <v>138.94399999999999</v>
      </c>
      <c r="V243" s="135">
        <v>0</v>
      </c>
      <c r="W243" s="135">
        <v>1.89264880169618E-3</v>
      </c>
      <c r="X243" s="135">
        <v>3.9535260710195201E-4</v>
      </c>
    </row>
    <row r="244" spans="1:24">
      <c r="A244">
        <v>559</v>
      </c>
      <c r="B244">
        <v>556</v>
      </c>
      <c r="C244" t="s">
        <v>3163</v>
      </c>
      <c r="D244" t="s">
        <v>3164</v>
      </c>
      <c r="E244" t="s">
        <v>35</v>
      </c>
      <c r="F244" t="s">
        <v>3165</v>
      </c>
      <c r="G244" t="s">
        <v>3166</v>
      </c>
      <c r="H244" t="s">
        <v>38</v>
      </c>
      <c r="I244" t="s">
        <v>1530</v>
      </c>
      <c r="J244" t="s">
        <v>39</v>
      </c>
      <c r="K244" t="s">
        <v>39</v>
      </c>
      <c r="L244" t="s">
        <v>40</v>
      </c>
      <c r="M244" t="s">
        <v>41</v>
      </c>
      <c r="N244" t="s">
        <v>52</v>
      </c>
      <c r="O244" t="s">
        <v>45</v>
      </c>
      <c r="P244" t="s">
        <v>46</v>
      </c>
      <c r="Q244" s="131">
        <v>3641</v>
      </c>
      <c r="R244" s="133">
        <v>1</v>
      </c>
      <c r="S244" s="137">
        <v>2332</v>
      </c>
      <c r="U244" s="131">
        <v>84.908000000000001</v>
      </c>
      <c r="V244" s="135">
        <v>1.6100000000000001E-4</v>
      </c>
      <c r="W244" s="135">
        <v>1.15659007637808E-3</v>
      </c>
      <c r="X244" s="135">
        <v>2.4159838932322E-4</v>
      </c>
    </row>
    <row r="245" spans="1:24">
      <c r="A245">
        <v>559</v>
      </c>
      <c r="B245">
        <v>556</v>
      </c>
      <c r="C245" t="s">
        <v>3167</v>
      </c>
      <c r="D245" t="s">
        <v>3168</v>
      </c>
      <c r="E245" t="s">
        <v>35</v>
      </c>
      <c r="F245" t="s">
        <v>3169</v>
      </c>
      <c r="G245" t="s">
        <v>3170</v>
      </c>
      <c r="H245" t="s">
        <v>38</v>
      </c>
      <c r="I245" t="s">
        <v>1530</v>
      </c>
      <c r="J245" t="s">
        <v>39</v>
      </c>
      <c r="K245" t="s">
        <v>39</v>
      </c>
      <c r="L245" t="s">
        <v>40</v>
      </c>
      <c r="M245" t="s">
        <v>41</v>
      </c>
      <c r="N245" t="s">
        <v>1094</v>
      </c>
      <c r="O245" t="s">
        <v>45</v>
      </c>
      <c r="P245" t="s">
        <v>46</v>
      </c>
      <c r="Q245" s="131">
        <v>3027</v>
      </c>
      <c r="R245" s="133">
        <v>1</v>
      </c>
      <c r="S245" s="137">
        <v>23030</v>
      </c>
      <c r="U245" s="131">
        <v>697.11800000000005</v>
      </c>
      <c r="V245" s="135">
        <v>2.05E-4</v>
      </c>
      <c r="W245" s="135">
        <v>9.4959101264230003E-3</v>
      </c>
      <c r="X245" s="135">
        <v>1.9835866125414501E-3</v>
      </c>
    </row>
    <row r="246" spans="1:24">
      <c r="A246">
        <v>559</v>
      </c>
      <c r="B246">
        <v>556</v>
      </c>
      <c r="C246" t="s">
        <v>2136</v>
      </c>
      <c r="D246" t="s">
        <v>2137</v>
      </c>
      <c r="E246" t="s">
        <v>35</v>
      </c>
      <c r="F246" t="s">
        <v>3171</v>
      </c>
      <c r="G246" t="s">
        <v>3172</v>
      </c>
      <c r="H246" t="s">
        <v>38</v>
      </c>
      <c r="I246" t="s">
        <v>1530</v>
      </c>
      <c r="J246" t="s">
        <v>39</v>
      </c>
      <c r="K246" t="s">
        <v>39</v>
      </c>
      <c r="L246" t="s">
        <v>40</v>
      </c>
      <c r="M246" t="s">
        <v>41</v>
      </c>
      <c r="N246" t="s">
        <v>43</v>
      </c>
      <c r="O246" t="s">
        <v>45</v>
      </c>
      <c r="P246" t="s">
        <v>46</v>
      </c>
      <c r="Q246" s="131">
        <v>5613</v>
      </c>
      <c r="R246" s="133">
        <v>1</v>
      </c>
      <c r="S246" s="137">
        <v>5340</v>
      </c>
      <c r="U246" s="131">
        <v>299.73399999999998</v>
      </c>
      <c r="V246" s="135">
        <v>4.3000000000000002E-5</v>
      </c>
      <c r="W246" s="135">
        <v>4.0828792496067703E-3</v>
      </c>
      <c r="X246" s="135">
        <v>8.5286660386643502E-4</v>
      </c>
    </row>
    <row r="247" spans="1:24">
      <c r="A247">
        <v>559</v>
      </c>
      <c r="B247">
        <v>556</v>
      </c>
      <c r="C247" t="s">
        <v>2154</v>
      </c>
      <c r="D247" t="s">
        <v>2155</v>
      </c>
      <c r="E247" t="s">
        <v>35</v>
      </c>
      <c r="F247" t="s">
        <v>3173</v>
      </c>
      <c r="G247" t="s">
        <v>3174</v>
      </c>
      <c r="H247" t="s">
        <v>38</v>
      </c>
      <c r="I247" t="s">
        <v>1530</v>
      </c>
      <c r="J247" t="s">
        <v>39</v>
      </c>
      <c r="K247" t="s">
        <v>39</v>
      </c>
      <c r="L247" t="s">
        <v>40</v>
      </c>
      <c r="M247" t="s">
        <v>41</v>
      </c>
      <c r="N247" t="s">
        <v>243</v>
      </c>
      <c r="O247" t="s">
        <v>45</v>
      </c>
      <c r="P247" t="s">
        <v>46</v>
      </c>
      <c r="Q247" s="131">
        <v>588</v>
      </c>
      <c r="R247" s="133">
        <v>1</v>
      </c>
      <c r="S247" s="137">
        <v>226000</v>
      </c>
      <c r="T247" s="131">
        <v>1.752</v>
      </c>
      <c r="U247" s="131">
        <v>1330.6320000000001</v>
      </c>
      <c r="V247" s="135">
        <v>1.2999999999999999E-5</v>
      </c>
      <c r="W247" s="135">
        <v>1.81254202979007E-2</v>
      </c>
      <c r="X247" s="135">
        <v>3.78619222074989E-3</v>
      </c>
    </row>
    <row r="248" spans="1:24">
      <c r="A248">
        <v>559</v>
      </c>
      <c r="B248">
        <v>556</v>
      </c>
      <c r="C248" t="s">
        <v>2170</v>
      </c>
      <c r="D248" t="s">
        <v>2171</v>
      </c>
      <c r="E248" t="s">
        <v>35</v>
      </c>
      <c r="F248" t="s">
        <v>3175</v>
      </c>
      <c r="G248" t="s">
        <v>3176</v>
      </c>
      <c r="H248" t="s">
        <v>38</v>
      </c>
      <c r="I248" t="s">
        <v>1530</v>
      </c>
      <c r="J248" t="s">
        <v>39</v>
      </c>
      <c r="K248" t="s">
        <v>39</v>
      </c>
      <c r="L248" t="s">
        <v>40</v>
      </c>
      <c r="M248" t="s">
        <v>41</v>
      </c>
      <c r="N248" t="s">
        <v>52</v>
      </c>
      <c r="O248" t="s">
        <v>45</v>
      </c>
      <c r="P248" t="s">
        <v>46</v>
      </c>
      <c r="Q248" s="131">
        <v>7925</v>
      </c>
      <c r="R248" s="133">
        <v>1</v>
      </c>
      <c r="S248" s="137">
        <v>627.79999999999995</v>
      </c>
      <c r="U248" s="131">
        <v>49.753</v>
      </c>
      <c r="V248" s="135">
        <v>7.7999999999999999E-5</v>
      </c>
      <c r="W248" s="135">
        <v>6.7772080642640399E-4</v>
      </c>
      <c r="X248" s="135">
        <v>1.4156809624046E-4</v>
      </c>
    </row>
    <row r="249" spans="1:24">
      <c r="A249">
        <v>559</v>
      </c>
      <c r="B249">
        <v>556</v>
      </c>
      <c r="C249" t="s">
        <v>61</v>
      </c>
      <c r="D249" t="s">
        <v>62</v>
      </c>
      <c r="E249" t="s">
        <v>35</v>
      </c>
      <c r="F249" t="s">
        <v>3177</v>
      </c>
      <c r="G249" t="s">
        <v>65</v>
      </c>
      <c r="H249" t="s">
        <v>38</v>
      </c>
      <c r="I249" t="s">
        <v>1530</v>
      </c>
      <c r="J249" t="s">
        <v>39</v>
      </c>
      <c r="K249" t="s">
        <v>39</v>
      </c>
      <c r="L249" t="s">
        <v>40</v>
      </c>
      <c r="M249" t="s">
        <v>41</v>
      </c>
      <c r="N249" t="s">
        <v>66</v>
      </c>
      <c r="O249" t="s">
        <v>45</v>
      </c>
      <c r="P249" t="s">
        <v>46</v>
      </c>
      <c r="Q249" s="131">
        <v>4629</v>
      </c>
      <c r="R249" s="133">
        <v>1</v>
      </c>
      <c r="S249" s="137">
        <v>5646</v>
      </c>
      <c r="U249" s="131">
        <v>261.35300000000001</v>
      </c>
      <c r="V249" s="135">
        <v>3.3E-4</v>
      </c>
      <c r="W249" s="135">
        <v>3.56006798257064E-3</v>
      </c>
      <c r="X249" s="135">
        <v>7.4365733204602501E-4</v>
      </c>
    </row>
    <row r="250" spans="1:24">
      <c r="A250">
        <v>559</v>
      </c>
      <c r="B250">
        <v>556</v>
      </c>
      <c r="C250" t="s">
        <v>2195</v>
      </c>
      <c r="D250" t="s">
        <v>2196</v>
      </c>
      <c r="E250" t="s">
        <v>35</v>
      </c>
      <c r="F250" t="s">
        <v>3178</v>
      </c>
      <c r="G250" t="s">
        <v>3179</v>
      </c>
      <c r="H250" t="s">
        <v>38</v>
      </c>
      <c r="I250" t="s">
        <v>1530</v>
      </c>
      <c r="J250" t="s">
        <v>39</v>
      </c>
      <c r="K250" t="s">
        <v>39</v>
      </c>
      <c r="L250" t="s">
        <v>40</v>
      </c>
      <c r="M250" t="s">
        <v>41</v>
      </c>
      <c r="N250" t="s">
        <v>43</v>
      </c>
      <c r="O250" t="s">
        <v>45</v>
      </c>
      <c r="P250" t="s">
        <v>46</v>
      </c>
      <c r="Q250" s="131">
        <v>12189</v>
      </c>
      <c r="R250" s="133">
        <v>1</v>
      </c>
      <c r="S250" s="137">
        <v>3316</v>
      </c>
      <c r="U250" s="131">
        <v>404.18700000000001</v>
      </c>
      <c r="V250" s="135">
        <v>5.3999999999999998E-5</v>
      </c>
      <c r="W250" s="135">
        <v>5.5057037039878401E-3</v>
      </c>
      <c r="X250" s="135">
        <v>1.1500782983888699E-3</v>
      </c>
    </row>
    <row r="251" spans="1:24">
      <c r="A251">
        <v>559</v>
      </c>
      <c r="B251">
        <v>556</v>
      </c>
      <c r="C251" t="s">
        <v>3180</v>
      </c>
      <c r="D251" t="s">
        <v>3181</v>
      </c>
      <c r="E251" t="s">
        <v>35</v>
      </c>
      <c r="F251" t="s">
        <v>3182</v>
      </c>
      <c r="G251" t="s">
        <v>3183</v>
      </c>
      <c r="H251" t="s">
        <v>38</v>
      </c>
      <c r="I251" t="s">
        <v>1530</v>
      </c>
      <c r="J251" t="s">
        <v>39</v>
      </c>
      <c r="K251" t="s">
        <v>39</v>
      </c>
      <c r="L251" t="s">
        <v>40</v>
      </c>
      <c r="M251" t="s">
        <v>41</v>
      </c>
      <c r="N251" t="s">
        <v>59</v>
      </c>
      <c r="O251" t="s">
        <v>45</v>
      </c>
      <c r="P251" t="s">
        <v>46</v>
      </c>
      <c r="Q251" s="131">
        <v>4167</v>
      </c>
      <c r="R251" s="133">
        <v>1</v>
      </c>
      <c r="S251" s="137">
        <v>14680</v>
      </c>
      <c r="U251" s="131">
        <v>611.71600000000001</v>
      </c>
      <c r="V251" s="135">
        <v>1.2E-4</v>
      </c>
      <c r="W251" s="135">
        <v>8.3325857706619908E-3</v>
      </c>
      <c r="X251" s="135">
        <v>1.74058150956454E-3</v>
      </c>
    </row>
    <row r="252" spans="1:24">
      <c r="A252">
        <v>559</v>
      </c>
      <c r="B252">
        <v>556</v>
      </c>
      <c r="C252" t="s">
        <v>3505</v>
      </c>
      <c r="D252" t="s">
        <v>3506</v>
      </c>
      <c r="E252" t="s">
        <v>35</v>
      </c>
      <c r="F252" t="s">
        <v>3507</v>
      </c>
      <c r="G252" t="s">
        <v>3508</v>
      </c>
      <c r="H252" t="s">
        <v>38</v>
      </c>
      <c r="I252" t="s">
        <v>1530</v>
      </c>
      <c r="J252" t="s">
        <v>39</v>
      </c>
      <c r="K252" t="s">
        <v>39</v>
      </c>
      <c r="L252" t="s">
        <v>40</v>
      </c>
      <c r="M252" t="s">
        <v>41</v>
      </c>
      <c r="N252" t="s">
        <v>113</v>
      </c>
      <c r="O252" t="s">
        <v>45</v>
      </c>
      <c r="P252" t="s">
        <v>46</v>
      </c>
      <c r="Q252" s="131">
        <v>1230</v>
      </c>
      <c r="R252" s="133">
        <v>1</v>
      </c>
      <c r="S252" s="137">
        <v>2636</v>
      </c>
      <c r="U252" s="131">
        <v>32.423000000000002</v>
      </c>
      <c r="V252" s="135">
        <v>6.8999999999999997E-5</v>
      </c>
      <c r="W252" s="135">
        <v>4.4165256195038998E-4</v>
      </c>
      <c r="X252" s="135">
        <v>9.2256150028393997E-5</v>
      </c>
    </row>
    <row r="253" spans="1:24">
      <c r="A253">
        <v>559</v>
      </c>
      <c r="B253">
        <v>556</v>
      </c>
      <c r="C253" t="s">
        <v>3184</v>
      </c>
      <c r="D253" t="s">
        <v>3185</v>
      </c>
      <c r="E253" t="s">
        <v>35</v>
      </c>
      <c r="F253" t="s">
        <v>3186</v>
      </c>
      <c r="G253" t="s">
        <v>3187</v>
      </c>
      <c r="H253" t="s">
        <v>38</v>
      </c>
      <c r="I253" t="s">
        <v>1530</v>
      </c>
      <c r="J253" t="s">
        <v>39</v>
      </c>
      <c r="K253" t="s">
        <v>39</v>
      </c>
      <c r="L253" t="s">
        <v>40</v>
      </c>
      <c r="M253" t="s">
        <v>41</v>
      </c>
      <c r="N253" t="s">
        <v>43</v>
      </c>
      <c r="O253" t="s">
        <v>45</v>
      </c>
      <c r="P253" t="s">
        <v>46</v>
      </c>
      <c r="Q253" s="131">
        <v>49720</v>
      </c>
      <c r="R253" s="133">
        <v>1</v>
      </c>
      <c r="S253" s="137">
        <v>1853</v>
      </c>
      <c r="U253" s="131">
        <v>921.31200000000001</v>
      </c>
      <c r="V253" s="135">
        <v>1.01E-4</v>
      </c>
      <c r="W253" s="135">
        <v>1.2549799168937101E-2</v>
      </c>
      <c r="X253" s="135">
        <v>2.6215089749343002E-3</v>
      </c>
    </row>
    <row r="254" spans="1:24">
      <c r="A254">
        <v>559</v>
      </c>
      <c r="B254">
        <v>556</v>
      </c>
      <c r="C254" t="s">
        <v>2239</v>
      </c>
      <c r="D254" t="s">
        <v>2240</v>
      </c>
      <c r="E254" t="s">
        <v>35</v>
      </c>
      <c r="F254" t="s">
        <v>3188</v>
      </c>
      <c r="G254" t="s">
        <v>3189</v>
      </c>
      <c r="H254" t="s">
        <v>38</v>
      </c>
      <c r="I254" t="s">
        <v>1530</v>
      </c>
      <c r="J254" t="s">
        <v>39</v>
      </c>
      <c r="K254" t="s">
        <v>138</v>
      </c>
      <c r="L254" t="s">
        <v>40</v>
      </c>
      <c r="M254" t="s">
        <v>41</v>
      </c>
      <c r="N254" t="s">
        <v>66</v>
      </c>
      <c r="O254" t="s">
        <v>45</v>
      </c>
      <c r="P254" t="s">
        <v>46</v>
      </c>
      <c r="Q254" s="131">
        <v>11049.8</v>
      </c>
      <c r="R254" s="133">
        <v>1</v>
      </c>
      <c r="S254" s="137">
        <v>26300</v>
      </c>
      <c r="U254" s="131">
        <v>2906.0970000000002</v>
      </c>
      <c r="V254" s="135">
        <v>7.8999999999999996E-5</v>
      </c>
      <c r="W254" s="135">
        <v>3.95858890036445E-2</v>
      </c>
      <c r="X254" s="135">
        <v>8.2690377676056907E-3</v>
      </c>
    </row>
    <row r="255" spans="1:24">
      <c r="A255">
        <v>559</v>
      </c>
      <c r="B255">
        <v>556</v>
      </c>
      <c r="C255" t="s">
        <v>2239</v>
      </c>
      <c r="D255" t="s">
        <v>2240</v>
      </c>
      <c r="E255" t="s">
        <v>35</v>
      </c>
      <c r="F255" t="s">
        <v>3190</v>
      </c>
      <c r="G255" t="s">
        <v>3189</v>
      </c>
      <c r="H255" t="s">
        <v>38</v>
      </c>
      <c r="I255" t="s">
        <v>1530</v>
      </c>
      <c r="J255" t="s">
        <v>39</v>
      </c>
      <c r="K255" t="s">
        <v>39</v>
      </c>
      <c r="L255" t="s">
        <v>992</v>
      </c>
      <c r="M255" t="s">
        <v>41</v>
      </c>
      <c r="N255" t="s">
        <v>66</v>
      </c>
      <c r="O255" t="s">
        <v>45</v>
      </c>
      <c r="P255" t="s">
        <v>46</v>
      </c>
      <c r="Q255" s="131">
        <v>1180</v>
      </c>
      <c r="R255" s="133">
        <v>1</v>
      </c>
      <c r="S255" s="137">
        <v>26170.446</v>
      </c>
      <c r="U255" s="131">
        <v>308.81099999999998</v>
      </c>
      <c r="V255" s="135">
        <v>7.9999999999999996E-6</v>
      </c>
      <c r="W255" s="135">
        <v>4.2065240021545002E-3</v>
      </c>
      <c r="X255" s="135">
        <v>8.7869457323423998E-4</v>
      </c>
    </row>
    <row r="256" spans="1:24">
      <c r="A256">
        <v>559</v>
      </c>
      <c r="B256">
        <v>556</v>
      </c>
      <c r="C256" t="s">
        <v>2971</v>
      </c>
      <c r="D256" t="s">
        <v>2972</v>
      </c>
      <c r="E256" t="s">
        <v>125</v>
      </c>
      <c r="F256" t="s">
        <v>3191</v>
      </c>
      <c r="G256" t="s">
        <v>3192</v>
      </c>
      <c r="H256" t="s">
        <v>38</v>
      </c>
      <c r="I256" t="s">
        <v>1530</v>
      </c>
      <c r="J256" t="s">
        <v>39</v>
      </c>
      <c r="K256" t="s">
        <v>545</v>
      </c>
      <c r="L256" t="s">
        <v>40</v>
      </c>
      <c r="M256" t="s">
        <v>41</v>
      </c>
      <c r="N256" t="s">
        <v>80</v>
      </c>
      <c r="O256" t="s">
        <v>45</v>
      </c>
      <c r="P256" t="s">
        <v>46</v>
      </c>
      <c r="Q256" s="131">
        <v>7557</v>
      </c>
      <c r="R256" s="133">
        <v>1</v>
      </c>
      <c r="S256" s="137">
        <v>2679</v>
      </c>
      <c r="T256" s="131">
        <v>2.25</v>
      </c>
      <c r="U256" s="131">
        <v>204.703</v>
      </c>
      <c r="V256" s="135">
        <v>4.1E-5</v>
      </c>
      <c r="W256" s="135">
        <v>2.7883892074173498E-3</v>
      </c>
      <c r="X256" s="135">
        <v>5.82462494774221E-4</v>
      </c>
    </row>
    <row r="257" spans="1:24">
      <c r="A257">
        <v>559</v>
      </c>
      <c r="B257">
        <v>556</v>
      </c>
      <c r="C257" t="s">
        <v>2260</v>
      </c>
      <c r="D257" t="s">
        <v>2261</v>
      </c>
      <c r="E257" t="s">
        <v>35</v>
      </c>
      <c r="F257" t="s">
        <v>3193</v>
      </c>
      <c r="G257" t="s">
        <v>3194</v>
      </c>
      <c r="H257" t="s">
        <v>38</v>
      </c>
      <c r="I257" t="s">
        <v>1530</v>
      </c>
      <c r="J257" t="s">
        <v>39</v>
      </c>
      <c r="K257" t="s">
        <v>39</v>
      </c>
      <c r="L257" t="s">
        <v>40</v>
      </c>
      <c r="M257" t="s">
        <v>41</v>
      </c>
      <c r="N257" t="s">
        <v>226</v>
      </c>
      <c r="O257" t="s">
        <v>45</v>
      </c>
      <c r="P257" t="s">
        <v>46</v>
      </c>
      <c r="Q257" s="131">
        <v>3734</v>
      </c>
      <c r="R257" s="133">
        <v>1</v>
      </c>
      <c r="S257" s="137">
        <v>19360</v>
      </c>
      <c r="U257" s="131">
        <v>722.90200000000004</v>
      </c>
      <c r="V257" s="135">
        <v>9.0000000000000006E-5</v>
      </c>
      <c r="W257" s="135">
        <v>9.8471352566738592E-3</v>
      </c>
      <c r="X257" s="135">
        <v>2.05695351019302E-3</v>
      </c>
    </row>
    <row r="258" spans="1:24">
      <c r="A258">
        <v>559</v>
      </c>
      <c r="B258">
        <v>556</v>
      </c>
      <c r="C258" t="s">
        <v>3195</v>
      </c>
      <c r="D258" t="s">
        <v>3196</v>
      </c>
      <c r="E258" t="s">
        <v>35</v>
      </c>
      <c r="F258" t="s">
        <v>3197</v>
      </c>
      <c r="G258" t="s">
        <v>3198</v>
      </c>
      <c r="H258" t="s">
        <v>38</v>
      </c>
      <c r="I258" t="s">
        <v>1530</v>
      </c>
      <c r="J258" t="s">
        <v>39</v>
      </c>
      <c r="K258" t="s">
        <v>39</v>
      </c>
      <c r="L258" t="s">
        <v>40</v>
      </c>
      <c r="M258" t="s">
        <v>41</v>
      </c>
      <c r="N258" t="s">
        <v>59</v>
      </c>
      <c r="O258" t="s">
        <v>45</v>
      </c>
      <c r="P258" t="s">
        <v>46</v>
      </c>
      <c r="Q258" s="131">
        <v>842</v>
      </c>
      <c r="R258" s="133">
        <v>1</v>
      </c>
      <c r="S258" s="137">
        <v>10380</v>
      </c>
      <c r="U258" s="131">
        <v>87.4</v>
      </c>
      <c r="V258" s="135">
        <v>2.3E-5</v>
      </c>
      <c r="W258" s="135">
        <v>1.1905281855188099E-3</v>
      </c>
      <c r="X258" s="135">
        <v>2.4868767071386898E-4</v>
      </c>
    </row>
    <row r="259" spans="1:24">
      <c r="A259">
        <v>559</v>
      </c>
      <c r="B259">
        <v>556</v>
      </c>
      <c r="C259" t="s">
        <v>3199</v>
      </c>
      <c r="D259" t="s">
        <v>3200</v>
      </c>
      <c r="E259" t="s">
        <v>35</v>
      </c>
      <c r="F259" t="s">
        <v>3201</v>
      </c>
      <c r="G259" t="s">
        <v>3202</v>
      </c>
      <c r="H259" t="s">
        <v>38</v>
      </c>
      <c r="I259" t="s">
        <v>1530</v>
      </c>
      <c r="J259" t="s">
        <v>39</v>
      </c>
      <c r="K259" t="s">
        <v>39</v>
      </c>
      <c r="L259" t="s">
        <v>40</v>
      </c>
      <c r="M259" t="s">
        <v>41</v>
      </c>
      <c r="N259" t="s">
        <v>66</v>
      </c>
      <c r="O259" t="s">
        <v>45</v>
      </c>
      <c r="P259" t="s">
        <v>46</v>
      </c>
      <c r="Q259" s="131">
        <v>7088.8</v>
      </c>
      <c r="R259" s="133">
        <v>1</v>
      </c>
      <c r="S259" s="137">
        <v>6300</v>
      </c>
      <c r="U259" s="131">
        <v>446.59399999999999</v>
      </c>
      <c r="V259" s="135">
        <v>9.2E-5</v>
      </c>
      <c r="W259" s="135">
        <v>6.0833598860276401E-3</v>
      </c>
      <c r="X259" s="135">
        <v>1.2707440433349601E-3</v>
      </c>
    </row>
    <row r="260" spans="1:24">
      <c r="A260">
        <v>559</v>
      </c>
      <c r="B260">
        <v>556</v>
      </c>
      <c r="C260" t="s">
        <v>3199</v>
      </c>
      <c r="D260" t="s">
        <v>3200</v>
      </c>
      <c r="E260" t="s">
        <v>35</v>
      </c>
      <c r="F260" t="s">
        <v>3203</v>
      </c>
      <c r="G260" t="s">
        <v>3202</v>
      </c>
      <c r="H260" t="s">
        <v>38</v>
      </c>
      <c r="I260" t="s">
        <v>1530</v>
      </c>
      <c r="J260" t="s">
        <v>39</v>
      </c>
      <c r="K260" t="s">
        <v>39</v>
      </c>
      <c r="L260" t="s">
        <v>992</v>
      </c>
      <c r="M260" t="s">
        <v>41</v>
      </c>
      <c r="N260" t="s">
        <v>66</v>
      </c>
      <c r="O260" t="s">
        <v>45</v>
      </c>
      <c r="P260" t="s">
        <v>46</v>
      </c>
      <c r="Q260" s="131">
        <v>2250</v>
      </c>
      <c r="R260" s="133">
        <v>1</v>
      </c>
      <c r="S260" s="137">
        <v>5707.0069999999996</v>
      </c>
      <c r="U260" s="131">
        <v>128.40799999999999</v>
      </c>
      <c r="V260" s="135">
        <v>3.3000000000000003E-5</v>
      </c>
      <c r="W260" s="135">
        <v>1.7491263368129501E-3</v>
      </c>
      <c r="X260" s="135">
        <v>3.6537241182302201E-4</v>
      </c>
    </row>
    <row r="261" spans="1:24">
      <c r="A261">
        <v>559</v>
      </c>
      <c r="B261">
        <v>556</v>
      </c>
      <c r="C261" t="s">
        <v>3199</v>
      </c>
      <c r="D261" t="s">
        <v>3200</v>
      </c>
      <c r="E261" t="s">
        <v>35</v>
      </c>
      <c r="F261" t="s">
        <v>3204</v>
      </c>
      <c r="G261" t="s">
        <v>3202</v>
      </c>
      <c r="H261" t="s">
        <v>38</v>
      </c>
      <c r="I261" t="s">
        <v>1530</v>
      </c>
      <c r="J261" t="s">
        <v>39</v>
      </c>
      <c r="K261" t="s">
        <v>39</v>
      </c>
      <c r="L261" t="s">
        <v>992</v>
      </c>
      <c r="M261" t="s">
        <v>41</v>
      </c>
      <c r="N261" t="s">
        <v>66</v>
      </c>
      <c r="O261" t="s">
        <v>45</v>
      </c>
      <c r="P261" t="s">
        <v>46</v>
      </c>
      <c r="Q261" s="131">
        <v>3200</v>
      </c>
      <c r="R261" s="133">
        <v>1</v>
      </c>
      <c r="S261" s="137">
        <v>6300</v>
      </c>
      <c r="U261" s="131">
        <v>201.6</v>
      </c>
      <c r="V261" s="135">
        <v>4.6999999999999997E-5</v>
      </c>
      <c r="W261" s="135">
        <v>2.7461279250773699E-3</v>
      </c>
      <c r="X261" s="135">
        <v>5.7363459805211895E-4</v>
      </c>
    </row>
    <row r="262" spans="1:24">
      <c r="A262">
        <v>559</v>
      </c>
      <c r="B262">
        <v>556</v>
      </c>
      <c r="C262" t="s">
        <v>3205</v>
      </c>
      <c r="D262" t="s">
        <v>3206</v>
      </c>
      <c r="E262" t="s">
        <v>35</v>
      </c>
      <c r="F262" t="s">
        <v>3207</v>
      </c>
      <c r="G262" t="s">
        <v>3208</v>
      </c>
      <c r="H262" t="s">
        <v>38</v>
      </c>
      <c r="I262" t="s">
        <v>1530</v>
      </c>
      <c r="J262" t="s">
        <v>39</v>
      </c>
      <c r="K262" t="s">
        <v>512</v>
      </c>
      <c r="L262" t="s">
        <v>40</v>
      </c>
      <c r="M262" t="s">
        <v>41</v>
      </c>
      <c r="N262" t="s">
        <v>1090</v>
      </c>
      <c r="O262" t="s">
        <v>45</v>
      </c>
      <c r="P262" t="s">
        <v>46</v>
      </c>
      <c r="Q262" s="131">
        <v>5276</v>
      </c>
      <c r="R262" s="133">
        <v>1</v>
      </c>
      <c r="S262" s="137">
        <v>5821</v>
      </c>
      <c r="U262" s="131">
        <v>307.11599999999999</v>
      </c>
      <c r="V262" s="135">
        <v>2.13E-4</v>
      </c>
      <c r="W262" s="135">
        <v>4.1834311209967504E-3</v>
      </c>
      <c r="X262" s="135">
        <v>8.7387073546622298E-4</v>
      </c>
    </row>
    <row r="263" spans="1:24">
      <c r="A263">
        <v>559</v>
      </c>
      <c r="B263">
        <v>556</v>
      </c>
      <c r="C263" t="s">
        <v>2275</v>
      </c>
      <c r="D263" t="s">
        <v>2276</v>
      </c>
      <c r="E263" t="s">
        <v>35</v>
      </c>
      <c r="F263" t="s">
        <v>3209</v>
      </c>
      <c r="G263" t="s">
        <v>3210</v>
      </c>
      <c r="H263" t="s">
        <v>38</v>
      </c>
      <c r="I263" t="s">
        <v>1530</v>
      </c>
      <c r="J263" t="s">
        <v>39</v>
      </c>
      <c r="K263" t="s">
        <v>39</v>
      </c>
      <c r="L263" t="s">
        <v>40</v>
      </c>
      <c r="M263" t="s">
        <v>41</v>
      </c>
      <c r="N263" t="s">
        <v>43</v>
      </c>
      <c r="O263" t="s">
        <v>45</v>
      </c>
      <c r="P263" t="s">
        <v>46</v>
      </c>
      <c r="Q263" s="131">
        <v>146634</v>
      </c>
      <c r="R263" s="133">
        <v>1</v>
      </c>
      <c r="S263" s="137">
        <v>610</v>
      </c>
      <c r="U263" s="131">
        <v>894.46699999999998</v>
      </c>
      <c r="V263" s="135">
        <v>4.0000000000000002E-4</v>
      </c>
      <c r="W263" s="135">
        <v>1.2184136434580099E-2</v>
      </c>
      <c r="X263" s="135">
        <v>2.5451262275283902E-3</v>
      </c>
    </row>
    <row r="264" spans="1:24">
      <c r="A264">
        <v>559</v>
      </c>
      <c r="B264">
        <v>556</v>
      </c>
      <c r="C264" t="s">
        <v>3509</v>
      </c>
      <c r="D264" t="s">
        <v>3510</v>
      </c>
      <c r="E264" t="s">
        <v>35</v>
      </c>
      <c r="F264" t="s">
        <v>3511</v>
      </c>
      <c r="G264" t="s">
        <v>3512</v>
      </c>
      <c r="H264" t="s">
        <v>38</v>
      </c>
      <c r="I264" t="s">
        <v>1530</v>
      </c>
      <c r="J264" t="s">
        <v>39</v>
      </c>
      <c r="K264" t="s">
        <v>39</v>
      </c>
      <c r="L264" t="s">
        <v>40</v>
      </c>
      <c r="M264" t="s">
        <v>41</v>
      </c>
      <c r="N264" t="s">
        <v>52</v>
      </c>
      <c r="O264" t="s">
        <v>45</v>
      </c>
      <c r="P264" t="s">
        <v>46</v>
      </c>
      <c r="Q264" s="131">
        <v>2045</v>
      </c>
      <c r="R264" s="133">
        <v>1</v>
      </c>
      <c r="S264" s="137">
        <v>4096</v>
      </c>
      <c r="U264" s="131">
        <v>83.763000000000005</v>
      </c>
      <c r="V264" s="135">
        <v>4.1899999999999999E-4</v>
      </c>
      <c r="W264" s="135">
        <v>1.1409943582035701E-3</v>
      </c>
      <c r="X264" s="135">
        <v>2.38340622835115E-4</v>
      </c>
    </row>
    <row r="265" spans="1:24">
      <c r="A265">
        <v>559</v>
      </c>
      <c r="B265">
        <v>556</v>
      </c>
      <c r="C265" t="s">
        <v>3211</v>
      </c>
      <c r="D265" t="s">
        <v>3212</v>
      </c>
      <c r="E265" t="s">
        <v>35</v>
      </c>
      <c r="F265" t="s">
        <v>3213</v>
      </c>
      <c r="G265" t="s">
        <v>3214</v>
      </c>
      <c r="H265" t="s">
        <v>38</v>
      </c>
      <c r="I265" t="s">
        <v>1530</v>
      </c>
      <c r="J265" t="s">
        <v>39</v>
      </c>
      <c r="K265" t="s">
        <v>39</v>
      </c>
      <c r="L265" t="s">
        <v>40</v>
      </c>
      <c r="M265" t="s">
        <v>41</v>
      </c>
      <c r="N265" t="s">
        <v>113</v>
      </c>
      <c r="O265" t="s">
        <v>45</v>
      </c>
      <c r="P265" t="s">
        <v>46</v>
      </c>
      <c r="Q265" s="131">
        <v>234842</v>
      </c>
      <c r="R265" s="133">
        <v>1</v>
      </c>
      <c r="S265" s="137">
        <v>157.5</v>
      </c>
      <c r="U265" s="131">
        <v>369.87599999999998</v>
      </c>
      <c r="V265" s="135">
        <v>7.2999999999999999E-5</v>
      </c>
      <c r="W265" s="135">
        <v>5.0383294857892103E-3</v>
      </c>
      <c r="X265" s="135">
        <v>1.05244918965434E-3</v>
      </c>
    </row>
    <row r="266" spans="1:24">
      <c r="A266">
        <v>559</v>
      </c>
      <c r="B266">
        <v>556</v>
      </c>
      <c r="C266" t="s">
        <v>2289</v>
      </c>
      <c r="D266" t="s">
        <v>2290</v>
      </c>
      <c r="E266" t="s">
        <v>35</v>
      </c>
      <c r="F266" t="s">
        <v>3215</v>
      </c>
      <c r="G266" t="s">
        <v>3216</v>
      </c>
      <c r="H266" t="s">
        <v>38</v>
      </c>
      <c r="I266" t="s">
        <v>1530</v>
      </c>
      <c r="J266" t="s">
        <v>39</v>
      </c>
      <c r="K266" t="s">
        <v>39</v>
      </c>
      <c r="L266" t="s">
        <v>40</v>
      </c>
      <c r="M266" t="s">
        <v>41</v>
      </c>
      <c r="N266" t="s">
        <v>1120</v>
      </c>
      <c r="O266" t="s">
        <v>45</v>
      </c>
      <c r="P266" t="s">
        <v>46</v>
      </c>
      <c r="Q266" s="131">
        <v>299393</v>
      </c>
      <c r="R266" s="133">
        <v>1</v>
      </c>
      <c r="S266" s="137">
        <v>702.7</v>
      </c>
      <c r="U266" s="131">
        <v>2103.835</v>
      </c>
      <c r="V266" s="135">
        <v>1.08E-4</v>
      </c>
      <c r="W266" s="135">
        <v>2.8657733010969199E-2</v>
      </c>
      <c r="X266" s="135">
        <v>5.9862714357595296E-3</v>
      </c>
    </row>
    <row r="267" spans="1:24">
      <c r="A267">
        <v>559</v>
      </c>
      <c r="B267">
        <v>556</v>
      </c>
      <c r="C267" t="s">
        <v>2295</v>
      </c>
      <c r="D267" t="s">
        <v>2296</v>
      </c>
      <c r="E267" t="s">
        <v>35</v>
      </c>
      <c r="F267" t="s">
        <v>3217</v>
      </c>
      <c r="G267" t="s">
        <v>3218</v>
      </c>
      <c r="H267" t="s">
        <v>38</v>
      </c>
      <c r="I267" t="s">
        <v>1530</v>
      </c>
      <c r="J267" t="s">
        <v>39</v>
      </c>
      <c r="K267" t="s">
        <v>39</v>
      </c>
      <c r="L267" t="s">
        <v>40</v>
      </c>
      <c r="M267" t="s">
        <v>41</v>
      </c>
      <c r="N267" t="s">
        <v>43</v>
      </c>
      <c r="O267" t="s">
        <v>45</v>
      </c>
      <c r="P267" t="s">
        <v>46</v>
      </c>
      <c r="Q267" s="131">
        <v>2342.5500000000002</v>
      </c>
      <c r="R267" s="133">
        <v>1</v>
      </c>
      <c r="S267" s="137">
        <v>67510</v>
      </c>
      <c r="U267" s="131">
        <v>1581.4559999999999</v>
      </c>
      <c r="V267" s="135">
        <v>9.0000000000000006E-5</v>
      </c>
      <c r="W267" s="135">
        <v>2.1542059149542801E-2</v>
      </c>
      <c r="X267" s="135">
        <v>4.4998888539086604E-3</v>
      </c>
    </row>
    <row r="268" spans="1:24">
      <c r="A268">
        <v>559</v>
      </c>
      <c r="B268">
        <v>556</v>
      </c>
      <c r="C268" t="s">
        <v>3219</v>
      </c>
      <c r="D268" t="s">
        <v>3220</v>
      </c>
      <c r="E268" t="s">
        <v>35</v>
      </c>
      <c r="F268" t="s">
        <v>3221</v>
      </c>
      <c r="G268" t="s">
        <v>3222</v>
      </c>
      <c r="H268" t="s">
        <v>38</v>
      </c>
      <c r="I268" t="s">
        <v>1530</v>
      </c>
      <c r="J268" t="s">
        <v>39</v>
      </c>
      <c r="K268" t="s">
        <v>39</v>
      </c>
      <c r="L268" t="s">
        <v>40</v>
      </c>
      <c r="M268" t="s">
        <v>41</v>
      </c>
      <c r="N268" t="s">
        <v>1095</v>
      </c>
      <c r="O268" t="s">
        <v>45</v>
      </c>
      <c r="P268" t="s">
        <v>46</v>
      </c>
      <c r="Q268" s="131">
        <v>1143</v>
      </c>
      <c r="R268" s="133">
        <v>1</v>
      </c>
      <c r="S268" s="137">
        <v>21090</v>
      </c>
      <c r="U268" s="131">
        <v>241.059</v>
      </c>
      <c r="V268" s="135">
        <v>1.1E-5</v>
      </c>
      <c r="W268" s="135">
        <v>3.2836211689129401E-3</v>
      </c>
      <c r="X268" s="135">
        <v>6.85910766277114E-4</v>
      </c>
    </row>
    <row r="269" spans="1:24">
      <c r="A269">
        <v>559</v>
      </c>
      <c r="B269">
        <v>556</v>
      </c>
      <c r="C269" t="s">
        <v>3223</v>
      </c>
      <c r="D269" t="s">
        <v>3224</v>
      </c>
      <c r="E269" t="s">
        <v>35</v>
      </c>
      <c r="F269" t="s">
        <v>3225</v>
      </c>
      <c r="G269" t="s">
        <v>3226</v>
      </c>
      <c r="H269" t="s">
        <v>38</v>
      </c>
      <c r="I269" t="s">
        <v>1530</v>
      </c>
      <c r="J269" t="s">
        <v>39</v>
      </c>
      <c r="K269" t="s">
        <v>138</v>
      </c>
      <c r="L269" t="s">
        <v>40</v>
      </c>
      <c r="M269" t="s">
        <v>41</v>
      </c>
      <c r="N269" t="s">
        <v>1107</v>
      </c>
      <c r="O269" t="s">
        <v>45</v>
      </c>
      <c r="P269" t="s">
        <v>46</v>
      </c>
      <c r="Q269" s="131">
        <v>12152</v>
      </c>
      <c r="R269" s="133">
        <v>1</v>
      </c>
      <c r="S269" s="137">
        <v>3949</v>
      </c>
      <c r="U269" s="131">
        <v>479.88200000000001</v>
      </c>
      <c r="V269" s="135">
        <v>1.6100000000000001E-4</v>
      </c>
      <c r="W269" s="135">
        <v>6.5367990033897896E-3</v>
      </c>
      <c r="X269" s="135">
        <v>1.3654622694794301E-3</v>
      </c>
    </row>
    <row r="270" spans="1:24">
      <c r="A270">
        <v>559</v>
      </c>
      <c r="B270">
        <v>556</v>
      </c>
      <c r="C270" t="s">
        <v>3227</v>
      </c>
      <c r="D270" t="s">
        <v>3228</v>
      </c>
      <c r="E270" t="s">
        <v>35</v>
      </c>
      <c r="F270" t="s">
        <v>3229</v>
      </c>
      <c r="G270" t="s">
        <v>3230</v>
      </c>
      <c r="H270" t="s">
        <v>38</v>
      </c>
      <c r="I270" t="s">
        <v>1530</v>
      </c>
      <c r="J270" t="s">
        <v>39</v>
      </c>
      <c r="K270" t="s">
        <v>39</v>
      </c>
      <c r="L270" t="s">
        <v>40</v>
      </c>
      <c r="M270" t="s">
        <v>41</v>
      </c>
      <c r="N270" t="s">
        <v>99</v>
      </c>
      <c r="O270" t="s">
        <v>45</v>
      </c>
      <c r="P270" t="s">
        <v>46</v>
      </c>
      <c r="Q270" s="131">
        <v>265.47000000000003</v>
      </c>
      <c r="R270" s="133">
        <v>1</v>
      </c>
      <c r="S270" s="137">
        <v>11300</v>
      </c>
      <c r="U270" s="131">
        <v>29.998000000000001</v>
      </c>
      <c r="V270" s="135">
        <v>2.1499999999999999E-4</v>
      </c>
      <c r="W270" s="135">
        <v>4.08624243901501E-4</v>
      </c>
      <c r="X270" s="135">
        <v>8.5356913552446596E-5</v>
      </c>
    </row>
    <row r="271" spans="1:24">
      <c r="A271">
        <v>559</v>
      </c>
      <c r="B271">
        <v>556</v>
      </c>
      <c r="C271" t="s">
        <v>3513</v>
      </c>
      <c r="D271" t="s">
        <v>3514</v>
      </c>
      <c r="E271" t="s">
        <v>35</v>
      </c>
      <c r="F271" t="s">
        <v>3515</v>
      </c>
      <c r="G271" t="s">
        <v>3516</v>
      </c>
      <c r="H271" t="s">
        <v>38</v>
      </c>
      <c r="I271" t="s">
        <v>1530</v>
      </c>
      <c r="J271" t="s">
        <v>39</v>
      </c>
      <c r="K271" t="s">
        <v>39</v>
      </c>
      <c r="L271" t="s">
        <v>40</v>
      </c>
      <c r="M271" t="s">
        <v>41</v>
      </c>
      <c r="N271" t="s">
        <v>1099</v>
      </c>
      <c r="O271" t="s">
        <v>45</v>
      </c>
      <c r="P271" t="s">
        <v>46</v>
      </c>
      <c r="Q271" s="131">
        <v>2746</v>
      </c>
      <c r="R271" s="133">
        <v>1</v>
      </c>
      <c r="S271" s="137">
        <v>619.6</v>
      </c>
      <c r="U271" s="131">
        <v>17.013999999999999</v>
      </c>
      <c r="V271" s="135">
        <v>1.8100000000000001E-4</v>
      </c>
      <c r="W271" s="135">
        <v>2.3176197262350301E-4</v>
      </c>
      <c r="X271" s="135">
        <v>4.84124154579957E-5</v>
      </c>
    </row>
    <row r="272" spans="1:24">
      <c r="A272">
        <v>559</v>
      </c>
      <c r="B272">
        <v>556</v>
      </c>
      <c r="C272" t="s">
        <v>3231</v>
      </c>
      <c r="D272" t="s">
        <v>3232</v>
      </c>
      <c r="E272" t="s">
        <v>35</v>
      </c>
      <c r="F272" t="s">
        <v>3233</v>
      </c>
      <c r="G272" t="s">
        <v>3234</v>
      </c>
      <c r="H272" t="s">
        <v>38</v>
      </c>
      <c r="I272" t="s">
        <v>1530</v>
      </c>
      <c r="J272" t="s">
        <v>39</v>
      </c>
      <c r="K272" t="s">
        <v>39</v>
      </c>
      <c r="L272" t="s">
        <v>40</v>
      </c>
      <c r="M272" t="s">
        <v>41</v>
      </c>
      <c r="N272" t="s">
        <v>106</v>
      </c>
      <c r="O272" t="s">
        <v>45</v>
      </c>
      <c r="P272" t="s">
        <v>46</v>
      </c>
      <c r="Q272" s="131">
        <v>965</v>
      </c>
      <c r="R272" s="133">
        <v>1</v>
      </c>
      <c r="S272" s="137">
        <v>24750</v>
      </c>
      <c r="U272" s="131">
        <v>238.83799999999999</v>
      </c>
      <c r="V272" s="135">
        <v>1.07E-4</v>
      </c>
      <c r="W272" s="135">
        <v>3.2533647237384198E-3</v>
      </c>
      <c r="X272" s="135">
        <v>6.7959054222357603E-4</v>
      </c>
    </row>
    <row r="273" spans="1:24">
      <c r="A273">
        <v>559</v>
      </c>
      <c r="B273">
        <v>556</v>
      </c>
      <c r="C273" t="s">
        <v>2389</v>
      </c>
      <c r="D273" t="s">
        <v>2390</v>
      </c>
      <c r="E273" t="s">
        <v>35</v>
      </c>
      <c r="F273" t="s">
        <v>3235</v>
      </c>
      <c r="G273" t="s">
        <v>3236</v>
      </c>
      <c r="H273" t="s">
        <v>38</v>
      </c>
      <c r="I273" t="s">
        <v>1530</v>
      </c>
      <c r="J273" t="s">
        <v>39</v>
      </c>
      <c r="K273" t="s">
        <v>39</v>
      </c>
      <c r="L273" t="s">
        <v>40</v>
      </c>
      <c r="M273" t="s">
        <v>41</v>
      </c>
      <c r="N273" t="s">
        <v>66</v>
      </c>
      <c r="O273" t="s">
        <v>45</v>
      </c>
      <c r="P273" t="s">
        <v>46</v>
      </c>
      <c r="Q273" s="131">
        <v>5375</v>
      </c>
      <c r="R273" s="133">
        <v>1</v>
      </c>
      <c r="S273" s="137">
        <v>7702</v>
      </c>
      <c r="U273" s="131">
        <v>413.983</v>
      </c>
      <c r="V273" s="135">
        <v>2.5000000000000001E-5</v>
      </c>
      <c r="W273" s="135">
        <v>5.6391314669808597E-3</v>
      </c>
      <c r="X273" s="135">
        <v>1.17794982632992E-3</v>
      </c>
    </row>
    <row r="274" spans="1:24">
      <c r="A274">
        <v>559</v>
      </c>
      <c r="B274">
        <v>556</v>
      </c>
      <c r="C274" t="s">
        <v>3002</v>
      </c>
      <c r="D274" t="s">
        <v>3003</v>
      </c>
      <c r="E274" t="s">
        <v>35</v>
      </c>
      <c r="F274" t="s">
        <v>3237</v>
      </c>
      <c r="G274" t="s">
        <v>3238</v>
      </c>
      <c r="H274" t="s">
        <v>38</v>
      </c>
      <c r="I274" t="s">
        <v>1530</v>
      </c>
      <c r="J274" t="s">
        <v>39</v>
      </c>
      <c r="K274" t="s">
        <v>39</v>
      </c>
      <c r="L274" t="s">
        <v>40</v>
      </c>
      <c r="M274" t="s">
        <v>41</v>
      </c>
      <c r="N274" t="s">
        <v>1095</v>
      </c>
      <c r="O274" t="s">
        <v>45</v>
      </c>
      <c r="P274" t="s">
        <v>46</v>
      </c>
      <c r="Q274" s="131">
        <v>87533</v>
      </c>
      <c r="R274" s="133">
        <v>1</v>
      </c>
      <c r="S274" s="137">
        <v>2950</v>
      </c>
      <c r="U274" s="131">
        <v>2582.2240000000002</v>
      </c>
      <c r="V274" s="135">
        <v>7.1000000000000005E-5</v>
      </c>
      <c r="W274" s="135">
        <v>3.51741868161757E-2</v>
      </c>
      <c r="X274" s="135">
        <v>7.3474838269009697E-3</v>
      </c>
    </row>
    <row r="275" spans="1:24">
      <c r="A275">
        <v>559</v>
      </c>
      <c r="B275">
        <v>556</v>
      </c>
      <c r="C275" t="s">
        <v>3239</v>
      </c>
      <c r="D275" t="s">
        <v>3240</v>
      </c>
      <c r="E275" t="s">
        <v>35</v>
      </c>
      <c r="F275" t="s">
        <v>3241</v>
      </c>
      <c r="G275" t="s">
        <v>3242</v>
      </c>
      <c r="H275" t="s">
        <v>38</v>
      </c>
      <c r="I275" t="s">
        <v>1530</v>
      </c>
      <c r="J275" t="s">
        <v>39</v>
      </c>
      <c r="K275" t="s">
        <v>39</v>
      </c>
      <c r="L275" t="s">
        <v>40</v>
      </c>
      <c r="M275" t="s">
        <v>41</v>
      </c>
      <c r="N275" t="s">
        <v>99</v>
      </c>
      <c r="O275" t="s">
        <v>45</v>
      </c>
      <c r="P275" t="s">
        <v>46</v>
      </c>
      <c r="Q275" s="131">
        <v>7373</v>
      </c>
      <c r="R275" s="133">
        <v>1</v>
      </c>
      <c r="S275" s="137">
        <v>5451</v>
      </c>
      <c r="U275" s="131">
        <v>401.90199999999999</v>
      </c>
      <c r="V275" s="135">
        <v>2.4800000000000001E-4</v>
      </c>
      <c r="W275" s="135">
        <v>5.47457806028704E-3</v>
      </c>
      <c r="X275" s="135">
        <v>1.14357650874157E-3</v>
      </c>
    </row>
    <row r="276" spans="1:24">
      <c r="A276">
        <v>559</v>
      </c>
      <c r="B276">
        <v>556</v>
      </c>
      <c r="C276" t="s">
        <v>573</v>
      </c>
      <c r="D276" t="s">
        <v>574</v>
      </c>
      <c r="E276" t="s">
        <v>35</v>
      </c>
      <c r="F276" t="s">
        <v>3243</v>
      </c>
      <c r="G276" t="s">
        <v>577</v>
      </c>
      <c r="H276" t="s">
        <v>38</v>
      </c>
      <c r="I276" t="s">
        <v>1530</v>
      </c>
      <c r="J276" t="s">
        <v>39</v>
      </c>
      <c r="K276" t="s">
        <v>39</v>
      </c>
      <c r="L276" t="s">
        <v>40</v>
      </c>
      <c r="M276" t="s">
        <v>41</v>
      </c>
      <c r="N276" t="s">
        <v>106</v>
      </c>
      <c r="O276" t="s">
        <v>45</v>
      </c>
      <c r="P276" t="s">
        <v>46</v>
      </c>
      <c r="Q276" s="131">
        <v>1594</v>
      </c>
      <c r="R276" s="133">
        <v>1</v>
      </c>
      <c r="S276" s="137">
        <v>35870</v>
      </c>
      <c r="U276" s="131">
        <v>571.76800000000003</v>
      </c>
      <c r="V276" s="135">
        <v>6.8999999999999997E-5</v>
      </c>
      <c r="W276" s="135">
        <v>7.7884301698415304E-3</v>
      </c>
      <c r="X276" s="135">
        <v>1.6269136514491299E-3</v>
      </c>
    </row>
    <row r="277" spans="1:24">
      <c r="A277">
        <v>559</v>
      </c>
      <c r="B277">
        <v>556</v>
      </c>
      <c r="C277" t="s">
        <v>573</v>
      </c>
      <c r="D277" t="s">
        <v>574</v>
      </c>
      <c r="E277" t="s">
        <v>35</v>
      </c>
      <c r="F277" t="s">
        <v>3244</v>
      </c>
      <c r="G277" t="s">
        <v>577</v>
      </c>
      <c r="H277" t="s">
        <v>38</v>
      </c>
      <c r="I277" t="s">
        <v>1530</v>
      </c>
      <c r="J277" t="s">
        <v>39</v>
      </c>
      <c r="K277" t="s">
        <v>39</v>
      </c>
      <c r="L277" s="123" t="s">
        <v>992</v>
      </c>
      <c r="M277" t="s">
        <v>41</v>
      </c>
      <c r="N277" t="s">
        <v>106</v>
      </c>
      <c r="O277" t="s">
        <v>45</v>
      </c>
      <c r="P277" t="s">
        <v>46</v>
      </c>
      <c r="Q277" s="131">
        <v>210</v>
      </c>
      <c r="R277" s="133">
        <v>1</v>
      </c>
      <c r="S277" s="137">
        <v>35418.055999999997</v>
      </c>
      <c r="U277" s="131">
        <v>74.378</v>
      </c>
      <c r="V277" s="135">
        <v>9.0000000000000002E-6</v>
      </c>
      <c r="W277" s="135">
        <v>1.01315117140683E-3</v>
      </c>
      <c r="X277" s="135">
        <v>2.1163564875063701E-4</v>
      </c>
    </row>
    <row r="278" spans="1:24">
      <c r="A278">
        <v>559</v>
      </c>
      <c r="B278">
        <v>556</v>
      </c>
      <c r="C278" t="s">
        <v>3245</v>
      </c>
      <c r="D278" t="s">
        <v>3246</v>
      </c>
      <c r="E278" t="s">
        <v>35</v>
      </c>
      <c r="F278" t="s">
        <v>3247</v>
      </c>
      <c r="G278" t="s">
        <v>3248</v>
      </c>
      <c r="H278" t="s">
        <v>38</v>
      </c>
      <c r="I278" t="s">
        <v>1530</v>
      </c>
      <c r="J278" t="s">
        <v>39</v>
      </c>
      <c r="K278" t="s">
        <v>39</v>
      </c>
      <c r="L278" t="s">
        <v>40</v>
      </c>
      <c r="M278" t="s">
        <v>41</v>
      </c>
      <c r="N278" t="s">
        <v>1094</v>
      </c>
      <c r="O278" t="s">
        <v>45</v>
      </c>
      <c r="P278" t="s">
        <v>46</v>
      </c>
      <c r="Q278" s="131">
        <v>5575</v>
      </c>
      <c r="R278" s="133">
        <v>1</v>
      </c>
      <c r="S278" s="137">
        <v>15660</v>
      </c>
      <c r="T278" s="131">
        <v>14.106</v>
      </c>
      <c r="U278" s="131">
        <v>887.15099999999995</v>
      </c>
      <c r="V278" s="135">
        <v>2.5000000000000001E-5</v>
      </c>
      <c r="W278" s="135">
        <v>1.20844769185491E-2</v>
      </c>
      <c r="X278" s="135">
        <v>2.5243084987188699E-3</v>
      </c>
    </row>
    <row r="279" spans="1:24">
      <c r="A279">
        <v>559</v>
      </c>
      <c r="B279">
        <v>556</v>
      </c>
      <c r="C279" t="s">
        <v>3249</v>
      </c>
      <c r="D279" t="s">
        <v>3250</v>
      </c>
      <c r="E279" t="s">
        <v>35</v>
      </c>
      <c r="F279" t="s">
        <v>3251</v>
      </c>
      <c r="G279" t="s">
        <v>3252</v>
      </c>
      <c r="H279" t="s">
        <v>38</v>
      </c>
      <c r="I279" t="s">
        <v>1530</v>
      </c>
      <c r="J279" t="s">
        <v>39</v>
      </c>
      <c r="K279" t="s">
        <v>39</v>
      </c>
      <c r="L279" t="s">
        <v>40</v>
      </c>
      <c r="M279" t="s">
        <v>41</v>
      </c>
      <c r="N279" t="s">
        <v>1114</v>
      </c>
      <c r="O279" t="s">
        <v>45</v>
      </c>
      <c r="P279" t="s">
        <v>46</v>
      </c>
      <c r="Q279" s="131">
        <v>8182</v>
      </c>
      <c r="R279" s="133">
        <v>1</v>
      </c>
      <c r="S279" s="137">
        <v>5681</v>
      </c>
      <c r="U279" s="131">
        <v>464.81900000000002</v>
      </c>
      <c r="V279" s="135">
        <v>1.11E-4</v>
      </c>
      <c r="W279" s="135">
        <v>6.3316150266878304E-3</v>
      </c>
      <c r="X279" s="135">
        <v>1.32260169225456E-3</v>
      </c>
    </row>
    <row r="280" spans="1:24">
      <c r="A280">
        <v>559</v>
      </c>
      <c r="B280">
        <v>556</v>
      </c>
      <c r="C280" t="s">
        <v>3253</v>
      </c>
      <c r="D280" t="s">
        <v>3254</v>
      </c>
      <c r="E280" t="s">
        <v>35</v>
      </c>
      <c r="F280" t="s">
        <v>3255</v>
      </c>
      <c r="G280" t="s">
        <v>3256</v>
      </c>
      <c r="H280" t="s">
        <v>38</v>
      </c>
      <c r="I280" t="s">
        <v>1530</v>
      </c>
      <c r="J280" t="s">
        <v>39</v>
      </c>
      <c r="K280" t="s">
        <v>39</v>
      </c>
      <c r="L280" t="s">
        <v>40</v>
      </c>
      <c r="M280" t="s">
        <v>41</v>
      </c>
      <c r="N280" t="s">
        <v>43</v>
      </c>
      <c r="O280" t="s">
        <v>45</v>
      </c>
      <c r="P280" t="s">
        <v>46</v>
      </c>
      <c r="Q280" s="131">
        <v>921</v>
      </c>
      <c r="R280" s="133">
        <v>1</v>
      </c>
      <c r="S280" s="137">
        <v>17810</v>
      </c>
      <c r="U280" s="131">
        <v>164.03</v>
      </c>
      <c r="V280" s="135">
        <v>5.1999999999999997E-5</v>
      </c>
      <c r="W280" s="135">
        <v>2.2343632845398501E-3</v>
      </c>
      <c r="X280" s="135">
        <v>4.6673283969220599E-4</v>
      </c>
    </row>
    <row r="281" spans="1:24">
      <c r="A281">
        <v>559</v>
      </c>
      <c r="B281">
        <v>556</v>
      </c>
      <c r="C281" t="s">
        <v>3257</v>
      </c>
      <c r="D281" t="s">
        <v>3258</v>
      </c>
      <c r="E281" t="s">
        <v>35</v>
      </c>
      <c r="F281" t="s">
        <v>3259</v>
      </c>
      <c r="G281" t="s">
        <v>3260</v>
      </c>
      <c r="H281" t="s">
        <v>38</v>
      </c>
      <c r="I281" t="s">
        <v>1530</v>
      </c>
      <c r="J281" t="s">
        <v>39</v>
      </c>
      <c r="K281" t="s">
        <v>39</v>
      </c>
      <c r="L281" t="s">
        <v>40</v>
      </c>
      <c r="M281" t="s">
        <v>41</v>
      </c>
      <c r="N281" t="s">
        <v>99</v>
      </c>
      <c r="O281" t="s">
        <v>45</v>
      </c>
      <c r="P281" t="s">
        <v>46</v>
      </c>
      <c r="Q281" s="131">
        <v>1364</v>
      </c>
      <c r="R281" s="133">
        <v>1</v>
      </c>
      <c r="S281" s="137">
        <v>9912</v>
      </c>
      <c r="U281" s="131">
        <v>135.19999999999999</v>
      </c>
      <c r="V281" s="135">
        <v>9.7999999999999997E-5</v>
      </c>
      <c r="W281" s="135">
        <v>1.8416449241543901E-3</v>
      </c>
      <c r="X281" s="135">
        <v>3.8469848260701901E-4</v>
      </c>
    </row>
    <row r="282" spans="1:24">
      <c r="A282">
        <v>559</v>
      </c>
      <c r="B282">
        <v>556</v>
      </c>
      <c r="C282" t="s">
        <v>2427</v>
      </c>
      <c r="D282" t="s">
        <v>2428</v>
      </c>
      <c r="E282" t="s">
        <v>35</v>
      </c>
      <c r="F282" t="s">
        <v>3261</v>
      </c>
      <c r="G282" t="s">
        <v>3262</v>
      </c>
      <c r="H282" t="s">
        <v>38</v>
      </c>
      <c r="I282" t="s">
        <v>1530</v>
      </c>
      <c r="J282" t="s">
        <v>39</v>
      </c>
      <c r="K282" t="s">
        <v>39</v>
      </c>
      <c r="L282" t="s">
        <v>40</v>
      </c>
      <c r="M282" t="s">
        <v>41</v>
      </c>
      <c r="N282" t="s">
        <v>1099</v>
      </c>
      <c r="O282" t="s">
        <v>45</v>
      </c>
      <c r="P282" t="s">
        <v>46</v>
      </c>
      <c r="Q282" s="131">
        <v>1986</v>
      </c>
      <c r="R282" s="133">
        <v>1</v>
      </c>
      <c r="S282" s="137">
        <v>76090</v>
      </c>
      <c r="U282" s="131">
        <v>1511.1469999999999</v>
      </c>
      <c r="V282" s="135">
        <v>2.5799999999999998E-4</v>
      </c>
      <c r="W282" s="135">
        <v>2.0584345605397101E-2</v>
      </c>
      <c r="X282" s="135">
        <v>4.2998334890699602E-3</v>
      </c>
    </row>
    <row r="283" spans="1:24">
      <c r="A283">
        <v>559</v>
      </c>
      <c r="B283">
        <v>556</v>
      </c>
      <c r="C283" t="s">
        <v>3263</v>
      </c>
      <c r="D283" t="s">
        <v>3264</v>
      </c>
      <c r="E283" t="s">
        <v>35</v>
      </c>
      <c r="F283" t="s">
        <v>3265</v>
      </c>
      <c r="G283" t="s">
        <v>3266</v>
      </c>
      <c r="H283" t="s">
        <v>38</v>
      </c>
      <c r="I283" t="s">
        <v>1530</v>
      </c>
      <c r="J283" t="s">
        <v>39</v>
      </c>
      <c r="K283" t="s">
        <v>512</v>
      </c>
      <c r="L283" t="s">
        <v>40</v>
      </c>
      <c r="M283" t="s">
        <v>41</v>
      </c>
      <c r="N283" t="s">
        <v>601</v>
      </c>
      <c r="O283" t="s">
        <v>45</v>
      </c>
      <c r="P283" t="s">
        <v>46</v>
      </c>
      <c r="Q283" s="131">
        <v>462</v>
      </c>
      <c r="R283" s="133">
        <v>1</v>
      </c>
      <c r="S283" s="137">
        <v>76440</v>
      </c>
      <c r="U283" s="131">
        <v>353.15300000000002</v>
      </c>
      <c r="V283" s="135">
        <v>3.9999999999999998E-6</v>
      </c>
      <c r="W283" s="135">
        <v>4.8105295927542797E-3</v>
      </c>
      <c r="X283" s="135">
        <v>1.0048644071378001E-3</v>
      </c>
    </row>
    <row r="284" spans="1:24">
      <c r="A284">
        <v>559</v>
      </c>
      <c r="B284">
        <v>556</v>
      </c>
      <c r="C284" t="s">
        <v>3039</v>
      </c>
      <c r="D284" t="s">
        <v>3040</v>
      </c>
      <c r="E284" t="s">
        <v>35</v>
      </c>
      <c r="F284" t="s">
        <v>3267</v>
      </c>
      <c r="G284" t="s">
        <v>3268</v>
      </c>
      <c r="H284" t="s">
        <v>38</v>
      </c>
      <c r="I284" t="s">
        <v>1530</v>
      </c>
      <c r="J284" t="s">
        <v>39</v>
      </c>
      <c r="K284" t="s">
        <v>138</v>
      </c>
      <c r="L284" t="s">
        <v>40</v>
      </c>
      <c r="M284" t="s">
        <v>41</v>
      </c>
      <c r="N284" t="s">
        <v>1105</v>
      </c>
      <c r="O284" t="s">
        <v>45</v>
      </c>
      <c r="P284" t="s">
        <v>46</v>
      </c>
      <c r="Q284" s="131">
        <v>17622</v>
      </c>
      <c r="R284" s="133">
        <v>1</v>
      </c>
      <c r="S284" s="137">
        <v>9837</v>
      </c>
      <c r="U284" s="131">
        <v>1733.4760000000001</v>
      </c>
      <c r="V284" s="135">
        <v>1.4E-5</v>
      </c>
      <c r="W284" s="135">
        <v>2.3612833509470899E-2</v>
      </c>
      <c r="X284" s="135">
        <v>4.9324498452472101E-3</v>
      </c>
    </row>
    <row r="285" spans="1:24">
      <c r="A285">
        <v>559</v>
      </c>
      <c r="B285">
        <v>556</v>
      </c>
      <c r="C285" t="s">
        <v>583</v>
      </c>
      <c r="D285" t="s">
        <v>584</v>
      </c>
      <c r="E285" t="s">
        <v>35</v>
      </c>
      <c r="F285" t="s">
        <v>3269</v>
      </c>
      <c r="G285" t="s">
        <v>587</v>
      </c>
      <c r="H285" t="s">
        <v>38</v>
      </c>
      <c r="I285" t="s">
        <v>1530</v>
      </c>
      <c r="J285" t="s">
        <v>39</v>
      </c>
      <c r="K285" t="s">
        <v>39</v>
      </c>
      <c r="L285" t="s">
        <v>40</v>
      </c>
      <c r="M285" t="s">
        <v>41</v>
      </c>
      <c r="N285" t="s">
        <v>66</v>
      </c>
      <c r="O285" t="s">
        <v>45</v>
      </c>
      <c r="P285" t="s">
        <v>46</v>
      </c>
      <c r="Q285" s="131">
        <v>12578</v>
      </c>
      <c r="R285" s="133">
        <v>1</v>
      </c>
      <c r="S285" s="137">
        <v>1941</v>
      </c>
      <c r="U285" s="131">
        <v>244.13900000000001</v>
      </c>
      <c r="V285" s="135">
        <v>1.5899999999999999E-4</v>
      </c>
      <c r="W285" s="135">
        <v>3.3255797151681798E-3</v>
      </c>
      <c r="X285" s="135">
        <v>6.94675424906519E-4</v>
      </c>
    </row>
    <row r="286" spans="1:24">
      <c r="A286">
        <v>559</v>
      </c>
      <c r="B286">
        <v>556</v>
      </c>
      <c r="C286" t="s">
        <v>2436</v>
      </c>
      <c r="D286" t="s">
        <v>2437</v>
      </c>
      <c r="E286" t="s">
        <v>35</v>
      </c>
      <c r="F286" t="s">
        <v>3270</v>
      </c>
      <c r="G286" t="s">
        <v>3271</v>
      </c>
      <c r="H286" t="s">
        <v>38</v>
      </c>
      <c r="I286" t="s">
        <v>1530</v>
      </c>
      <c r="J286" t="s">
        <v>39</v>
      </c>
      <c r="K286" t="s">
        <v>39</v>
      </c>
      <c r="L286" t="s">
        <v>40</v>
      </c>
      <c r="M286" t="s">
        <v>41</v>
      </c>
      <c r="N286" t="s">
        <v>99</v>
      </c>
      <c r="O286" t="s">
        <v>45</v>
      </c>
      <c r="P286" t="s">
        <v>46</v>
      </c>
      <c r="Q286" s="131">
        <v>4914</v>
      </c>
      <c r="R286" s="133">
        <v>1</v>
      </c>
      <c r="S286" s="137">
        <v>2920</v>
      </c>
      <c r="U286" s="131">
        <v>143.489</v>
      </c>
      <c r="V286" s="135">
        <v>3.8999999999999999E-5</v>
      </c>
      <c r="W286" s="135">
        <v>1.95455655067382E-3</v>
      </c>
      <c r="X286" s="135">
        <v>4.0828442516359598E-4</v>
      </c>
    </row>
    <row r="287" spans="1:24">
      <c r="A287">
        <v>559</v>
      </c>
      <c r="B287">
        <v>556</v>
      </c>
      <c r="C287" t="s">
        <v>3272</v>
      </c>
      <c r="D287" t="s">
        <v>3273</v>
      </c>
      <c r="E287" t="s">
        <v>35</v>
      </c>
      <c r="F287" t="s">
        <v>3274</v>
      </c>
      <c r="G287" t="s">
        <v>3275</v>
      </c>
      <c r="H287" t="s">
        <v>38</v>
      </c>
      <c r="I287" t="s">
        <v>1530</v>
      </c>
      <c r="J287" t="s">
        <v>39</v>
      </c>
      <c r="K287" t="s">
        <v>39</v>
      </c>
      <c r="L287" t="s">
        <v>40</v>
      </c>
      <c r="M287" t="s">
        <v>41</v>
      </c>
      <c r="N287" t="s">
        <v>1115</v>
      </c>
      <c r="O287" t="s">
        <v>45</v>
      </c>
      <c r="P287" t="s">
        <v>46</v>
      </c>
      <c r="Q287" s="131">
        <v>35055</v>
      </c>
      <c r="R287" s="133">
        <v>1</v>
      </c>
      <c r="S287" s="137">
        <v>1125</v>
      </c>
      <c r="U287" s="131">
        <v>394.36900000000003</v>
      </c>
      <c r="V287" s="135">
        <v>1.08E-4</v>
      </c>
      <c r="W287" s="135">
        <v>5.3719595096867797E-3</v>
      </c>
      <c r="X287" s="135">
        <v>1.1221406715801901E-3</v>
      </c>
    </row>
    <row r="288" spans="1:24">
      <c r="A288">
        <v>559</v>
      </c>
      <c r="B288">
        <v>556</v>
      </c>
      <c r="C288" t="s">
        <v>2470</v>
      </c>
      <c r="D288" t="s">
        <v>2471</v>
      </c>
      <c r="E288" t="s">
        <v>76</v>
      </c>
      <c r="F288" t="s">
        <v>3276</v>
      </c>
      <c r="G288" t="s">
        <v>3277</v>
      </c>
      <c r="H288" t="s">
        <v>38</v>
      </c>
      <c r="I288" t="s">
        <v>1530</v>
      </c>
      <c r="J288" t="s">
        <v>39</v>
      </c>
      <c r="K288" t="s">
        <v>39</v>
      </c>
      <c r="L288" t="s">
        <v>40</v>
      </c>
      <c r="M288" t="s">
        <v>41</v>
      </c>
      <c r="N288" t="s">
        <v>80</v>
      </c>
      <c r="O288" t="s">
        <v>45</v>
      </c>
      <c r="P288" t="s">
        <v>46</v>
      </c>
      <c r="Q288" s="131">
        <v>741538.22</v>
      </c>
      <c r="R288" s="133">
        <v>1</v>
      </c>
      <c r="S288" s="137">
        <v>187</v>
      </c>
      <c r="U288" s="131">
        <v>1386.6759999999999</v>
      </c>
      <c r="V288" s="135">
        <v>2.8499999999999999E-4</v>
      </c>
      <c r="W288" s="135">
        <v>1.8888844152575801E-2</v>
      </c>
      <c r="X288" s="135">
        <v>3.9456626999001404E-3</v>
      </c>
    </row>
    <row r="289" spans="1:24">
      <c r="A289">
        <v>559</v>
      </c>
      <c r="B289">
        <v>556</v>
      </c>
      <c r="C289" t="s">
        <v>3278</v>
      </c>
      <c r="D289" t="s">
        <v>3279</v>
      </c>
      <c r="E289" t="s">
        <v>35</v>
      </c>
      <c r="F289" t="s">
        <v>3280</v>
      </c>
      <c r="G289" t="s">
        <v>3281</v>
      </c>
      <c r="H289" t="s">
        <v>38</v>
      </c>
      <c r="I289" t="s">
        <v>1530</v>
      </c>
      <c r="J289" t="s">
        <v>39</v>
      </c>
      <c r="K289" t="s">
        <v>39</v>
      </c>
      <c r="L289" t="s">
        <v>40</v>
      </c>
      <c r="M289" t="s">
        <v>41</v>
      </c>
      <c r="N289" t="s">
        <v>43</v>
      </c>
      <c r="O289" t="s">
        <v>45</v>
      </c>
      <c r="P289" t="s">
        <v>46</v>
      </c>
      <c r="Q289" s="131">
        <v>259</v>
      </c>
      <c r="R289" s="133">
        <v>1</v>
      </c>
      <c r="S289" s="137">
        <v>35250</v>
      </c>
      <c r="U289" s="131">
        <v>91.296999999999997</v>
      </c>
      <c r="V289" s="135">
        <v>4.0000000000000003E-5</v>
      </c>
      <c r="W289" s="135">
        <v>1.2436240785701901E-3</v>
      </c>
      <c r="X289" s="135">
        <v>2.5977879323245699E-4</v>
      </c>
    </row>
    <row r="290" spans="1:24">
      <c r="A290">
        <v>559</v>
      </c>
      <c r="B290">
        <v>556</v>
      </c>
      <c r="C290" t="s">
        <v>590</v>
      </c>
      <c r="D290" t="s">
        <v>591</v>
      </c>
      <c r="E290" t="s">
        <v>35</v>
      </c>
      <c r="F290" t="s">
        <v>3282</v>
      </c>
      <c r="G290" t="s">
        <v>594</v>
      </c>
      <c r="H290" t="s">
        <v>38</v>
      </c>
      <c r="I290" t="s">
        <v>1530</v>
      </c>
      <c r="J290" t="s">
        <v>39</v>
      </c>
      <c r="K290" t="s">
        <v>39</v>
      </c>
      <c r="L290" t="s">
        <v>40</v>
      </c>
      <c r="M290" t="s">
        <v>41</v>
      </c>
      <c r="N290" t="s">
        <v>80</v>
      </c>
      <c r="O290" t="s">
        <v>45</v>
      </c>
      <c r="P290" t="s">
        <v>46</v>
      </c>
      <c r="Q290" s="131">
        <v>500</v>
      </c>
      <c r="R290" s="133">
        <v>1</v>
      </c>
      <c r="S290" s="137">
        <v>15340</v>
      </c>
      <c r="U290" s="131">
        <v>76.7</v>
      </c>
      <c r="V290" s="135">
        <v>6.9999999999999994E-5</v>
      </c>
      <c r="W290" s="135">
        <v>1.04478180482854E-3</v>
      </c>
      <c r="X290" s="135">
        <v>2.18242924953361E-4</v>
      </c>
    </row>
    <row r="291" spans="1:24">
      <c r="A291">
        <v>559</v>
      </c>
      <c r="B291">
        <v>556</v>
      </c>
      <c r="C291" t="s">
        <v>3283</v>
      </c>
      <c r="D291" t="s">
        <v>3284</v>
      </c>
      <c r="E291" t="s">
        <v>35</v>
      </c>
      <c r="F291" t="s">
        <v>3285</v>
      </c>
      <c r="G291" t="s">
        <v>3286</v>
      </c>
      <c r="H291" t="s">
        <v>38</v>
      </c>
      <c r="I291" t="s">
        <v>1530</v>
      </c>
      <c r="J291" t="s">
        <v>39</v>
      </c>
      <c r="K291" t="s">
        <v>39</v>
      </c>
      <c r="L291" t="s">
        <v>40</v>
      </c>
      <c r="M291" t="s">
        <v>41</v>
      </c>
      <c r="N291" t="s">
        <v>1099</v>
      </c>
      <c r="O291" t="s">
        <v>45</v>
      </c>
      <c r="P291" t="s">
        <v>46</v>
      </c>
      <c r="Q291" s="131">
        <v>1186</v>
      </c>
      <c r="R291" s="133">
        <v>1</v>
      </c>
      <c r="S291" s="137">
        <v>2121</v>
      </c>
      <c r="U291" s="131">
        <v>25.155000000000001</v>
      </c>
      <c r="V291" s="135">
        <v>4.8999999999999998E-5</v>
      </c>
      <c r="W291" s="135">
        <v>3.4265383295137302E-4</v>
      </c>
      <c r="X291" s="135">
        <v>7.1576452044032395E-5</v>
      </c>
    </row>
    <row r="292" spans="1:24">
      <c r="A292">
        <v>559</v>
      </c>
      <c r="B292">
        <v>556</v>
      </c>
      <c r="C292" t="s">
        <v>735</v>
      </c>
      <c r="D292" t="s">
        <v>736</v>
      </c>
      <c r="E292" t="s">
        <v>35</v>
      </c>
      <c r="F292" t="s">
        <v>3287</v>
      </c>
      <c r="G292" t="s">
        <v>3288</v>
      </c>
      <c r="H292" t="s">
        <v>38</v>
      </c>
      <c r="I292" t="s">
        <v>1530</v>
      </c>
      <c r="J292" t="s">
        <v>39</v>
      </c>
      <c r="K292" t="s">
        <v>39</v>
      </c>
      <c r="L292" t="s">
        <v>40</v>
      </c>
      <c r="M292" t="s">
        <v>41</v>
      </c>
      <c r="N292" t="s">
        <v>1095</v>
      </c>
      <c r="O292" t="s">
        <v>45</v>
      </c>
      <c r="P292" t="s">
        <v>46</v>
      </c>
      <c r="Q292" s="131">
        <v>71619</v>
      </c>
      <c r="R292" s="133">
        <v>1</v>
      </c>
      <c r="S292" s="137">
        <v>6653</v>
      </c>
      <c r="U292" s="131">
        <v>4764.8119999999999</v>
      </c>
      <c r="V292" s="135">
        <v>4.3999999999999999E-5</v>
      </c>
      <c r="W292" s="135">
        <v>6.4904679976055105E-2</v>
      </c>
      <c r="X292" s="135">
        <v>1.35578425425017E-2</v>
      </c>
    </row>
    <row r="293" spans="1:24">
      <c r="A293">
        <v>559</v>
      </c>
      <c r="B293">
        <v>556</v>
      </c>
      <c r="C293" t="s">
        <v>3289</v>
      </c>
      <c r="D293" t="s">
        <v>3290</v>
      </c>
      <c r="E293" t="s">
        <v>35</v>
      </c>
      <c r="F293" t="s">
        <v>3291</v>
      </c>
      <c r="G293" t="s">
        <v>3292</v>
      </c>
      <c r="H293" t="s">
        <v>38</v>
      </c>
      <c r="I293" t="s">
        <v>1530</v>
      </c>
      <c r="J293" t="s">
        <v>39</v>
      </c>
      <c r="K293" t="s">
        <v>39</v>
      </c>
      <c r="L293" t="s">
        <v>40</v>
      </c>
      <c r="M293" t="s">
        <v>41</v>
      </c>
      <c r="N293" t="s">
        <v>59</v>
      </c>
      <c r="O293" t="s">
        <v>45</v>
      </c>
      <c r="P293" t="s">
        <v>46</v>
      </c>
      <c r="Q293" s="131">
        <v>45518</v>
      </c>
      <c r="R293" s="133">
        <v>1</v>
      </c>
      <c r="S293" s="137">
        <v>1110</v>
      </c>
      <c r="U293" s="131">
        <v>505.25</v>
      </c>
      <c r="V293" s="135">
        <v>1.55E-4</v>
      </c>
      <c r="W293" s="135">
        <v>6.8823441712289497E-3</v>
      </c>
      <c r="X293" s="135">
        <v>1.4376426881890501E-3</v>
      </c>
    </row>
    <row r="294" spans="1:24">
      <c r="A294">
        <v>559</v>
      </c>
      <c r="B294">
        <v>556</v>
      </c>
      <c r="C294" t="s">
        <v>3293</v>
      </c>
      <c r="D294" t="s">
        <v>3294</v>
      </c>
      <c r="E294" t="s">
        <v>35</v>
      </c>
      <c r="F294" t="s">
        <v>3295</v>
      </c>
      <c r="G294" t="s">
        <v>3296</v>
      </c>
      <c r="H294" t="s">
        <v>38</v>
      </c>
      <c r="I294" t="s">
        <v>1530</v>
      </c>
      <c r="J294" t="s">
        <v>39</v>
      </c>
      <c r="K294" t="s">
        <v>39</v>
      </c>
      <c r="L294" t="s">
        <v>40</v>
      </c>
      <c r="M294" t="s">
        <v>41</v>
      </c>
      <c r="N294" t="s">
        <v>59</v>
      </c>
      <c r="O294" t="s">
        <v>45</v>
      </c>
      <c r="P294" t="s">
        <v>46</v>
      </c>
      <c r="Q294" s="131">
        <v>5633</v>
      </c>
      <c r="R294" s="133">
        <v>1</v>
      </c>
      <c r="S294" s="137">
        <v>7550</v>
      </c>
      <c r="U294" s="131">
        <v>425.291</v>
      </c>
      <c r="V294" s="135">
        <v>8.7999999999999998E-5</v>
      </c>
      <c r="W294" s="135">
        <v>5.7931788911113197E-3</v>
      </c>
      <c r="X294" s="135">
        <v>1.21012856476926E-3</v>
      </c>
    </row>
    <row r="295" spans="1:24">
      <c r="A295">
        <v>559</v>
      </c>
      <c r="B295">
        <v>556</v>
      </c>
      <c r="C295" t="s">
        <v>3297</v>
      </c>
      <c r="D295" t="s">
        <v>3298</v>
      </c>
      <c r="E295" t="s">
        <v>35</v>
      </c>
      <c r="F295" t="s">
        <v>3299</v>
      </c>
      <c r="G295" t="s">
        <v>3300</v>
      </c>
      <c r="H295" t="s">
        <v>38</v>
      </c>
      <c r="I295" t="s">
        <v>1530</v>
      </c>
      <c r="J295" t="s">
        <v>39</v>
      </c>
      <c r="K295" t="s">
        <v>39</v>
      </c>
      <c r="L295" t="s">
        <v>40</v>
      </c>
      <c r="M295" t="s">
        <v>41</v>
      </c>
      <c r="N295" t="s">
        <v>1113</v>
      </c>
      <c r="O295" t="s">
        <v>45</v>
      </c>
      <c r="P295" t="s">
        <v>46</v>
      </c>
      <c r="Q295" s="131">
        <v>483</v>
      </c>
      <c r="R295" s="133">
        <v>1</v>
      </c>
      <c r="S295" s="137">
        <v>34000</v>
      </c>
      <c r="U295" s="131">
        <v>164.22</v>
      </c>
      <c r="V295" s="135">
        <v>3.3000000000000003E-5</v>
      </c>
      <c r="W295" s="135">
        <v>2.2369500389692698E-3</v>
      </c>
      <c r="X295" s="135">
        <v>4.6727318299662202E-4</v>
      </c>
    </row>
    <row r="296" spans="1:24">
      <c r="A296">
        <v>559</v>
      </c>
      <c r="B296">
        <v>556</v>
      </c>
      <c r="C296" t="s">
        <v>3301</v>
      </c>
      <c r="D296" t="s">
        <v>3302</v>
      </c>
      <c r="E296" t="s">
        <v>35</v>
      </c>
      <c r="F296" t="s">
        <v>3303</v>
      </c>
      <c r="G296" t="s">
        <v>3304</v>
      </c>
      <c r="H296" t="s">
        <v>38</v>
      </c>
      <c r="I296" t="s">
        <v>1530</v>
      </c>
      <c r="J296" t="s">
        <v>39</v>
      </c>
      <c r="K296" t="s">
        <v>39</v>
      </c>
      <c r="L296" t="s">
        <v>40</v>
      </c>
      <c r="M296" t="s">
        <v>41</v>
      </c>
      <c r="N296" t="s">
        <v>59</v>
      </c>
      <c r="O296" t="s">
        <v>45</v>
      </c>
      <c r="P296" t="s">
        <v>46</v>
      </c>
      <c r="Q296" s="131">
        <v>78</v>
      </c>
      <c r="R296" s="133">
        <v>1</v>
      </c>
      <c r="S296" s="137">
        <v>41980</v>
      </c>
      <c r="U296" s="131">
        <v>32.744</v>
      </c>
      <c r="V296" s="135">
        <v>6.9999999999999999E-6</v>
      </c>
      <c r="W296" s="135">
        <v>4.4603328983087E-4</v>
      </c>
      <c r="X296" s="135">
        <v>9.31712337919534E-5</v>
      </c>
    </row>
    <row r="297" spans="1:24">
      <c r="A297">
        <v>559</v>
      </c>
      <c r="B297">
        <v>556</v>
      </c>
      <c r="C297" t="s">
        <v>2536</v>
      </c>
      <c r="D297" t="s">
        <v>2537</v>
      </c>
      <c r="E297" t="s">
        <v>35</v>
      </c>
      <c r="F297" t="s">
        <v>3305</v>
      </c>
      <c r="G297" t="s">
        <v>3306</v>
      </c>
      <c r="H297" t="s">
        <v>38</v>
      </c>
      <c r="I297" t="s">
        <v>1530</v>
      </c>
      <c r="J297" t="s">
        <v>39</v>
      </c>
      <c r="K297" t="s">
        <v>39</v>
      </c>
      <c r="L297" t="s">
        <v>40</v>
      </c>
      <c r="M297" t="s">
        <v>41</v>
      </c>
      <c r="N297" t="s">
        <v>43</v>
      </c>
      <c r="O297" t="s">
        <v>45</v>
      </c>
      <c r="P297" t="s">
        <v>46</v>
      </c>
      <c r="Q297" s="131">
        <v>22838.05</v>
      </c>
      <c r="R297" s="133">
        <v>1</v>
      </c>
      <c r="S297" s="137">
        <v>1300</v>
      </c>
      <c r="U297" s="131">
        <v>296.89499999999998</v>
      </c>
      <c r="V297" s="135">
        <v>3.1999999999999999E-5</v>
      </c>
      <c r="W297" s="135">
        <v>4.0441998470787301E-3</v>
      </c>
      <c r="X297" s="135">
        <v>8.4478692071713495E-4</v>
      </c>
    </row>
    <row r="298" spans="1:24">
      <c r="A298">
        <v>559</v>
      </c>
      <c r="B298">
        <v>556</v>
      </c>
      <c r="C298" t="s">
        <v>3307</v>
      </c>
      <c r="D298" t="s">
        <v>3308</v>
      </c>
      <c r="E298" t="s">
        <v>35</v>
      </c>
      <c r="F298" t="s">
        <v>3309</v>
      </c>
      <c r="G298" t="s">
        <v>3310</v>
      </c>
      <c r="H298" t="s">
        <v>38</v>
      </c>
      <c r="I298" t="s">
        <v>1530</v>
      </c>
      <c r="J298" t="s">
        <v>39</v>
      </c>
      <c r="K298" t="s">
        <v>39</v>
      </c>
      <c r="L298" t="s">
        <v>40</v>
      </c>
      <c r="M298" t="s">
        <v>41</v>
      </c>
      <c r="N298" t="s">
        <v>1094</v>
      </c>
      <c r="O298" t="s">
        <v>45</v>
      </c>
      <c r="P298" t="s">
        <v>46</v>
      </c>
      <c r="Q298" s="131">
        <v>74483</v>
      </c>
      <c r="R298" s="133">
        <v>1</v>
      </c>
      <c r="S298" s="137">
        <v>1656</v>
      </c>
      <c r="U298" s="131">
        <v>1233.4380000000001</v>
      </c>
      <c r="V298" s="135">
        <v>6.9999999999999994E-5</v>
      </c>
      <c r="W298" s="135">
        <v>1.6801487370004899E-2</v>
      </c>
      <c r="X298" s="135">
        <v>3.5096378308373801E-3</v>
      </c>
    </row>
    <row r="299" spans="1:24">
      <c r="A299">
        <v>559</v>
      </c>
      <c r="B299">
        <v>556</v>
      </c>
      <c r="C299" t="s">
        <v>2543</v>
      </c>
      <c r="D299" t="s">
        <v>2544</v>
      </c>
      <c r="E299" t="s">
        <v>35</v>
      </c>
      <c r="F299" t="s">
        <v>3311</v>
      </c>
      <c r="G299" t="s">
        <v>3312</v>
      </c>
      <c r="H299" t="s">
        <v>38</v>
      </c>
      <c r="I299" t="s">
        <v>1530</v>
      </c>
      <c r="J299" t="s">
        <v>39</v>
      </c>
      <c r="K299" t="s">
        <v>39</v>
      </c>
      <c r="L299" t="s">
        <v>40</v>
      </c>
      <c r="M299" t="s">
        <v>41</v>
      </c>
      <c r="N299" t="s">
        <v>43</v>
      </c>
      <c r="O299" t="s">
        <v>45</v>
      </c>
      <c r="P299" t="s">
        <v>46</v>
      </c>
      <c r="Q299" s="131">
        <v>2112.33</v>
      </c>
      <c r="R299" s="133">
        <v>1</v>
      </c>
      <c r="S299" s="137">
        <v>60000</v>
      </c>
      <c r="U299" s="131">
        <v>1267.3979999999999</v>
      </c>
      <c r="V299" s="135">
        <v>5.5000000000000002E-5</v>
      </c>
      <c r="W299" s="135">
        <v>1.7264072618984199E-2</v>
      </c>
      <c r="X299" s="135">
        <v>3.60626657887926E-3</v>
      </c>
    </row>
    <row r="300" spans="1:24">
      <c r="A300">
        <v>559</v>
      </c>
      <c r="B300">
        <v>556</v>
      </c>
      <c r="C300" t="s">
        <v>3313</v>
      </c>
      <c r="D300" t="s">
        <v>3314</v>
      </c>
      <c r="E300" t="s">
        <v>35</v>
      </c>
      <c r="F300" t="s">
        <v>3315</v>
      </c>
      <c r="G300" t="s">
        <v>3316</v>
      </c>
      <c r="H300" t="s">
        <v>38</v>
      </c>
      <c r="I300" t="s">
        <v>1530</v>
      </c>
      <c r="J300" t="s">
        <v>39</v>
      </c>
      <c r="K300" t="s">
        <v>39</v>
      </c>
      <c r="L300" t="s">
        <v>40</v>
      </c>
      <c r="M300" t="s">
        <v>41</v>
      </c>
      <c r="N300" t="s">
        <v>1115</v>
      </c>
      <c r="O300" t="s">
        <v>45</v>
      </c>
      <c r="P300" t="s">
        <v>46</v>
      </c>
      <c r="Q300" s="131">
        <v>3490</v>
      </c>
      <c r="R300" s="133">
        <v>1</v>
      </c>
      <c r="S300" s="137">
        <v>4400</v>
      </c>
      <c r="U300" s="131">
        <v>153.56</v>
      </c>
      <c r="V300" s="135">
        <v>4.6999999999999997E-5</v>
      </c>
      <c r="W300" s="135">
        <v>2.0917430762642901E-3</v>
      </c>
      <c r="X300" s="135">
        <v>4.3694111546073103E-4</v>
      </c>
    </row>
    <row r="301" spans="1:24">
      <c r="A301">
        <v>559</v>
      </c>
      <c r="B301">
        <v>556</v>
      </c>
      <c r="C301" t="s">
        <v>3013</v>
      </c>
      <c r="D301" t="s">
        <v>3014</v>
      </c>
      <c r="E301" t="s">
        <v>35</v>
      </c>
      <c r="F301" t="s">
        <v>3317</v>
      </c>
      <c r="G301" t="s">
        <v>3318</v>
      </c>
      <c r="H301" t="s">
        <v>38</v>
      </c>
      <c r="I301" t="s">
        <v>1530</v>
      </c>
      <c r="J301" t="s">
        <v>39</v>
      </c>
      <c r="K301" t="s">
        <v>39</v>
      </c>
      <c r="L301" t="s">
        <v>40</v>
      </c>
      <c r="M301" t="s">
        <v>41</v>
      </c>
      <c r="N301" t="s">
        <v>1095</v>
      </c>
      <c r="O301" t="s">
        <v>45</v>
      </c>
      <c r="P301" t="s">
        <v>46</v>
      </c>
      <c r="Q301" s="131">
        <v>11953.91</v>
      </c>
      <c r="R301" s="133">
        <v>1</v>
      </c>
      <c r="S301" s="137">
        <v>19700</v>
      </c>
      <c r="U301" s="131">
        <v>2354.92</v>
      </c>
      <c r="V301" s="135">
        <v>4.6E-5</v>
      </c>
      <c r="W301" s="135">
        <v>3.2077938069333997E-2</v>
      </c>
      <c r="X301" s="135">
        <v>6.7007130085626797E-3</v>
      </c>
    </row>
    <row r="302" spans="1:24">
      <c r="A302">
        <v>559</v>
      </c>
      <c r="B302">
        <v>556</v>
      </c>
      <c r="C302" t="s">
        <v>3319</v>
      </c>
      <c r="D302" t="s">
        <v>3320</v>
      </c>
      <c r="E302" t="s">
        <v>35</v>
      </c>
      <c r="F302" t="s">
        <v>3321</v>
      </c>
      <c r="G302" t="s">
        <v>3322</v>
      </c>
      <c r="H302" t="s">
        <v>38</v>
      </c>
      <c r="I302" t="s">
        <v>1530</v>
      </c>
      <c r="J302" t="s">
        <v>39</v>
      </c>
      <c r="K302" t="s">
        <v>39</v>
      </c>
      <c r="L302" t="s">
        <v>40</v>
      </c>
      <c r="M302" t="s">
        <v>41</v>
      </c>
      <c r="N302" t="s">
        <v>1114</v>
      </c>
      <c r="O302" t="s">
        <v>45</v>
      </c>
      <c r="P302" t="s">
        <v>46</v>
      </c>
      <c r="Q302" s="131">
        <v>601</v>
      </c>
      <c r="R302" s="133">
        <v>1</v>
      </c>
      <c r="S302" s="137">
        <v>29740</v>
      </c>
      <c r="U302" s="131">
        <v>178.73699999999999</v>
      </c>
      <c r="V302" s="135">
        <v>1.2899999999999999E-4</v>
      </c>
      <c r="W302" s="135">
        <v>2.4347012172406899E-3</v>
      </c>
      <c r="X302" s="135">
        <v>5.0858113395774195E-4</v>
      </c>
    </row>
    <row r="303" spans="1:24">
      <c r="A303">
        <v>559</v>
      </c>
      <c r="B303">
        <v>556</v>
      </c>
      <c r="C303" t="s">
        <v>2602</v>
      </c>
      <c r="D303" t="s">
        <v>2603</v>
      </c>
      <c r="E303" t="s">
        <v>35</v>
      </c>
      <c r="F303" t="s">
        <v>3323</v>
      </c>
      <c r="G303" t="s">
        <v>3324</v>
      </c>
      <c r="H303" t="s">
        <v>38</v>
      </c>
      <c r="I303" t="s">
        <v>1530</v>
      </c>
      <c r="J303" t="s">
        <v>39</v>
      </c>
      <c r="K303" t="s">
        <v>39</v>
      </c>
      <c r="L303" t="s">
        <v>40</v>
      </c>
      <c r="M303" t="s">
        <v>41</v>
      </c>
      <c r="N303" t="s">
        <v>1114</v>
      </c>
      <c r="O303" t="s">
        <v>45</v>
      </c>
      <c r="P303" t="s">
        <v>46</v>
      </c>
      <c r="Q303" s="131">
        <v>4838.54</v>
      </c>
      <c r="R303" s="133">
        <v>1</v>
      </c>
      <c r="S303" s="137">
        <v>7558</v>
      </c>
      <c r="T303" s="131">
        <v>4.6929999999999996</v>
      </c>
      <c r="U303" s="131">
        <v>370.39</v>
      </c>
      <c r="V303" s="135">
        <v>5.1999999999999997E-5</v>
      </c>
      <c r="W303" s="135">
        <v>5.0453321555874904E-3</v>
      </c>
      <c r="X303" s="135">
        <v>1.0539119669846801E-3</v>
      </c>
    </row>
    <row r="304" spans="1:24">
      <c r="A304">
        <v>559</v>
      </c>
      <c r="B304">
        <v>556</v>
      </c>
      <c r="C304" t="s">
        <v>2608</v>
      </c>
      <c r="D304" t="s">
        <v>2609</v>
      </c>
      <c r="E304" t="s">
        <v>35</v>
      </c>
      <c r="F304" t="s">
        <v>3325</v>
      </c>
      <c r="G304" t="s">
        <v>3326</v>
      </c>
      <c r="H304" t="s">
        <v>38</v>
      </c>
      <c r="I304" t="s">
        <v>1530</v>
      </c>
      <c r="J304" t="s">
        <v>39</v>
      </c>
      <c r="K304" t="s">
        <v>39</v>
      </c>
      <c r="L304" t="s">
        <v>40</v>
      </c>
      <c r="M304" t="s">
        <v>41</v>
      </c>
      <c r="N304" t="s">
        <v>43</v>
      </c>
      <c r="O304" t="s">
        <v>45</v>
      </c>
      <c r="P304" t="s">
        <v>46</v>
      </c>
      <c r="Q304" s="131">
        <v>2934.63</v>
      </c>
      <c r="R304" s="133">
        <v>1</v>
      </c>
      <c r="S304" s="137">
        <v>41770</v>
      </c>
      <c r="U304" s="131">
        <v>1225.7950000000001</v>
      </c>
      <c r="V304" s="135">
        <v>6.2000000000000003E-5</v>
      </c>
      <c r="W304" s="135">
        <v>1.6697369768650501E-2</v>
      </c>
      <c r="X304" s="135">
        <v>3.4878888591825499E-3</v>
      </c>
    </row>
    <row r="305" spans="1:24">
      <c r="A305">
        <v>559</v>
      </c>
      <c r="B305">
        <v>556</v>
      </c>
      <c r="C305" t="s">
        <v>3327</v>
      </c>
      <c r="D305" t="s">
        <v>3328</v>
      </c>
      <c r="E305" t="s">
        <v>35</v>
      </c>
      <c r="F305" t="s">
        <v>3329</v>
      </c>
      <c r="G305" t="s">
        <v>3330</v>
      </c>
      <c r="H305" t="s">
        <v>38</v>
      </c>
      <c r="I305" t="s">
        <v>1530</v>
      </c>
      <c r="J305" t="s">
        <v>39</v>
      </c>
      <c r="K305" t="s">
        <v>39</v>
      </c>
      <c r="L305" t="s">
        <v>40</v>
      </c>
      <c r="M305" t="s">
        <v>41</v>
      </c>
      <c r="N305" t="s">
        <v>1114</v>
      </c>
      <c r="O305" t="s">
        <v>45</v>
      </c>
      <c r="P305" t="s">
        <v>46</v>
      </c>
      <c r="Q305" s="131">
        <v>2345</v>
      </c>
      <c r="R305" s="133">
        <v>1</v>
      </c>
      <c r="S305" s="137">
        <v>7140</v>
      </c>
      <c r="U305" s="131">
        <v>167.43299999999999</v>
      </c>
      <c r="V305" s="135">
        <v>9.0000000000000006E-5</v>
      </c>
      <c r="W305" s="135">
        <v>2.2807164527751901E-3</v>
      </c>
      <c r="X305" s="135">
        <v>4.76415484403077E-4</v>
      </c>
    </row>
    <row r="306" spans="1:24">
      <c r="A306">
        <v>559</v>
      </c>
      <c r="B306">
        <v>556</v>
      </c>
      <c r="C306" t="s">
        <v>3331</v>
      </c>
      <c r="D306" t="s">
        <v>3332</v>
      </c>
      <c r="E306" t="s">
        <v>35</v>
      </c>
      <c r="F306" t="s">
        <v>3333</v>
      </c>
      <c r="G306" t="s">
        <v>3334</v>
      </c>
      <c r="H306" t="s">
        <v>38</v>
      </c>
      <c r="I306" t="s">
        <v>1530</v>
      </c>
      <c r="J306" t="s">
        <v>39</v>
      </c>
      <c r="K306" t="s">
        <v>39</v>
      </c>
      <c r="L306" t="s">
        <v>40</v>
      </c>
      <c r="M306" t="s">
        <v>41</v>
      </c>
      <c r="N306" s="123" t="s">
        <v>1114</v>
      </c>
      <c r="O306" t="s">
        <v>45</v>
      </c>
      <c r="P306" t="s">
        <v>46</v>
      </c>
      <c r="Q306" s="131">
        <v>499</v>
      </c>
      <c r="R306" s="133">
        <v>1</v>
      </c>
      <c r="S306" s="137">
        <v>12190</v>
      </c>
      <c r="U306" s="131">
        <v>60.828000000000003</v>
      </c>
      <c r="V306" s="135">
        <v>6.4999999999999994E-5</v>
      </c>
      <c r="W306" s="135">
        <v>8.2858007956050899E-4</v>
      </c>
      <c r="X306" s="135">
        <v>1.73080866536578E-4</v>
      </c>
    </row>
    <row r="307" spans="1:24">
      <c r="A307">
        <v>559</v>
      </c>
      <c r="B307">
        <v>556</v>
      </c>
      <c r="C307" t="s">
        <v>2620</v>
      </c>
      <c r="D307" t="s">
        <v>2621</v>
      </c>
      <c r="E307" t="s">
        <v>35</v>
      </c>
      <c r="F307" t="s">
        <v>3335</v>
      </c>
      <c r="G307" t="s">
        <v>3336</v>
      </c>
      <c r="H307" t="s">
        <v>38</v>
      </c>
      <c r="I307" t="s">
        <v>1530</v>
      </c>
      <c r="J307" t="s">
        <v>39</v>
      </c>
      <c r="K307" t="s">
        <v>39</v>
      </c>
      <c r="L307" t="s">
        <v>40</v>
      </c>
      <c r="M307" t="s">
        <v>41</v>
      </c>
      <c r="N307" t="s">
        <v>43</v>
      </c>
      <c r="O307" t="s">
        <v>45</v>
      </c>
      <c r="P307" t="s">
        <v>46</v>
      </c>
      <c r="Q307" s="131">
        <v>204346</v>
      </c>
      <c r="R307" s="133">
        <v>1</v>
      </c>
      <c r="S307" s="137">
        <v>201.4</v>
      </c>
      <c r="U307" s="131">
        <v>411.553</v>
      </c>
      <c r="V307" s="135">
        <v>2.4000000000000001E-4</v>
      </c>
      <c r="W307" s="135">
        <v>5.6060355037371497E-3</v>
      </c>
      <c r="X307" s="135">
        <v>1.1710364595493401E-3</v>
      </c>
    </row>
    <row r="308" spans="1:24">
      <c r="A308">
        <v>559</v>
      </c>
      <c r="B308">
        <v>556</v>
      </c>
      <c r="C308" t="s">
        <v>74</v>
      </c>
      <c r="D308" t="s">
        <v>75</v>
      </c>
      <c r="E308" t="s">
        <v>76</v>
      </c>
      <c r="F308" t="s">
        <v>3337</v>
      </c>
      <c r="G308" t="s">
        <v>79</v>
      </c>
      <c r="H308" t="s">
        <v>38</v>
      </c>
      <c r="I308" t="s">
        <v>1530</v>
      </c>
      <c r="J308" t="s">
        <v>39</v>
      </c>
      <c r="K308" t="s">
        <v>138</v>
      </c>
      <c r="L308" t="s">
        <v>40</v>
      </c>
      <c r="M308" t="s">
        <v>41</v>
      </c>
      <c r="N308" t="s">
        <v>80</v>
      </c>
      <c r="O308" t="s">
        <v>45</v>
      </c>
      <c r="P308" t="s">
        <v>46</v>
      </c>
      <c r="Q308" s="131">
        <v>4936</v>
      </c>
      <c r="R308" s="133">
        <v>1</v>
      </c>
      <c r="S308" s="137">
        <v>11950</v>
      </c>
      <c r="U308" s="131">
        <v>589.85199999999998</v>
      </c>
      <c r="V308" s="135">
        <v>4.1999999999999998E-5</v>
      </c>
      <c r="W308" s="135">
        <v>8.0347671074540508E-3</v>
      </c>
      <c r="X308" s="135">
        <v>1.6783706097730101E-3</v>
      </c>
    </row>
    <row r="309" spans="1:24">
      <c r="A309">
        <v>559</v>
      </c>
      <c r="B309">
        <v>556</v>
      </c>
      <c r="C309" t="s">
        <v>3338</v>
      </c>
      <c r="D309" t="s">
        <v>3339</v>
      </c>
      <c r="E309" t="s">
        <v>35</v>
      </c>
      <c r="F309" t="s">
        <v>3340</v>
      </c>
      <c r="G309" t="s">
        <v>3341</v>
      </c>
      <c r="H309" t="s">
        <v>38</v>
      </c>
      <c r="I309" t="s">
        <v>1530</v>
      </c>
      <c r="J309" t="s">
        <v>39</v>
      </c>
      <c r="K309" t="s">
        <v>512</v>
      </c>
      <c r="L309" t="s">
        <v>40</v>
      </c>
      <c r="M309" t="s">
        <v>41</v>
      </c>
      <c r="N309" t="s">
        <v>601</v>
      </c>
      <c r="O309" t="s">
        <v>45</v>
      </c>
      <c r="P309" t="s">
        <v>46</v>
      </c>
      <c r="Q309" s="131">
        <v>1172</v>
      </c>
      <c r="R309" s="133">
        <v>1</v>
      </c>
      <c r="S309" s="137">
        <v>157500</v>
      </c>
      <c r="U309" s="131">
        <v>1845.9</v>
      </c>
      <c r="V309" s="135">
        <v>3.8000000000000002E-5</v>
      </c>
      <c r="W309" s="135">
        <v>2.5144233813989701E-2</v>
      </c>
      <c r="X309" s="135">
        <v>5.25234178841471E-3</v>
      </c>
    </row>
    <row r="310" spans="1:24">
      <c r="A310">
        <v>559</v>
      </c>
      <c r="B310">
        <v>556</v>
      </c>
      <c r="C310" t="s">
        <v>3342</v>
      </c>
      <c r="D310" t="s">
        <v>3343</v>
      </c>
      <c r="E310" t="s">
        <v>35</v>
      </c>
      <c r="F310" t="s">
        <v>3344</v>
      </c>
      <c r="G310" t="s">
        <v>3345</v>
      </c>
      <c r="H310" t="s">
        <v>38</v>
      </c>
      <c r="I310" t="s">
        <v>1530</v>
      </c>
      <c r="J310" t="s">
        <v>39</v>
      </c>
      <c r="K310" t="s">
        <v>39</v>
      </c>
      <c r="L310" t="s">
        <v>40</v>
      </c>
      <c r="M310" t="s">
        <v>41</v>
      </c>
      <c r="N310" t="s">
        <v>52</v>
      </c>
      <c r="O310" t="s">
        <v>45</v>
      </c>
      <c r="P310" t="s">
        <v>46</v>
      </c>
      <c r="Q310" s="131">
        <v>108666</v>
      </c>
      <c r="R310" s="133">
        <v>1</v>
      </c>
      <c r="S310" s="137">
        <v>74.8</v>
      </c>
      <c r="U310" s="131">
        <v>81.281999999999996</v>
      </c>
      <c r="V310" s="135">
        <v>2.13E-4</v>
      </c>
      <c r="W310" s="135">
        <v>1.10719856823229E-3</v>
      </c>
      <c r="X310" s="135">
        <v>2.31281070285143E-4</v>
      </c>
    </row>
    <row r="311" spans="1:24">
      <c r="A311">
        <v>559</v>
      </c>
      <c r="B311">
        <v>556</v>
      </c>
      <c r="C311" t="s">
        <v>2668</v>
      </c>
      <c r="D311" t="s">
        <v>2669</v>
      </c>
      <c r="E311" t="s">
        <v>35</v>
      </c>
      <c r="F311" t="s">
        <v>3346</v>
      </c>
      <c r="G311" t="s">
        <v>3347</v>
      </c>
      <c r="H311" t="s">
        <v>38</v>
      </c>
      <c r="I311" t="s">
        <v>1530</v>
      </c>
      <c r="J311" t="s">
        <v>39</v>
      </c>
      <c r="K311" t="s">
        <v>39</v>
      </c>
      <c r="L311" t="s">
        <v>40</v>
      </c>
      <c r="M311" t="s">
        <v>41</v>
      </c>
      <c r="N311" t="s">
        <v>66</v>
      </c>
      <c r="O311" t="s">
        <v>45</v>
      </c>
      <c r="P311" t="s">
        <v>46</v>
      </c>
      <c r="Q311" s="131">
        <v>5805.9</v>
      </c>
      <c r="R311" s="133">
        <v>1</v>
      </c>
      <c r="S311" s="137">
        <v>20770</v>
      </c>
      <c r="U311" s="131">
        <v>1205.885</v>
      </c>
      <c r="V311" s="135">
        <v>1.5200000000000001E-4</v>
      </c>
      <c r="W311" s="135">
        <v>1.64261689174947E-2</v>
      </c>
      <c r="X311" s="135">
        <v>3.4312381147567298E-3</v>
      </c>
    </row>
    <row r="312" spans="1:24">
      <c r="A312">
        <v>559</v>
      </c>
      <c r="B312">
        <v>556</v>
      </c>
      <c r="C312" t="s">
        <v>3348</v>
      </c>
      <c r="D312" t="s">
        <v>3349</v>
      </c>
      <c r="E312" t="s">
        <v>35</v>
      </c>
      <c r="F312" t="s">
        <v>3350</v>
      </c>
      <c r="G312" t="s">
        <v>3351</v>
      </c>
      <c r="H312" t="s">
        <v>38</v>
      </c>
      <c r="I312" t="s">
        <v>1530</v>
      </c>
      <c r="J312" t="s">
        <v>39</v>
      </c>
      <c r="K312" t="s">
        <v>39</v>
      </c>
      <c r="L312" t="s">
        <v>40</v>
      </c>
      <c r="M312" t="s">
        <v>41</v>
      </c>
      <c r="N312" t="s">
        <v>99</v>
      </c>
      <c r="O312" t="s">
        <v>45</v>
      </c>
      <c r="P312" t="s">
        <v>46</v>
      </c>
      <c r="Q312" s="131">
        <v>1068</v>
      </c>
      <c r="R312" s="133">
        <v>1</v>
      </c>
      <c r="S312" s="137">
        <v>13720</v>
      </c>
      <c r="U312" s="131">
        <v>146.53</v>
      </c>
      <c r="V312" s="135">
        <v>5.1E-5</v>
      </c>
      <c r="W312" s="135">
        <v>1.9959773135437299E-3</v>
      </c>
      <c r="X312" s="135">
        <v>4.1693674701754799E-4</v>
      </c>
    </row>
    <row r="313" spans="1:24">
      <c r="A313">
        <v>559</v>
      </c>
      <c r="B313">
        <v>556</v>
      </c>
      <c r="C313" t="s">
        <v>3352</v>
      </c>
      <c r="D313" t="s">
        <v>3353</v>
      </c>
      <c r="E313" t="s">
        <v>35</v>
      </c>
      <c r="F313" t="s">
        <v>3354</v>
      </c>
      <c r="G313" t="s">
        <v>3355</v>
      </c>
      <c r="H313" t="s">
        <v>38</v>
      </c>
      <c r="I313" t="s">
        <v>1530</v>
      </c>
      <c r="J313" t="s">
        <v>39</v>
      </c>
      <c r="K313" t="s">
        <v>138</v>
      </c>
      <c r="L313" t="s">
        <v>40</v>
      </c>
      <c r="M313" t="s">
        <v>41</v>
      </c>
      <c r="N313" t="s">
        <v>87</v>
      </c>
      <c r="O313" t="s">
        <v>45</v>
      </c>
      <c r="P313" t="s">
        <v>46</v>
      </c>
      <c r="Q313" s="131">
        <v>1101</v>
      </c>
      <c r="R313" s="133">
        <v>1</v>
      </c>
      <c r="S313" s="137">
        <v>26760</v>
      </c>
      <c r="U313" s="131">
        <v>294.62799999999999</v>
      </c>
      <c r="V313" s="135">
        <v>1.5E-5</v>
      </c>
      <c r="W313" s="135">
        <v>4.0133188485045896E-3</v>
      </c>
      <c r="X313" s="135">
        <v>8.3833623462827597E-4</v>
      </c>
    </row>
    <row r="314" spans="1:24">
      <c r="A314">
        <v>559</v>
      </c>
      <c r="B314">
        <v>556</v>
      </c>
      <c r="C314" t="s">
        <v>3517</v>
      </c>
      <c r="D314" t="s">
        <v>3518</v>
      </c>
      <c r="E314" t="s">
        <v>35</v>
      </c>
      <c r="F314" t="s">
        <v>3519</v>
      </c>
      <c r="G314" t="s">
        <v>3520</v>
      </c>
      <c r="H314" t="s">
        <v>38</v>
      </c>
      <c r="I314" t="s">
        <v>1530</v>
      </c>
      <c r="J314" t="s">
        <v>39</v>
      </c>
      <c r="K314" t="s">
        <v>39</v>
      </c>
      <c r="L314" t="s">
        <v>40</v>
      </c>
      <c r="M314" t="s">
        <v>41</v>
      </c>
      <c r="N314" t="s">
        <v>1104</v>
      </c>
      <c r="O314" t="s">
        <v>45</v>
      </c>
      <c r="P314" t="s">
        <v>46</v>
      </c>
      <c r="Q314" s="131">
        <v>4360</v>
      </c>
      <c r="R314" s="133">
        <v>1</v>
      </c>
      <c r="S314" s="137">
        <v>770.3</v>
      </c>
      <c r="U314" s="131">
        <v>33.585000000000001</v>
      </c>
      <c r="V314" s="135">
        <v>4.66E-4</v>
      </c>
      <c r="W314" s="135">
        <v>4.57484752251773E-4</v>
      </c>
      <c r="X314" s="135">
        <v>9.5563312829108395E-5</v>
      </c>
    </row>
    <row r="315" spans="1:24">
      <c r="A315">
        <v>559</v>
      </c>
      <c r="B315">
        <v>556</v>
      </c>
      <c r="C315" t="s">
        <v>2705</v>
      </c>
      <c r="D315" t="s">
        <v>2706</v>
      </c>
      <c r="E315" t="s">
        <v>35</v>
      </c>
      <c r="F315" t="s">
        <v>3356</v>
      </c>
      <c r="G315" t="s">
        <v>3357</v>
      </c>
      <c r="H315" t="s">
        <v>38</v>
      </c>
      <c r="I315" t="s">
        <v>1530</v>
      </c>
      <c r="J315" t="s">
        <v>39</v>
      </c>
      <c r="K315" t="s">
        <v>512</v>
      </c>
      <c r="L315" t="s">
        <v>40</v>
      </c>
      <c r="M315" t="s">
        <v>41</v>
      </c>
      <c r="N315" t="s">
        <v>226</v>
      </c>
      <c r="O315" t="s">
        <v>45</v>
      </c>
      <c r="P315" t="s">
        <v>46</v>
      </c>
      <c r="Q315" s="131">
        <v>11345</v>
      </c>
      <c r="R315" s="133">
        <v>1</v>
      </c>
      <c r="S315" s="137">
        <v>4750</v>
      </c>
      <c r="U315" s="131">
        <v>538.88800000000003</v>
      </c>
      <c r="V315" s="135">
        <v>1.5300000000000001E-4</v>
      </c>
      <c r="W315" s="135">
        <v>7.3405456955611603E-3</v>
      </c>
      <c r="X315" s="135">
        <v>1.53335572647724E-3</v>
      </c>
    </row>
    <row r="316" spans="1:24">
      <c r="A316">
        <v>559</v>
      </c>
      <c r="B316">
        <v>556</v>
      </c>
      <c r="C316" t="s">
        <v>3358</v>
      </c>
      <c r="D316" t="s">
        <v>3359</v>
      </c>
      <c r="E316" t="s">
        <v>35</v>
      </c>
      <c r="F316" t="s">
        <v>3360</v>
      </c>
      <c r="G316" t="s">
        <v>3361</v>
      </c>
      <c r="H316" t="s">
        <v>38</v>
      </c>
      <c r="I316" t="s">
        <v>1530</v>
      </c>
      <c r="J316" t="s">
        <v>39</v>
      </c>
      <c r="K316" t="s">
        <v>39</v>
      </c>
      <c r="L316" t="s">
        <v>40</v>
      </c>
      <c r="M316" t="s">
        <v>41</v>
      </c>
      <c r="N316" t="s">
        <v>1101</v>
      </c>
      <c r="O316" t="s">
        <v>45</v>
      </c>
      <c r="P316" t="s">
        <v>46</v>
      </c>
      <c r="Q316" s="131">
        <v>12500</v>
      </c>
      <c r="R316" s="133">
        <v>1</v>
      </c>
      <c r="S316" s="137">
        <v>1962</v>
      </c>
      <c r="U316" s="131">
        <v>245.25</v>
      </c>
      <c r="V316" s="135">
        <v>2.13E-4</v>
      </c>
      <c r="W316" s="135">
        <v>3.3407136588552802E-3</v>
      </c>
      <c r="X316" s="135">
        <v>6.9783673200536796E-4</v>
      </c>
    </row>
    <row r="317" spans="1:24">
      <c r="A317">
        <v>559</v>
      </c>
      <c r="B317">
        <v>556</v>
      </c>
      <c r="C317" t="s">
        <v>89</v>
      </c>
      <c r="D317" t="s">
        <v>90</v>
      </c>
      <c r="E317" t="s">
        <v>35</v>
      </c>
      <c r="F317" t="s">
        <v>3362</v>
      </c>
      <c r="G317" t="s">
        <v>93</v>
      </c>
      <c r="H317" t="s">
        <v>38</v>
      </c>
      <c r="I317" t="s">
        <v>1530</v>
      </c>
      <c r="J317" t="s">
        <v>39</v>
      </c>
      <c r="K317" t="s">
        <v>39</v>
      </c>
      <c r="L317" t="s">
        <v>40</v>
      </c>
      <c r="M317" t="s">
        <v>41</v>
      </c>
      <c r="N317" t="s">
        <v>66</v>
      </c>
      <c r="O317" t="s">
        <v>45</v>
      </c>
      <c r="P317" t="s">
        <v>46</v>
      </c>
      <c r="Q317" s="131">
        <v>2307</v>
      </c>
      <c r="R317" s="133">
        <v>1</v>
      </c>
      <c r="S317" s="137">
        <v>8790</v>
      </c>
      <c r="U317" s="131">
        <v>202.785</v>
      </c>
      <c r="V317" s="135">
        <v>1.01E-4</v>
      </c>
      <c r="W317" s="135">
        <v>2.76227368613686E-3</v>
      </c>
      <c r="X317" s="135">
        <v>5.7700726218441604E-4</v>
      </c>
    </row>
    <row r="318" spans="1:24">
      <c r="A318">
        <v>559</v>
      </c>
      <c r="B318">
        <v>556</v>
      </c>
      <c r="C318" t="s">
        <v>3363</v>
      </c>
      <c r="D318" t="s">
        <v>3364</v>
      </c>
      <c r="E318" t="s">
        <v>35</v>
      </c>
      <c r="F318" t="s">
        <v>3363</v>
      </c>
      <c r="G318" t="s">
        <v>3365</v>
      </c>
      <c r="H318" t="s">
        <v>38</v>
      </c>
      <c r="I318" t="s">
        <v>1530</v>
      </c>
      <c r="J318" t="s">
        <v>39</v>
      </c>
      <c r="K318" t="s">
        <v>39</v>
      </c>
      <c r="L318" t="s">
        <v>40</v>
      </c>
      <c r="M318" t="s">
        <v>41</v>
      </c>
      <c r="N318" t="s">
        <v>397</v>
      </c>
      <c r="O318" t="s">
        <v>45</v>
      </c>
      <c r="P318" t="s">
        <v>46</v>
      </c>
      <c r="Q318" s="131">
        <v>4425</v>
      </c>
      <c r="R318" s="133">
        <v>1</v>
      </c>
      <c r="S318" s="137">
        <v>4153</v>
      </c>
      <c r="U318" s="131">
        <v>183.77</v>
      </c>
      <c r="V318" s="135">
        <v>1.2E-4</v>
      </c>
      <c r="W318" s="135">
        <v>2.5032570204536202E-3</v>
      </c>
      <c r="X318" s="135">
        <v>5.2290165422959995E-4</v>
      </c>
    </row>
    <row r="319" spans="1:24">
      <c r="A319">
        <v>559</v>
      </c>
      <c r="B319">
        <v>556</v>
      </c>
      <c r="C319" t="s">
        <v>3366</v>
      </c>
      <c r="D319" t="s">
        <v>3367</v>
      </c>
      <c r="E319" t="s">
        <v>35</v>
      </c>
      <c r="F319" t="s">
        <v>3368</v>
      </c>
      <c r="G319" t="s">
        <v>3369</v>
      </c>
      <c r="H319" t="s">
        <v>38</v>
      </c>
      <c r="I319" t="s">
        <v>1530</v>
      </c>
      <c r="J319" t="s">
        <v>39</v>
      </c>
      <c r="K319" t="s">
        <v>39</v>
      </c>
      <c r="L319" t="s">
        <v>40</v>
      </c>
      <c r="M319" t="s">
        <v>41</v>
      </c>
      <c r="N319" t="s">
        <v>243</v>
      </c>
      <c r="O319" t="s">
        <v>45</v>
      </c>
      <c r="P319" t="s">
        <v>46</v>
      </c>
      <c r="Q319" s="131">
        <v>2307</v>
      </c>
      <c r="R319" s="133">
        <v>1</v>
      </c>
      <c r="S319" s="137">
        <v>2271</v>
      </c>
      <c r="U319" s="131">
        <v>52.392000000000003</v>
      </c>
      <c r="V319" s="135">
        <v>4.3999999999999999E-5</v>
      </c>
      <c r="W319" s="135">
        <v>7.1366593187904598E-4</v>
      </c>
      <c r="X319" s="135">
        <v>1.4907662029815799E-4</v>
      </c>
    </row>
    <row r="320" spans="1:24">
      <c r="A320">
        <v>559</v>
      </c>
      <c r="B320">
        <v>556</v>
      </c>
      <c r="C320" t="s">
        <v>3370</v>
      </c>
      <c r="D320" t="s">
        <v>3371</v>
      </c>
      <c r="E320" t="s">
        <v>35</v>
      </c>
      <c r="F320" t="s">
        <v>3372</v>
      </c>
      <c r="G320" t="s">
        <v>3373</v>
      </c>
      <c r="H320" t="s">
        <v>38</v>
      </c>
      <c r="I320" t="s">
        <v>1530</v>
      </c>
      <c r="J320" t="s">
        <v>39</v>
      </c>
      <c r="K320" t="s">
        <v>39</v>
      </c>
      <c r="L320" t="s">
        <v>40</v>
      </c>
      <c r="M320" t="s">
        <v>41</v>
      </c>
      <c r="N320" t="s">
        <v>1104</v>
      </c>
      <c r="O320" t="s">
        <v>45</v>
      </c>
      <c r="P320" t="s">
        <v>46</v>
      </c>
      <c r="Q320" s="131">
        <v>22147</v>
      </c>
      <c r="R320" s="133">
        <v>1</v>
      </c>
      <c r="S320" s="137">
        <v>216</v>
      </c>
      <c r="U320" s="131">
        <v>47.838000000000001</v>
      </c>
      <c r="V320" s="135">
        <v>3.3300000000000002E-4</v>
      </c>
      <c r="W320" s="135">
        <v>6.5162673382166195E-4</v>
      </c>
      <c r="X320" s="135">
        <v>1.3611734403278899E-4</v>
      </c>
    </row>
    <row r="321" spans="1:24">
      <c r="A321">
        <v>559</v>
      </c>
      <c r="B321">
        <v>556</v>
      </c>
      <c r="C321" t="s">
        <v>2754</v>
      </c>
      <c r="D321" t="s">
        <v>2755</v>
      </c>
      <c r="E321" t="s">
        <v>35</v>
      </c>
      <c r="F321" t="s">
        <v>3374</v>
      </c>
      <c r="G321" t="s">
        <v>3375</v>
      </c>
      <c r="H321" t="s">
        <v>38</v>
      </c>
      <c r="I321" t="s">
        <v>1530</v>
      </c>
      <c r="J321" t="s">
        <v>39</v>
      </c>
      <c r="K321" t="s">
        <v>39</v>
      </c>
      <c r="L321" t="s">
        <v>40</v>
      </c>
      <c r="M321" t="s">
        <v>41</v>
      </c>
      <c r="N321" t="s">
        <v>43</v>
      </c>
      <c r="O321" t="s">
        <v>45</v>
      </c>
      <c r="P321" t="s">
        <v>46</v>
      </c>
      <c r="Q321" s="131">
        <v>2954</v>
      </c>
      <c r="R321" s="133">
        <v>1</v>
      </c>
      <c r="S321" s="137">
        <v>40430</v>
      </c>
      <c r="U321" s="131">
        <v>1194.3019999999999</v>
      </c>
      <c r="V321" s="135">
        <v>2.4000000000000001E-5</v>
      </c>
      <c r="W321" s="135">
        <v>1.6268386023816198E-2</v>
      </c>
      <c r="X321" s="135">
        <v>3.3982790796119101E-3</v>
      </c>
    </row>
    <row r="322" spans="1:24">
      <c r="A322">
        <v>559</v>
      </c>
      <c r="B322">
        <v>556</v>
      </c>
      <c r="C322" t="s">
        <v>3376</v>
      </c>
      <c r="D322" t="s">
        <v>3377</v>
      </c>
      <c r="E322" t="s">
        <v>35</v>
      </c>
      <c r="F322" t="s">
        <v>3378</v>
      </c>
      <c r="G322" t="s">
        <v>3379</v>
      </c>
      <c r="H322" t="s">
        <v>38</v>
      </c>
      <c r="I322" t="s">
        <v>1530</v>
      </c>
      <c r="J322" t="s">
        <v>39</v>
      </c>
      <c r="K322" t="s">
        <v>39</v>
      </c>
      <c r="L322" t="s">
        <v>40</v>
      </c>
      <c r="M322" t="s">
        <v>41</v>
      </c>
      <c r="N322" t="s">
        <v>52</v>
      </c>
      <c r="O322" t="s">
        <v>45</v>
      </c>
      <c r="P322" t="s">
        <v>46</v>
      </c>
      <c r="Q322" s="131">
        <v>10040</v>
      </c>
      <c r="R322" s="133">
        <v>1</v>
      </c>
      <c r="S322" s="137">
        <v>1694</v>
      </c>
      <c r="U322" s="131">
        <v>170.078</v>
      </c>
      <c r="V322" s="135">
        <v>7.2000000000000002E-5</v>
      </c>
      <c r="W322" s="135">
        <v>2.3167403114590199E-3</v>
      </c>
      <c r="X322" s="135">
        <v>4.8394045492891402E-4</v>
      </c>
    </row>
    <row r="323" spans="1:24">
      <c r="A323">
        <v>559</v>
      </c>
      <c r="B323">
        <v>556</v>
      </c>
      <c r="C323" t="s">
        <v>3380</v>
      </c>
      <c r="D323" t="s">
        <v>3381</v>
      </c>
      <c r="E323" t="s">
        <v>35</v>
      </c>
      <c r="F323" t="s">
        <v>3382</v>
      </c>
      <c r="G323" t="s">
        <v>3383</v>
      </c>
      <c r="H323" t="s">
        <v>38</v>
      </c>
      <c r="I323" t="s">
        <v>1530</v>
      </c>
      <c r="J323" t="s">
        <v>39</v>
      </c>
      <c r="K323" t="s">
        <v>39</v>
      </c>
      <c r="L323" t="s">
        <v>40</v>
      </c>
      <c r="M323" t="s">
        <v>41</v>
      </c>
      <c r="N323" t="s">
        <v>1099</v>
      </c>
      <c r="O323" t="s">
        <v>45</v>
      </c>
      <c r="P323" t="s">
        <v>46</v>
      </c>
      <c r="Q323" s="131">
        <v>6749</v>
      </c>
      <c r="R323" s="133">
        <v>1</v>
      </c>
      <c r="S323" s="137">
        <v>869.5</v>
      </c>
      <c r="U323" s="131">
        <v>58.683</v>
      </c>
      <c r="V323" s="135">
        <v>6.3E-5</v>
      </c>
      <c r="W323" s="135">
        <v>7.9935418154954596E-4</v>
      </c>
      <c r="X323" s="135">
        <v>1.66975911954843E-4</v>
      </c>
    </row>
    <row r="324" spans="1:24">
      <c r="A324">
        <v>559</v>
      </c>
      <c r="B324">
        <v>556</v>
      </c>
      <c r="C324" t="s">
        <v>749</v>
      </c>
      <c r="D324" t="s">
        <v>750</v>
      </c>
      <c r="E324" t="s">
        <v>35</v>
      </c>
      <c r="F324" t="s">
        <v>3384</v>
      </c>
      <c r="G324" t="s">
        <v>3385</v>
      </c>
      <c r="H324" t="s">
        <v>38</v>
      </c>
      <c r="I324" t="s">
        <v>1530</v>
      </c>
      <c r="J324" t="s">
        <v>39</v>
      </c>
      <c r="K324" t="s">
        <v>39</v>
      </c>
      <c r="L324" t="s">
        <v>40</v>
      </c>
      <c r="M324" t="s">
        <v>41</v>
      </c>
      <c r="N324" t="s">
        <v>1095</v>
      </c>
      <c r="O324" t="s">
        <v>45</v>
      </c>
      <c r="P324" t="s">
        <v>46</v>
      </c>
      <c r="Q324" s="131">
        <v>65333</v>
      </c>
      <c r="R324" s="133">
        <v>1</v>
      </c>
      <c r="S324" s="137">
        <v>6859</v>
      </c>
      <c r="U324" s="131">
        <v>4481.1899999999996</v>
      </c>
      <c r="V324" s="135">
        <v>4.8999999999999998E-5</v>
      </c>
      <c r="W324" s="135">
        <v>6.10412811867935E-2</v>
      </c>
      <c r="X324" s="135">
        <v>1.27508228871698E-2</v>
      </c>
    </row>
    <row r="325" spans="1:24">
      <c r="A325">
        <v>559</v>
      </c>
      <c r="B325">
        <v>556</v>
      </c>
      <c r="C325" t="s">
        <v>3386</v>
      </c>
      <c r="D325" t="s">
        <v>3387</v>
      </c>
      <c r="E325" t="s">
        <v>35</v>
      </c>
      <c r="F325" t="s">
        <v>3388</v>
      </c>
      <c r="G325" t="s">
        <v>3389</v>
      </c>
      <c r="H325" t="s">
        <v>38</v>
      </c>
      <c r="I325" t="s">
        <v>1530</v>
      </c>
      <c r="J325" t="s">
        <v>39</v>
      </c>
      <c r="K325" t="s">
        <v>39</v>
      </c>
      <c r="L325" t="s">
        <v>40</v>
      </c>
      <c r="M325" t="s">
        <v>41</v>
      </c>
      <c r="N325" t="s">
        <v>1113</v>
      </c>
      <c r="O325" t="s">
        <v>45</v>
      </c>
      <c r="P325" t="s">
        <v>46</v>
      </c>
      <c r="Q325" s="131">
        <v>834</v>
      </c>
      <c r="R325" s="133">
        <v>1</v>
      </c>
      <c r="S325" s="137">
        <v>28230</v>
      </c>
      <c r="U325" s="131">
        <v>235.43799999999999</v>
      </c>
      <c r="V325" s="135">
        <v>6.0000000000000002E-5</v>
      </c>
      <c r="W325" s="135">
        <v>3.2070605935017398E-3</v>
      </c>
      <c r="X325" s="135">
        <v>6.6991814098767003E-4</v>
      </c>
    </row>
    <row r="326" spans="1:24">
      <c r="A326">
        <v>559</v>
      </c>
      <c r="B326">
        <v>556</v>
      </c>
      <c r="C326" t="s">
        <v>2800</v>
      </c>
      <c r="D326" t="s">
        <v>2801</v>
      </c>
      <c r="E326" t="s">
        <v>35</v>
      </c>
      <c r="F326" t="s">
        <v>3390</v>
      </c>
      <c r="G326" t="s">
        <v>3391</v>
      </c>
      <c r="H326" t="s">
        <v>38</v>
      </c>
      <c r="I326" t="s">
        <v>1530</v>
      </c>
      <c r="J326" t="s">
        <v>39</v>
      </c>
      <c r="K326" t="s">
        <v>39</v>
      </c>
      <c r="L326" t="s">
        <v>40</v>
      </c>
      <c r="M326" t="s">
        <v>41</v>
      </c>
      <c r="N326" t="s">
        <v>1114</v>
      </c>
      <c r="O326" t="s">
        <v>45</v>
      </c>
      <c r="P326" t="s">
        <v>46</v>
      </c>
      <c r="Q326" s="131">
        <v>5077</v>
      </c>
      <c r="R326" s="133">
        <v>1</v>
      </c>
      <c r="S326" s="137">
        <v>30990</v>
      </c>
      <c r="U326" s="131">
        <v>1573.3620000000001</v>
      </c>
      <c r="V326" s="135">
        <v>3.19E-4</v>
      </c>
      <c r="W326" s="135">
        <v>2.14318162117756E-2</v>
      </c>
      <c r="X326" s="135">
        <v>4.4768603697959196E-3</v>
      </c>
    </row>
    <row r="327" spans="1:24">
      <c r="A327">
        <v>559</v>
      </c>
      <c r="B327">
        <v>556</v>
      </c>
      <c r="C327" t="s">
        <v>3392</v>
      </c>
      <c r="D327" t="s">
        <v>3393</v>
      </c>
      <c r="E327" t="s">
        <v>35</v>
      </c>
      <c r="F327" t="s">
        <v>3394</v>
      </c>
      <c r="G327" t="s">
        <v>3395</v>
      </c>
      <c r="H327" t="s">
        <v>38</v>
      </c>
      <c r="I327" t="s">
        <v>1530</v>
      </c>
      <c r="J327" t="s">
        <v>39</v>
      </c>
      <c r="K327" t="s">
        <v>39</v>
      </c>
      <c r="L327" t="s">
        <v>40</v>
      </c>
      <c r="M327" t="s">
        <v>41</v>
      </c>
      <c r="N327" t="s">
        <v>1095</v>
      </c>
      <c r="O327" t="s">
        <v>45</v>
      </c>
      <c r="P327" t="s">
        <v>46</v>
      </c>
      <c r="Q327" s="131">
        <v>6621.5</v>
      </c>
      <c r="R327" s="133">
        <v>1</v>
      </c>
      <c r="S327" s="137">
        <v>26680</v>
      </c>
      <c r="U327" s="131">
        <v>1766.616</v>
      </c>
      <c r="V327" s="135">
        <v>1.8699999999999999E-4</v>
      </c>
      <c r="W327" s="135">
        <v>2.4064256347787999E-2</v>
      </c>
      <c r="X327" s="135">
        <v>5.0267468938460401E-3</v>
      </c>
    </row>
    <row r="328" spans="1:24">
      <c r="A328">
        <v>559</v>
      </c>
      <c r="B328">
        <v>556</v>
      </c>
      <c r="C328" t="s">
        <v>3396</v>
      </c>
      <c r="D328" t="s">
        <v>3397</v>
      </c>
      <c r="E328" t="s">
        <v>35</v>
      </c>
      <c r="F328" t="s">
        <v>3398</v>
      </c>
      <c r="G328" t="s">
        <v>3399</v>
      </c>
      <c r="H328" t="s">
        <v>38</v>
      </c>
      <c r="I328" t="s">
        <v>1530</v>
      </c>
      <c r="J328" t="s">
        <v>39</v>
      </c>
      <c r="K328" t="s">
        <v>39</v>
      </c>
      <c r="L328" t="s">
        <v>40</v>
      </c>
      <c r="M328" t="s">
        <v>41</v>
      </c>
      <c r="N328" t="s">
        <v>1090</v>
      </c>
      <c r="O328" t="s">
        <v>45</v>
      </c>
      <c r="P328" t="s">
        <v>46</v>
      </c>
      <c r="Q328" s="131">
        <v>29955.35</v>
      </c>
      <c r="R328" s="133">
        <v>1</v>
      </c>
      <c r="S328" s="137">
        <v>1180</v>
      </c>
      <c r="U328" s="131">
        <v>353.47300000000001</v>
      </c>
      <c r="V328" s="135">
        <v>4.0999999999999999E-4</v>
      </c>
      <c r="W328" s="135">
        <v>4.8148930211185702E-3</v>
      </c>
      <c r="X328" s="135">
        <v>1.00577587723102E-3</v>
      </c>
    </row>
    <row r="329" spans="1:24">
      <c r="A329">
        <v>559</v>
      </c>
      <c r="B329">
        <v>556</v>
      </c>
      <c r="C329" t="s">
        <v>3400</v>
      </c>
      <c r="D329" t="s">
        <v>3401</v>
      </c>
      <c r="E329" t="s">
        <v>35</v>
      </c>
      <c r="F329" t="s">
        <v>3402</v>
      </c>
      <c r="G329" t="s">
        <v>3403</v>
      </c>
      <c r="H329" t="s">
        <v>38</v>
      </c>
      <c r="I329" t="s">
        <v>1530</v>
      </c>
      <c r="J329" t="s">
        <v>39</v>
      </c>
      <c r="K329" t="s">
        <v>39</v>
      </c>
      <c r="L329" t="s">
        <v>40</v>
      </c>
      <c r="M329" t="s">
        <v>41</v>
      </c>
      <c r="N329" t="s">
        <v>1089</v>
      </c>
      <c r="O329" t="s">
        <v>45</v>
      </c>
      <c r="P329" t="s">
        <v>46</v>
      </c>
      <c r="Q329" s="131">
        <v>240</v>
      </c>
      <c r="R329" s="133">
        <v>1</v>
      </c>
      <c r="S329" s="137">
        <v>22480</v>
      </c>
      <c r="U329" s="131">
        <v>53.951999999999998</v>
      </c>
      <c r="V329" s="135">
        <v>2.5999999999999998E-5</v>
      </c>
      <c r="W329" s="135">
        <v>7.3491613994927695E-4</v>
      </c>
      <c r="X329" s="135">
        <v>1.5351554481204301E-4</v>
      </c>
    </row>
    <row r="330" spans="1:24">
      <c r="A330">
        <v>559</v>
      </c>
      <c r="B330">
        <v>556</v>
      </c>
      <c r="C330" t="s">
        <v>3404</v>
      </c>
      <c r="D330" t="s">
        <v>3405</v>
      </c>
      <c r="E330" t="s">
        <v>35</v>
      </c>
      <c r="F330" t="s">
        <v>3406</v>
      </c>
      <c r="G330" t="s">
        <v>3407</v>
      </c>
      <c r="H330" t="s">
        <v>38</v>
      </c>
      <c r="I330" t="s">
        <v>1530</v>
      </c>
      <c r="J330" t="s">
        <v>39</v>
      </c>
      <c r="K330" t="s">
        <v>39</v>
      </c>
      <c r="L330" t="s">
        <v>40</v>
      </c>
      <c r="M330" t="s">
        <v>41</v>
      </c>
      <c r="N330" t="s">
        <v>1101</v>
      </c>
      <c r="O330" t="s">
        <v>45</v>
      </c>
      <c r="P330" t="s">
        <v>46</v>
      </c>
      <c r="Q330" s="131">
        <v>30499</v>
      </c>
      <c r="R330" s="133">
        <v>1</v>
      </c>
      <c r="S330" s="137">
        <v>690.6</v>
      </c>
      <c r="U330" s="131">
        <v>210.626</v>
      </c>
      <c r="V330" s="135">
        <v>1.03E-4</v>
      </c>
      <c r="W330" s="135">
        <v>2.86907836549291E-3</v>
      </c>
      <c r="X330" s="135">
        <v>5.9931753358619902E-4</v>
      </c>
    </row>
    <row r="331" spans="1:24">
      <c r="A331">
        <v>559</v>
      </c>
      <c r="B331">
        <v>556</v>
      </c>
      <c r="C331" t="s">
        <v>2813</v>
      </c>
      <c r="D331" t="s">
        <v>2814</v>
      </c>
      <c r="E331" t="s">
        <v>35</v>
      </c>
      <c r="F331" t="s">
        <v>3408</v>
      </c>
      <c r="G331" t="s">
        <v>3409</v>
      </c>
      <c r="H331" t="s">
        <v>38</v>
      </c>
      <c r="I331" t="s">
        <v>1530</v>
      </c>
      <c r="J331" t="s">
        <v>39</v>
      </c>
      <c r="K331" t="s">
        <v>39</v>
      </c>
      <c r="L331" t="s">
        <v>40</v>
      </c>
      <c r="M331" t="s">
        <v>41</v>
      </c>
      <c r="N331" t="s">
        <v>1120</v>
      </c>
      <c r="O331" t="s">
        <v>45</v>
      </c>
      <c r="P331" t="s">
        <v>46</v>
      </c>
      <c r="Q331" s="131">
        <v>19596</v>
      </c>
      <c r="R331" s="133">
        <v>1</v>
      </c>
      <c r="S331" s="137">
        <v>3636</v>
      </c>
      <c r="U331" s="131">
        <v>712.51099999999997</v>
      </c>
      <c r="V331" s="135">
        <v>1.02E-4</v>
      </c>
      <c r="W331" s="135">
        <v>9.7055810800025493E-3</v>
      </c>
      <c r="X331" s="135">
        <v>2.02738446772564E-3</v>
      </c>
    </row>
    <row r="332" spans="1:24">
      <c r="A332">
        <v>559</v>
      </c>
      <c r="B332">
        <v>556</v>
      </c>
      <c r="C332" t="s">
        <v>2819</v>
      </c>
      <c r="D332" t="s">
        <v>2820</v>
      </c>
      <c r="E332" t="s">
        <v>35</v>
      </c>
      <c r="F332" t="s">
        <v>3410</v>
      </c>
      <c r="G332" t="s">
        <v>3411</v>
      </c>
      <c r="H332" t="s">
        <v>38</v>
      </c>
      <c r="I332" t="s">
        <v>1530</v>
      </c>
      <c r="J332" t="s">
        <v>39</v>
      </c>
      <c r="K332" t="s">
        <v>512</v>
      </c>
      <c r="L332" t="s">
        <v>40</v>
      </c>
      <c r="M332" t="s">
        <v>41</v>
      </c>
      <c r="N332" t="s">
        <v>601</v>
      </c>
      <c r="O332" t="s">
        <v>45</v>
      </c>
      <c r="P332" t="s">
        <v>46</v>
      </c>
      <c r="Q332" s="131">
        <v>3626</v>
      </c>
      <c r="R332" s="133">
        <v>1</v>
      </c>
      <c r="S332" s="137">
        <v>31060</v>
      </c>
      <c r="U332" s="131">
        <v>1126.2360000000001</v>
      </c>
      <c r="V332" s="135">
        <v>2.7599999999999999E-4</v>
      </c>
      <c r="W332" s="135">
        <v>1.5341205512779101E-2</v>
      </c>
      <c r="X332" s="135">
        <v>3.2046017148709702E-3</v>
      </c>
    </row>
    <row r="333" spans="1:24">
      <c r="A333">
        <v>559</v>
      </c>
      <c r="B333">
        <v>556</v>
      </c>
      <c r="C333" t="s">
        <v>2832</v>
      </c>
      <c r="D333" t="s">
        <v>2833</v>
      </c>
      <c r="E333" t="s">
        <v>35</v>
      </c>
      <c r="F333" t="s">
        <v>3412</v>
      </c>
      <c r="G333" t="s">
        <v>3413</v>
      </c>
      <c r="H333" t="s">
        <v>38</v>
      </c>
      <c r="I333" t="s">
        <v>1530</v>
      </c>
      <c r="J333" t="s">
        <v>39</v>
      </c>
      <c r="K333" t="s">
        <v>39</v>
      </c>
      <c r="L333" t="s">
        <v>40</v>
      </c>
      <c r="M333" t="s">
        <v>41</v>
      </c>
      <c r="N333" t="s">
        <v>106</v>
      </c>
      <c r="O333" t="s">
        <v>45</v>
      </c>
      <c r="P333" t="s">
        <v>46</v>
      </c>
      <c r="Q333" s="131">
        <v>1815</v>
      </c>
      <c r="R333" s="133">
        <v>1</v>
      </c>
      <c r="S333" s="137">
        <v>15150</v>
      </c>
      <c r="U333" s="131">
        <v>274.97300000000001</v>
      </c>
      <c r="V333" s="135">
        <v>7.8999999999999996E-5</v>
      </c>
      <c r="W333" s="135">
        <v>3.74558363530921E-3</v>
      </c>
      <c r="X333" s="135">
        <v>7.8240942218693599E-4</v>
      </c>
    </row>
    <row r="334" spans="1:24">
      <c r="A334">
        <v>559</v>
      </c>
      <c r="B334">
        <v>556</v>
      </c>
      <c r="C334" t="s">
        <v>3414</v>
      </c>
      <c r="D334" t="s">
        <v>3415</v>
      </c>
      <c r="E334" t="s">
        <v>35</v>
      </c>
      <c r="F334" t="s">
        <v>3416</v>
      </c>
      <c r="G334" t="s">
        <v>3417</v>
      </c>
      <c r="H334" t="s">
        <v>38</v>
      </c>
      <c r="I334" t="s">
        <v>1530</v>
      </c>
      <c r="J334" t="s">
        <v>39</v>
      </c>
      <c r="K334" t="s">
        <v>39</v>
      </c>
      <c r="L334" t="s">
        <v>40</v>
      </c>
      <c r="M334" t="s">
        <v>41</v>
      </c>
      <c r="N334" t="s">
        <v>1102</v>
      </c>
      <c r="O334" t="s">
        <v>45</v>
      </c>
      <c r="P334" t="s">
        <v>46</v>
      </c>
      <c r="Q334" s="131">
        <v>1124</v>
      </c>
      <c r="R334" s="133">
        <v>1</v>
      </c>
      <c r="S334" s="137">
        <v>70260</v>
      </c>
      <c r="U334" s="131">
        <v>789.72199999999998</v>
      </c>
      <c r="V334" s="135">
        <v>6.7999999999999999E-5</v>
      </c>
      <c r="W334" s="135">
        <v>1.0757334998507499E-2</v>
      </c>
      <c r="X334" s="135">
        <v>2.2470837871862801E-3</v>
      </c>
    </row>
    <row r="335" spans="1:24">
      <c r="A335">
        <v>559</v>
      </c>
      <c r="B335">
        <v>556</v>
      </c>
      <c r="C335" t="s">
        <v>3418</v>
      </c>
      <c r="D335" t="s">
        <v>3419</v>
      </c>
      <c r="E335" t="s">
        <v>35</v>
      </c>
      <c r="F335" t="s">
        <v>3420</v>
      </c>
      <c r="G335" t="s">
        <v>3421</v>
      </c>
      <c r="H335" t="s">
        <v>38</v>
      </c>
      <c r="I335" t="s">
        <v>1530</v>
      </c>
      <c r="J335" t="s">
        <v>39</v>
      </c>
      <c r="K335" t="s">
        <v>39</v>
      </c>
      <c r="L335" t="s">
        <v>40</v>
      </c>
      <c r="M335" t="s">
        <v>41</v>
      </c>
      <c r="N335" t="s">
        <v>106</v>
      </c>
      <c r="O335" t="s">
        <v>45</v>
      </c>
      <c r="P335" t="s">
        <v>46</v>
      </c>
      <c r="Q335" s="131">
        <v>1683</v>
      </c>
      <c r="R335" s="133">
        <v>1</v>
      </c>
      <c r="S335" s="137">
        <v>3487</v>
      </c>
      <c r="U335" s="131">
        <v>58.686</v>
      </c>
      <c r="V335" s="135">
        <v>8.2999999999999998E-5</v>
      </c>
      <c r="W335" s="135">
        <v>7.9940396873985501E-4</v>
      </c>
      <c r="X335" s="135">
        <v>1.6698631192734199E-4</v>
      </c>
    </row>
    <row r="336" spans="1:24">
      <c r="A336">
        <v>559</v>
      </c>
      <c r="B336">
        <v>556</v>
      </c>
      <c r="C336" t="s">
        <v>3422</v>
      </c>
      <c r="D336" t="s">
        <v>3423</v>
      </c>
      <c r="E336" t="s">
        <v>35</v>
      </c>
      <c r="F336" t="s">
        <v>3422</v>
      </c>
      <c r="G336" t="s">
        <v>3424</v>
      </c>
      <c r="H336" t="s">
        <v>38</v>
      </c>
      <c r="I336" t="s">
        <v>1530</v>
      </c>
      <c r="J336" t="s">
        <v>39</v>
      </c>
      <c r="K336" t="s">
        <v>39</v>
      </c>
      <c r="L336" t="s">
        <v>40</v>
      </c>
      <c r="M336" t="s">
        <v>41</v>
      </c>
      <c r="N336" t="s">
        <v>106</v>
      </c>
      <c r="O336" t="s">
        <v>45</v>
      </c>
      <c r="P336" t="s">
        <v>46</v>
      </c>
      <c r="Q336" s="131">
        <v>1440</v>
      </c>
      <c r="R336" s="133">
        <v>1</v>
      </c>
      <c r="S336" s="137">
        <v>14550</v>
      </c>
      <c r="U336" s="131">
        <v>209.52</v>
      </c>
      <c r="V336" s="135">
        <v>2.8E-5</v>
      </c>
      <c r="W336" s="135">
        <v>2.8540115221339802E-3</v>
      </c>
      <c r="X336" s="135">
        <v>5.9617024297559497E-4</v>
      </c>
    </row>
    <row r="337" spans="1:24">
      <c r="A337">
        <v>559</v>
      </c>
      <c r="B337">
        <v>556</v>
      </c>
      <c r="C337" t="s">
        <v>596</v>
      </c>
      <c r="D337" t="s">
        <v>597</v>
      </c>
      <c r="E337" t="s">
        <v>35</v>
      </c>
      <c r="F337" t="s">
        <v>3425</v>
      </c>
      <c r="G337" t="s">
        <v>600</v>
      </c>
      <c r="H337" t="s">
        <v>38</v>
      </c>
      <c r="I337" t="s">
        <v>1530</v>
      </c>
      <c r="J337" t="s">
        <v>39</v>
      </c>
      <c r="K337" t="s">
        <v>138</v>
      </c>
      <c r="L337" t="s">
        <v>40</v>
      </c>
      <c r="M337" t="s">
        <v>41</v>
      </c>
      <c r="N337" t="s">
        <v>601</v>
      </c>
      <c r="O337" t="s">
        <v>45</v>
      </c>
      <c r="P337" t="s">
        <v>46</v>
      </c>
      <c r="Q337" s="131">
        <v>1405</v>
      </c>
      <c r="R337" s="133">
        <v>1</v>
      </c>
      <c r="S337" s="137">
        <v>46720</v>
      </c>
      <c r="U337" s="131">
        <v>656.41600000000005</v>
      </c>
      <c r="V337" s="135">
        <v>2.8400000000000002E-4</v>
      </c>
      <c r="W337" s="135">
        <v>8.9414797027161999E-3</v>
      </c>
      <c r="X337" s="135">
        <v>1.8677724618798601E-3</v>
      </c>
    </row>
    <row r="338" spans="1:24">
      <c r="A338">
        <v>559</v>
      </c>
      <c r="B338">
        <v>556</v>
      </c>
      <c r="C338" t="s">
        <v>596</v>
      </c>
      <c r="D338" t="s">
        <v>597</v>
      </c>
      <c r="E338" t="s">
        <v>35</v>
      </c>
      <c r="F338" t="s">
        <v>3426</v>
      </c>
      <c r="G338" t="s">
        <v>600</v>
      </c>
      <c r="H338" t="s">
        <v>38</v>
      </c>
      <c r="I338" t="s">
        <v>1530</v>
      </c>
      <c r="J338" t="s">
        <v>39</v>
      </c>
      <c r="K338" t="s">
        <v>138</v>
      </c>
      <c r="L338" t="s">
        <v>992</v>
      </c>
      <c r="M338" t="s">
        <v>41</v>
      </c>
      <c r="N338" t="s">
        <v>601</v>
      </c>
      <c r="O338" t="s">
        <v>45</v>
      </c>
      <c r="P338" t="s">
        <v>46</v>
      </c>
      <c r="Q338" s="131">
        <v>184</v>
      </c>
      <c r="R338" s="133">
        <v>1</v>
      </c>
      <c r="S338" s="137">
        <v>45383.885999999999</v>
      </c>
      <c r="U338" s="131">
        <v>83.506</v>
      </c>
      <c r="V338" s="135">
        <v>0</v>
      </c>
      <c r="W338" s="135">
        <v>1.13749563314305E-3</v>
      </c>
      <c r="X338" s="135">
        <v>2.3760977933526899E-4</v>
      </c>
    </row>
    <row r="339" spans="1:24">
      <c r="A339">
        <v>559</v>
      </c>
      <c r="B339">
        <v>556</v>
      </c>
      <c r="C339" t="s">
        <v>3427</v>
      </c>
      <c r="D339" t="s">
        <v>3428</v>
      </c>
      <c r="E339" t="s">
        <v>35</v>
      </c>
      <c r="F339" t="s">
        <v>3429</v>
      </c>
      <c r="G339" t="s">
        <v>3430</v>
      </c>
      <c r="H339" t="s">
        <v>38</v>
      </c>
      <c r="I339" t="s">
        <v>1530</v>
      </c>
      <c r="J339" t="s">
        <v>39</v>
      </c>
      <c r="K339" t="s">
        <v>39</v>
      </c>
      <c r="L339" t="s">
        <v>40</v>
      </c>
      <c r="M339" t="s">
        <v>41</v>
      </c>
      <c r="N339" t="s">
        <v>59</v>
      </c>
      <c r="O339" t="s">
        <v>45</v>
      </c>
      <c r="P339" t="s">
        <v>46</v>
      </c>
      <c r="Q339" s="131">
        <v>4720</v>
      </c>
      <c r="R339" s="133">
        <v>1</v>
      </c>
      <c r="S339" s="137">
        <v>2084</v>
      </c>
      <c r="T339" s="131">
        <v>0.57699999999999996</v>
      </c>
      <c r="U339" s="131">
        <v>98.941999999999993</v>
      </c>
      <c r="V339" s="135">
        <v>2.3E-5</v>
      </c>
      <c r="W339" s="135">
        <v>1.34775231844593E-3</v>
      </c>
      <c r="X339" s="135">
        <v>2.81529987152277E-4</v>
      </c>
    </row>
    <row r="340" spans="1:24">
      <c r="A340">
        <v>559</v>
      </c>
      <c r="B340">
        <v>556</v>
      </c>
      <c r="C340" t="s">
        <v>3431</v>
      </c>
      <c r="D340" t="s">
        <v>3432</v>
      </c>
      <c r="E340" t="s">
        <v>35</v>
      </c>
      <c r="F340" t="s">
        <v>3433</v>
      </c>
      <c r="G340" t="s">
        <v>3434</v>
      </c>
      <c r="H340" t="s">
        <v>38</v>
      </c>
      <c r="I340" t="s">
        <v>1530</v>
      </c>
      <c r="J340" t="s">
        <v>39</v>
      </c>
      <c r="K340" t="s">
        <v>512</v>
      </c>
      <c r="L340" t="s">
        <v>40</v>
      </c>
      <c r="M340" t="s">
        <v>41</v>
      </c>
      <c r="N340" t="s">
        <v>601</v>
      </c>
      <c r="O340" t="s">
        <v>45</v>
      </c>
      <c r="P340" t="s">
        <v>46</v>
      </c>
      <c r="Q340" s="131">
        <v>546</v>
      </c>
      <c r="R340" s="133">
        <v>1</v>
      </c>
      <c r="S340" s="137">
        <v>47000</v>
      </c>
      <c r="U340" s="131">
        <v>256.62</v>
      </c>
      <c r="V340" s="135">
        <v>1.1E-5</v>
      </c>
      <c r="W340" s="135">
        <v>3.4955920046297298E-3</v>
      </c>
      <c r="X340" s="135">
        <v>7.3018904043717597E-4</v>
      </c>
    </row>
    <row r="341" spans="1:24">
      <c r="A341">
        <v>559</v>
      </c>
      <c r="B341">
        <v>556</v>
      </c>
      <c r="C341" t="s">
        <v>3435</v>
      </c>
      <c r="D341" t="s">
        <v>3436</v>
      </c>
      <c r="E341" t="s">
        <v>125</v>
      </c>
      <c r="F341" t="s">
        <v>3437</v>
      </c>
      <c r="G341" t="s">
        <v>3438</v>
      </c>
      <c r="H341" t="s">
        <v>38</v>
      </c>
      <c r="I341" t="s">
        <v>1530</v>
      </c>
      <c r="J341" t="s">
        <v>39</v>
      </c>
      <c r="K341" s="123" t="s">
        <v>950</v>
      </c>
      <c r="L341" t="s">
        <v>40</v>
      </c>
      <c r="M341" t="s">
        <v>41</v>
      </c>
      <c r="N341" t="s">
        <v>113</v>
      </c>
      <c r="O341" t="s">
        <v>45</v>
      </c>
      <c r="P341" t="s">
        <v>46</v>
      </c>
      <c r="Q341" s="131">
        <v>7128</v>
      </c>
      <c r="R341" s="133">
        <v>1</v>
      </c>
      <c r="S341" s="137">
        <v>20130</v>
      </c>
      <c r="U341" s="131">
        <v>1434.866</v>
      </c>
      <c r="V341" s="135">
        <v>1.37E-4</v>
      </c>
      <c r="W341" s="135">
        <v>1.9545271278746199E-2</v>
      </c>
      <c r="X341" s="135">
        <v>4.0827827907861597E-3</v>
      </c>
    </row>
    <row r="342" spans="1:24">
      <c r="A342">
        <v>559</v>
      </c>
      <c r="B342">
        <v>556</v>
      </c>
      <c r="C342" t="s">
        <v>3521</v>
      </c>
      <c r="D342" t="s">
        <v>3522</v>
      </c>
      <c r="E342" t="s">
        <v>35</v>
      </c>
      <c r="F342" t="s">
        <v>3523</v>
      </c>
      <c r="G342" t="s">
        <v>3524</v>
      </c>
      <c r="H342" t="s">
        <v>38</v>
      </c>
      <c r="I342" t="s">
        <v>1530</v>
      </c>
      <c r="J342" t="s">
        <v>39</v>
      </c>
      <c r="K342" t="s">
        <v>39</v>
      </c>
      <c r="L342" t="s">
        <v>40</v>
      </c>
      <c r="M342" t="s">
        <v>41</v>
      </c>
      <c r="N342" t="s">
        <v>1096</v>
      </c>
      <c r="O342" t="s">
        <v>45</v>
      </c>
      <c r="P342" t="s">
        <v>46</v>
      </c>
      <c r="Q342" s="131">
        <v>133771.9</v>
      </c>
      <c r="R342" s="133">
        <v>1</v>
      </c>
      <c r="S342" s="137">
        <v>46.4</v>
      </c>
      <c r="U342" s="131">
        <v>62.07</v>
      </c>
      <c r="V342" s="135">
        <v>9.0200000000000002E-4</v>
      </c>
      <c r="W342" s="135">
        <v>8.4549902819357604E-4</v>
      </c>
      <c r="X342" s="135">
        <v>1.76615040676816E-4</v>
      </c>
    </row>
    <row r="343" spans="1:24">
      <c r="A343">
        <v>559</v>
      </c>
      <c r="B343">
        <v>556</v>
      </c>
      <c r="C343" t="s">
        <v>3439</v>
      </c>
      <c r="D343" t="s">
        <v>3440</v>
      </c>
      <c r="E343" t="s">
        <v>35</v>
      </c>
      <c r="F343" t="s">
        <v>3441</v>
      </c>
      <c r="G343" t="s">
        <v>3442</v>
      </c>
      <c r="H343" t="s">
        <v>38</v>
      </c>
      <c r="I343" t="s">
        <v>1530</v>
      </c>
      <c r="J343" t="s">
        <v>39</v>
      </c>
      <c r="K343" t="s">
        <v>39</v>
      </c>
      <c r="L343" t="s">
        <v>40</v>
      </c>
      <c r="M343" t="s">
        <v>41</v>
      </c>
      <c r="N343" t="s">
        <v>1101</v>
      </c>
      <c r="O343" t="s">
        <v>45</v>
      </c>
      <c r="P343" t="s">
        <v>46</v>
      </c>
      <c r="Q343" s="131">
        <v>1450</v>
      </c>
      <c r="R343" s="133">
        <v>1</v>
      </c>
      <c r="S343" s="137">
        <v>8499</v>
      </c>
      <c r="U343" s="131">
        <v>123.236</v>
      </c>
      <c r="V343" s="135">
        <v>1.15E-4</v>
      </c>
      <c r="W343" s="135">
        <v>1.67867285670075E-3</v>
      </c>
      <c r="X343" s="135">
        <v>3.5065548863220198E-4</v>
      </c>
    </row>
    <row r="344" spans="1:24">
      <c r="A344">
        <v>559</v>
      </c>
      <c r="B344">
        <v>556</v>
      </c>
      <c r="C344" t="s">
        <v>2848</v>
      </c>
      <c r="D344" t="s">
        <v>2849</v>
      </c>
      <c r="E344" t="s">
        <v>35</v>
      </c>
      <c r="F344" t="s">
        <v>3443</v>
      </c>
      <c r="G344" t="s">
        <v>3444</v>
      </c>
      <c r="H344" t="s">
        <v>38</v>
      </c>
      <c r="I344" t="s">
        <v>1530</v>
      </c>
      <c r="J344" t="s">
        <v>39</v>
      </c>
      <c r="K344" t="s">
        <v>39</v>
      </c>
      <c r="L344" t="s">
        <v>40</v>
      </c>
      <c r="M344" t="s">
        <v>41</v>
      </c>
      <c r="N344" t="s">
        <v>99</v>
      </c>
      <c r="O344" t="s">
        <v>45</v>
      </c>
      <c r="P344" t="s">
        <v>46</v>
      </c>
      <c r="Q344" s="131">
        <v>9219</v>
      </c>
      <c r="R344" s="133">
        <v>1</v>
      </c>
      <c r="S344" s="137">
        <v>3341</v>
      </c>
      <c r="U344" s="131">
        <v>308.00700000000001</v>
      </c>
      <c r="V344" s="135">
        <v>9.7999999999999997E-5</v>
      </c>
      <c r="W344" s="135">
        <v>4.1955657099823403E-3</v>
      </c>
      <c r="X344" s="135">
        <v>8.7640551180046304E-4</v>
      </c>
    </row>
    <row r="345" spans="1:24">
      <c r="A345">
        <v>559</v>
      </c>
      <c r="B345">
        <v>556</v>
      </c>
      <c r="C345" t="s">
        <v>3445</v>
      </c>
      <c r="D345" t="s">
        <v>3446</v>
      </c>
      <c r="E345" t="s">
        <v>35</v>
      </c>
      <c r="F345" t="s">
        <v>3447</v>
      </c>
      <c r="G345" t="s">
        <v>3448</v>
      </c>
      <c r="H345" t="s">
        <v>38</v>
      </c>
      <c r="I345" t="s">
        <v>1530</v>
      </c>
      <c r="J345" t="s">
        <v>39</v>
      </c>
      <c r="K345" t="s">
        <v>39</v>
      </c>
      <c r="L345" t="s">
        <v>40</v>
      </c>
      <c r="M345" t="s">
        <v>41</v>
      </c>
      <c r="N345" t="s">
        <v>99</v>
      </c>
      <c r="O345" t="s">
        <v>45</v>
      </c>
      <c r="P345" t="s">
        <v>46</v>
      </c>
      <c r="Q345" s="131">
        <v>1215.75</v>
      </c>
      <c r="R345" s="133">
        <v>1</v>
      </c>
      <c r="S345" s="137">
        <v>4449</v>
      </c>
      <c r="U345" s="131">
        <v>54.088999999999999</v>
      </c>
      <c r="V345" s="135">
        <v>2.8800000000000001E-4</v>
      </c>
      <c r="W345" s="135">
        <v>7.3677846011096701E-4</v>
      </c>
      <c r="X345" s="135">
        <v>1.5390456211441999E-4</v>
      </c>
    </row>
    <row r="346" spans="1:24">
      <c r="A346">
        <v>559</v>
      </c>
      <c r="B346">
        <v>556</v>
      </c>
      <c r="C346" t="s">
        <v>3449</v>
      </c>
      <c r="D346" t="s">
        <v>3450</v>
      </c>
      <c r="E346" t="s">
        <v>35</v>
      </c>
      <c r="F346" t="s">
        <v>3451</v>
      </c>
      <c r="G346" t="s">
        <v>3452</v>
      </c>
      <c r="H346" t="s">
        <v>38</v>
      </c>
      <c r="I346" t="s">
        <v>1530</v>
      </c>
      <c r="J346" t="s">
        <v>39</v>
      </c>
      <c r="K346" t="s">
        <v>39</v>
      </c>
      <c r="L346" t="s">
        <v>40</v>
      </c>
      <c r="M346" t="s">
        <v>41</v>
      </c>
      <c r="N346" t="s">
        <v>1099</v>
      </c>
      <c r="O346" t="s">
        <v>45</v>
      </c>
      <c r="P346" t="s">
        <v>46</v>
      </c>
      <c r="Q346" s="131">
        <v>17740</v>
      </c>
      <c r="R346" s="133">
        <v>1</v>
      </c>
      <c r="S346" s="137">
        <v>158.30000000000001</v>
      </c>
      <c r="U346" s="131">
        <v>28.082000000000001</v>
      </c>
      <c r="V346" s="135">
        <v>2.0799999999999999E-4</v>
      </c>
      <c r="W346" s="135">
        <v>3.8252935399678202E-4</v>
      </c>
      <c r="X346" s="135">
        <v>7.9905990620192404E-5</v>
      </c>
    </row>
    <row r="347" spans="1:24">
      <c r="A347">
        <v>559</v>
      </c>
      <c r="B347">
        <v>556</v>
      </c>
      <c r="C347" t="s">
        <v>2865</v>
      </c>
      <c r="D347" t="s">
        <v>2866</v>
      </c>
      <c r="E347" t="s">
        <v>35</v>
      </c>
      <c r="F347" t="s">
        <v>3453</v>
      </c>
      <c r="G347" t="s">
        <v>3454</v>
      </c>
      <c r="H347" t="s">
        <v>38</v>
      </c>
      <c r="I347" t="s">
        <v>1530</v>
      </c>
      <c r="J347" t="s">
        <v>39</v>
      </c>
      <c r="K347" t="s">
        <v>39</v>
      </c>
      <c r="L347" t="s">
        <v>40</v>
      </c>
      <c r="M347" t="s">
        <v>41</v>
      </c>
      <c r="N347" t="s">
        <v>43</v>
      </c>
      <c r="O347" t="s">
        <v>45</v>
      </c>
      <c r="P347" t="s">
        <v>46</v>
      </c>
      <c r="Q347" s="131">
        <v>16941</v>
      </c>
      <c r="R347" s="133">
        <v>1</v>
      </c>
      <c r="S347" s="137">
        <v>2160</v>
      </c>
      <c r="U347" s="131">
        <v>365.92599999999999</v>
      </c>
      <c r="V347" s="135">
        <v>8.3999999999999995E-5</v>
      </c>
      <c r="W347" s="135">
        <v>4.9845164120074E-3</v>
      </c>
      <c r="X347" s="135">
        <v>1.0412082563143899E-3</v>
      </c>
    </row>
    <row r="348" spans="1:24">
      <c r="A348">
        <v>559</v>
      </c>
      <c r="B348">
        <v>556</v>
      </c>
      <c r="C348" t="s">
        <v>3455</v>
      </c>
      <c r="D348" t="s">
        <v>3456</v>
      </c>
      <c r="E348" t="s">
        <v>35</v>
      </c>
      <c r="F348" t="s">
        <v>3457</v>
      </c>
      <c r="G348" t="s">
        <v>3458</v>
      </c>
      <c r="H348" t="s">
        <v>38</v>
      </c>
      <c r="I348" t="s">
        <v>1530</v>
      </c>
      <c r="J348" t="s">
        <v>39</v>
      </c>
      <c r="K348" t="s">
        <v>39</v>
      </c>
      <c r="L348" t="s">
        <v>40</v>
      </c>
      <c r="M348" t="s">
        <v>41</v>
      </c>
      <c r="N348" t="s">
        <v>106</v>
      </c>
      <c r="O348" t="s">
        <v>45</v>
      </c>
      <c r="P348" t="s">
        <v>46</v>
      </c>
      <c r="Q348" s="131">
        <v>917</v>
      </c>
      <c r="R348" s="133">
        <v>1</v>
      </c>
      <c r="S348" s="137">
        <v>13230</v>
      </c>
      <c r="U348" s="131">
        <v>121.319</v>
      </c>
      <c r="V348" s="135">
        <v>2.5000000000000001E-5</v>
      </c>
      <c r="W348" s="135">
        <v>1.65256829541297E-3</v>
      </c>
      <c r="X348" s="135">
        <v>3.4520254545905202E-4</v>
      </c>
    </row>
    <row r="349" spans="1:24">
      <c r="A349">
        <v>559</v>
      </c>
      <c r="B349">
        <v>556</v>
      </c>
      <c r="C349" t="s">
        <v>3459</v>
      </c>
      <c r="D349" t="s">
        <v>3460</v>
      </c>
      <c r="E349" t="s">
        <v>35</v>
      </c>
      <c r="F349" t="s">
        <v>3461</v>
      </c>
      <c r="G349" t="s">
        <v>3462</v>
      </c>
      <c r="H349" t="s">
        <v>38</v>
      </c>
      <c r="I349" t="s">
        <v>1530</v>
      </c>
      <c r="J349" t="s">
        <v>39</v>
      </c>
      <c r="K349" t="s">
        <v>39</v>
      </c>
      <c r="L349" t="s">
        <v>40</v>
      </c>
      <c r="M349" t="s">
        <v>41</v>
      </c>
      <c r="N349" t="s">
        <v>1099</v>
      </c>
      <c r="O349" t="s">
        <v>45</v>
      </c>
      <c r="P349" t="s">
        <v>46</v>
      </c>
      <c r="Q349" s="131">
        <v>2949</v>
      </c>
      <c r="R349" s="133">
        <v>1</v>
      </c>
      <c r="S349" s="137">
        <v>1005</v>
      </c>
      <c r="U349" s="131">
        <v>29.637</v>
      </c>
      <c r="V349" s="135">
        <v>1.7100000000000001E-4</v>
      </c>
      <c r="W349" s="135">
        <v>4.03711453735537E-4</v>
      </c>
      <c r="X349" s="135">
        <v>8.4330688085514701E-5</v>
      </c>
    </row>
    <row r="350" spans="1:24">
      <c r="A350">
        <v>559</v>
      </c>
      <c r="B350">
        <v>556</v>
      </c>
      <c r="C350" t="s">
        <v>3463</v>
      </c>
      <c r="D350" t="s">
        <v>3464</v>
      </c>
      <c r="E350" t="s">
        <v>35</v>
      </c>
      <c r="F350" t="s">
        <v>3465</v>
      </c>
      <c r="G350" t="s">
        <v>3466</v>
      </c>
      <c r="H350" t="s">
        <v>38</v>
      </c>
      <c r="I350" t="s">
        <v>1530</v>
      </c>
      <c r="J350" t="s">
        <v>39</v>
      </c>
      <c r="K350" t="s">
        <v>39</v>
      </c>
      <c r="L350" t="s">
        <v>40</v>
      </c>
      <c r="M350" t="s">
        <v>41</v>
      </c>
      <c r="N350" t="s">
        <v>1113</v>
      </c>
      <c r="O350" t="s">
        <v>45</v>
      </c>
      <c r="P350" t="s">
        <v>46</v>
      </c>
      <c r="Q350" s="131">
        <v>1835</v>
      </c>
      <c r="R350" s="133">
        <v>1</v>
      </c>
      <c r="S350" s="137">
        <v>36500</v>
      </c>
      <c r="U350" s="131">
        <v>669.77499999999998</v>
      </c>
      <c r="V350" s="135">
        <v>1.3300000000000001E-4</v>
      </c>
      <c r="W350" s="135">
        <v>9.1234515427514595E-3</v>
      </c>
      <c r="X350" s="135">
        <v>1.9057842902299501E-3</v>
      </c>
    </row>
    <row r="351" spans="1:24">
      <c r="A351">
        <v>559</v>
      </c>
      <c r="B351">
        <v>556</v>
      </c>
      <c r="C351" t="s">
        <v>94</v>
      </c>
      <c r="D351" t="s">
        <v>95</v>
      </c>
      <c r="E351" t="s">
        <v>35</v>
      </c>
      <c r="F351" t="s">
        <v>3467</v>
      </c>
      <c r="G351" t="s">
        <v>98</v>
      </c>
      <c r="H351" t="s">
        <v>38</v>
      </c>
      <c r="I351" t="s">
        <v>1530</v>
      </c>
      <c r="J351" t="s">
        <v>39</v>
      </c>
      <c r="K351" t="s">
        <v>39</v>
      </c>
      <c r="L351" t="s">
        <v>40</v>
      </c>
      <c r="M351" t="s">
        <v>41</v>
      </c>
      <c r="N351" t="s">
        <v>43</v>
      </c>
      <c r="O351" t="s">
        <v>45</v>
      </c>
      <c r="P351" t="s">
        <v>46</v>
      </c>
      <c r="Q351" s="131">
        <v>4068</v>
      </c>
      <c r="R351" s="133">
        <v>1</v>
      </c>
      <c r="S351" s="137">
        <v>3573</v>
      </c>
      <c r="U351" s="131">
        <v>145.35</v>
      </c>
      <c r="V351" s="135">
        <v>5.0000000000000002E-5</v>
      </c>
      <c r="W351" s="135">
        <v>1.97990429218225E-3</v>
      </c>
      <c r="X351" s="135">
        <v>4.1357927737311598E-4</v>
      </c>
    </row>
    <row r="352" spans="1:24">
      <c r="A352">
        <v>559</v>
      </c>
      <c r="B352">
        <v>556</v>
      </c>
      <c r="C352" t="s">
        <v>108</v>
      </c>
      <c r="D352" t="s">
        <v>109</v>
      </c>
      <c r="E352" t="s">
        <v>35</v>
      </c>
      <c r="F352" t="s">
        <v>3468</v>
      </c>
      <c r="G352" t="s">
        <v>112</v>
      </c>
      <c r="H352" t="s">
        <v>38</v>
      </c>
      <c r="I352" t="s">
        <v>1530</v>
      </c>
      <c r="J352" t="s">
        <v>39</v>
      </c>
      <c r="K352" t="s">
        <v>39</v>
      </c>
      <c r="L352" t="s">
        <v>40</v>
      </c>
      <c r="M352" t="s">
        <v>41</v>
      </c>
      <c r="N352" t="s">
        <v>113</v>
      </c>
      <c r="O352" t="s">
        <v>45</v>
      </c>
      <c r="P352" t="s">
        <v>46</v>
      </c>
      <c r="Q352" s="131">
        <v>23785</v>
      </c>
      <c r="R352" s="133">
        <v>1</v>
      </c>
      <c r="S352" s="137">
        <v>404.8</v>
      </c>
      <c r="U352" s="131">
        <v>96.281999999999996</v>
      </c>
      <c r="V352" s="135">
        <v>2.4000000000000001E-5</v>
      </c>
      <c r="W352" s="135">
        <v>1.31151691528454E-3</v>
      </c>
      <c r="X352" s="135">
        <v>2.7396082741360498E-4</v>
      </c>
    </row>
    <row r="353" spans="1:24">
      <c r="A353">
        <v>559</v>
      </c>
      <c r="B353">
        <v>556</v>
      </c>
      <c r="C353" t="s">
        <v>3469</v>
      </c>
      <c r="D353" t="s">
        <v>3470</v>
      </c>
      <c r="E353" t="s">
        <v>35</v>
      </c>
      <c r="F353" t="s">
        <v>3471</v>
      </c>
      <c r="G353" t="s">
        <v>3472</v>
      </c>
      <c r="H353" t="s">
        <v>38</v>
      </c>
      <c r="I353" t="s">
        <v>1530</v>
      </c>
      <c r="J353" t="s">
        <v>39</v>
      </c>
      <c r="K353" t="s">
        <v>39</v>
      </c>
      <c r="L353" t="s">
        <v>40</v>
      </c>
      <c r="M353" t="s">
        <v>41</v>
      </c>
      <c r="N353" t="s">
        <v>1113</v>
      </c>
      <c r="O353" t="s">
        <v>45</v>
      </c>
      <c r="P353" t="s">
        <v>46</v>
      </c>
      <c r="Q353" s="131">
        <v>23116</v>
      </c>
      <c r="R353" s="133">
        <v>1</v>
      </c>
      <c r="S353" s="137">
        <v>4261</v>
      </c>
      <c r="U353" s="131">
        <v>984.97299999999996</v>
      </c>
      <c r="V353" s="135">
        <v>8.3999999999999995E-5</v>
      </c>
      <c r="W353" s="135">
        <v>1.34169702464114E-2</v>
      </c>
      <c r="X353" s="135">
        <v>2.80265105791114E-3</v>
      </c>
    </row>
    <row r="354" spans="1:24">
      <c r="A354">
        <v>559</v>
      </c>
      <c r="B354">
        <v>556</v>
      </c>
      <c r="C354" t="s">
        <v>2894</v>
      </c>
      <c r="D354" t="s">
        <v>2895</v>
      </c>
      <c r="E354" t="s">
        <v>35</v>
      </c>
      <c r="F354" t="s">
        <v>3473</v>
      </c>
      <c r="G354" t="s">
        <v>3474</v>
      </c>
      <c r="H354" t="s">
        <v>38</v>
      </c>
      <c r="I354" t="s">
        <v>1530</v>
      </c>
      <c r="J354" t="s">
        <v>39</v>
      </c>
      <c r="K354" t="s">
        <v>39</v>
      </c>
      <c r="L354" t="s">
        <v>40</v>
      </c>
      <c r="M354" t="s">
        <v>41</v>
      </c>
      <c r="N354" t="s">
        <v>1101</v>
      </c>
      <c r="O354" t="s">
        <v>45</v>
      </c>
      <c r="P354" t="s">
        <v>46</v>
      </c>
      <c r="Q354" s="131">
        <v>16345</v>
      </c>
      <c r="R354" s="133">
        <v>1</v>
      </c>
      <c r="S354" s="137">
        <v>11500</v>
      </c>
      <c r="U354" s="131">
        <v>1879.675</v>
      </c>
      <c r="V354" s="135">
        <v>1.3799999999999999E-4</v>
      </c>
      <c r="W354" s="135">
        <v>2.5604305593104199E-2</v>
      </c>
      <c r="X354" s="135">
        <v>5.3484455014564296E-3</v>
      </c>
    </row>
    <row r="355" spans="1:24">
      <c r="A355">
        <v>559</v>
      </c>
      <c r="B355">
        <v>556</v>
      </c>
      <c r="C355" t="s">
        <v>3475</v>
      </c>
      <c r="D355" t="s">
        <v>3476</v>
      </c>
      <c r="E355" t="s">
        <v>35</v>
      </c>
      <c r="F355" t="s">
        <v>3477</v>
      </c>
      <c r="G355" t="s">
        <v>3478</v>
      </c>
      <c r="H355" t="s">
        <v>38</v>
      </c>
      <c r="I355" t="s">
        <v>1530</v>
      </c>
      <c r="J355" t="s">
        <v>39</v>
      </c>
      <c r="K355" t="s">
        <v>512</v>
      </c>
      <c r="L355" t="s">
        <v>40</v>
      </c>
      <c r="M355" t="s">
        <v>41</v>
      </c>
      <c r="N355" t="s">
        <v>1101</v>
      </c>
      <c r="O355" t="s">
        <v>45</v>
      </c>
      <c r="P355" t="s">
        <v>46</v>
      </c>
      <c r="Q355" s="131">
        <v>18957</v>
      </c>
      <c r="R355" s="133">
        <v>1</v>
      </c>
      <c r="S355" s="137">
        <v>6425</v>
      </c>
      <c r="U355" s="131">
        <v>1217.9870000000001</v>
      </c>
      <c r="V355" s="135">
        <v>1.74E-4</v>
      </c>
      <c r="W355" s="135">
        <v>1.6591015871097198E-2</v>
      </c>
      <c r="X355" s="135">
        <v>3.4656727509243799E-3</v>
      </c>
    </row>
    <row r="356" spans="1:24">
      <c r="A356">
        <v>559</v>
      </c>
      <c r="B356">
        <v>556</v>
      </c>
      <c r="C356" t="s">
        <v>2917</v>
      </c>
      <c r="D356" t="s">
        <v>2918</v>
      </c>
      <c r="E356" t="s">
        <v>35</v>
      </c>
      <c r="F356" t="s">
        <v>3479</v>
      </c>
      <c r="G356" t="s">
        <v>3480</v>
      </c>
      <c r="H356" t="s">
        <v>38</v>
      </c>
      <c r="I356" t="s">
        <v>1530</v>
      </c>
      <c r="J356" t="s">
        <v>39</v>
      </c>
      <c r="K356" t="s">
        <v>39</v>
      </c>
      <c r="L356" t="s">
        <v>40</v>
      </c>
      <c r="M356" t="s">
        <v>41</v>
      </c>
      <c r="N356" t="s">
        <v>80</v>
      </c>
      <c r="O356" t="s">
        <v>45</v>
      </c>
      <c r="P356" t="s">
        <v>46</v>
      </c>
      <c r="Q356" s="131">
        <v>2070</v>
      </c>
      <c r="R356" s="133">
        <v>1</v>
      </c>
      <c r="S356" s="137">
        <v>2401</v>
      </c>
      <c r="U356" s="131">
        <v>49.701000000000001</v>
      </c>
      <c r="V356" s="135">
        <v>2.3E-5</v>
      </c>
      <c r="W356" s="135">
        <v>6.7700635002922996E-4</v>
      </c>
      <c r="X356" s="135">
        <v>1.4141885450103599E-4</v>
      </c>
    </row>
    <row r="357" spans="1:24">
      <c r="A357">
        <v>559</v>
      </c>
      <c r="B357">
        <v>556</v>
      </c>
      <c r="C357" t="s">
        <v>3525</v>
      </c>
      <c r="D357" t="s">
        <v>3526</v>
      </c>
      <c r="E357" t="s">
        <v>125</v>
      </c>
      <c r="F357" t="s">
        <v>3527</v>
      </c>
      <c r="G357" t="s">
        <v>3528</v>
      </c>
      <c r="H357" t="s">
        <v>38</v>
      </c>
      <c r="I357" t="s">
        <v>1530</v>
      </c>
      <c r="J357" t="s">
        <v>129</v>
      </c>
      <c r="K357" t="s">
        <v>130</v>
      </c>
      <c r="L357" t="s">
        <v>40</v>
      </c>
      <c r="M357" t="s">
        <v>1026</v>
      </c>
      <c r="N357" t="s">
        <v>1203</v>
      </c>
      <c r="O357" t="s">
        <v>45</v>
      </c>
      <c r="P357" t="s">
        <v>133</v>
      </c>
      <c r="Q357" s="131">
        <v>33499.760000000002</v>
      </c>
      <c r="R357" s="133">
        <v>3.3944999999999999</v>
      </c>
      <c r="S357" s="137">
        <v>232.2</v>
      </c>
      <c r="T357" s="131">
        <v>2.278</v>
      </c>
      <c r="U357" s="131">
        <v>271.77800000000002</v>
      </c>
      <c r="V357" s="135">
        <v>2.1999999999999999E-5</v>
      </c>
      <c r="W357" s="135">
        <v>3.70207548574954E-3</v>
      </c>
      <c r="X357" s="135">
        <v>7.7332106921665204E-4</v>
      </c>
    </row>
    <row r="358" spans="1:24">
      <c r="A358">
        <v>559</v>
      </c>
      <c r="B358">
        <v>556</v>
      </c>
      <c r="C358" t="s">
        <v>3529</v>
      </c>
      <c r="D358" t="s">
        <v>3530</v>
      </c>
      <c r="E358" t="s">
        <v>125</v>
      </c>
      <c r="F358" t="s">
        <v>3531</v>
      </c>
      <c r="G358" t="s">
        <v>3532</v>
      </c>
      <c r="H358" t="s">
        <v>38</v>
      </c>
      <c r="I358" t="s">
        <v>1530</v>
      </c>
      <c r="J358" t="s">
        <v>129</v>
      </c>
      <c r="K358" t="s">
        <v>545</v>
      </c>
      <c r="L358" t="s">
        <v>40</v>
      </c>
      <c r="M358" t="s">
        <v>1037</v>
      </c>
      <c r="N358" t="s">
        <v>1169</v>
      </c>
      <c r="O358" t="s">
        <v>45</v>
      </c>
      <c r="P358" t="s">
        <v>140</v>
      </c>
      <c r="Q358" s="131">
        <v>330</v>
      </c>
      <c r="R358" s="133">
        <v>2.9780000000000002</v>
      </c>
      <c r="S358" s="137">
        <v>18962</v>
      </c>
      <c r="U358" s="131">
        <v>186.34700000000001</v>
      </c>
      <c r="V358" s="135">
        <v>0</v>
      </c>
      <c r="W358" s="135">
        <v>2.5383588121999398E-3</v>
      </c>
      <c r="X358" s="135">
        <v>5.3023401555750199E-4</v>
      </c>
    </row>
    <row r="359" spans="1:24">
      <c r="A359">
        <v>559</v>
      </c>
      <c r="B359">
        <v>556</v>
      </c>
      <c r="C359" t="s">
        <v>3533</v>
      </c>
      <c r="D359" t="s">
        <v>3534</v>
      </c>
      <c r="E359" t="s">
        <v>125</v>
      </c>
      <c r="F359" t="s">
        <v>3535</v>
      </c>
      <c r="G359" t="s">
        <v>3536</v>
      </c>
      <c r="H359" t="s">
        <v>38</v>
      </c>
      <c r="I359" t="s">
        <v>1530</v>
      </c>
      <c r="J359" t="s">
        <v>129</v>
      </c>
      <c r="K359" t="s">
        <v>138</v>
      </c>
      <c r="L359" t="s">
        <v>40</v>
      </c>
      <c r="M359" t="s">
        <v>1008</v>
      </c>
      <c r="N359" t="s">
        <v>1179</v>
      </c>
      <c r="O359" t="s">
        <v>45</v>
      </c>
      <c r="P359" t="s">
        <v>140</v>
      </c>
      <c r="Q359" s="131">
        <v>200</v>
      </c>
      <c r="R359" s="133">
        <v>2.9780000000000002</v>
      </c>
      <c r="S359" s="137">
        <v>13143</v>
      </c>
      <c r="U359" s="131">
        <v>78.28</v>
      </c>
      <c r="V359" s="135">
        <v>9.9999999999999995E-7</v>
      </c>
      <c r="W359" s="135">
        <v>1.0663000600481299E-3</v>
      </c>
      <c r="X359" s="135">
        <v>2.2273784143956999E-4</v>
      </c>
    </row>
    <row r="360" spans="1:24">
      <c r="A360">
        <v>559</v>
      </c>
      <c r="B360">
        <v>556</v>
      </c>
      <c r="C360" t="s">
        <v>3537</v>
      </c>
      <c r="D360" t="s">
        <v>3538</v>
      </c>
      <c r="E360" t="s">
        <v>125</v>
      </c>
      <c r="F360" t="s">
        <v>3539</v>
      </c>
      <c r="G360" t="s">
        <v>3540</v>
      </c>
      <c r="H360" t="s">
        <v>38</v>
      </c>
      <c r="I360" t="s">
        <v>1530</v>
      </c>
      <c r="J360" t="s">
        <v>129</v>
      </c>
      <c r="K360" t="s">
        <v>138</v>
      </c>
      <c r="L360" t="s">
        <v>40</v>
      </c>
      <c r="M360" t="s">
        <v>1006</v>
      </c>
      <c r="N360" t="s">
        <v>1171</v>
      </c>
      <c r="O360" t="s">
        <v>45</v>
      </c>
      <c r="P360" t="s">
        <v>140</v>
      </c>
      <c r="Q360" s="131">
        <v>0</v>
      </c>
      <c r="R360" s="133">
        <v>2.9780000000000002</v>
      </c>
      <c r="S360" s="137">
        <v>0</v>
      </c>
      <c r="T360" s="131">
        <v>3.0000000000000001E-3</v>
      </c>
      <c r="U360" s="131">
        <v>0.01</v>
      </c>
      <c r="V360" s="135">
        <v>0</v>
      </c>
      <c r="W360" s="135">
        <v>1.3467686979227699E-7</v>
      </c>
      <c r="X360" s="135">
        <v>2.8132452011693302E-8</v>
      </c>
    </row>
    <row r="361" spans="1:24">
      <c r="A361">
        <v>559</v>
      </c>
      <c r="B361">
        <v>556</v>
      </c>
      <c r="C361" t="s">
        <v>3481</v>
      </c>
      <c r="D361" t="s">
        <v>3482</v>
      </c>
      <c r="E361" t="s">
        <v>125</v>
      </c>
      <c r="F361" t="s">
        <v>3483</v>
      </c>
      <c r="G361" t="s">
        <v>3484</v>
      </c>
      <c r="H361" t="s">
        <v>38</v>
      </c>
      <c r="I361" t="s">
        <v>1530</v>
      </c>
      <c r="J361" t="s">
        <v>129</v>
      </c>
      <c r="K361" t="s">
        <v>39</v>
      </c>
      <c r="L361" t="s">
        <v>40</v>
      </c>
      <c r="M361" t="s">
        <v>1008</v>
      </c>
      <c r="N361" t="s">
        <v>1179</v>
      </c>
      <c r="O361" t="s">
        <v>45</v>
      </c>
      <c r="P361" t="s">
        <v>140</v>
      </c>
      <c r="Q361" s="131">
        <v>2638</v>
      </c>
      <c r="R361" s="133">
        <v>2.9780000000000002</v>
      </c>
      <c r="S361" s="137">
        <v>878</v>
      </c>
      <c r="U361" s="131">
        <v>68.974999999999994</v>
      </c>
      <c r="V361" s="135">
        <v>0</v>
      </c>
      <c r="W361" s="135">
        <v>9.3955938989625999E-4</v>
      </c>
      <c r="X361" s="135">
        <v>1.9626317042533599E-4</v>
      </c>
    </row>
    <row r="362" spans="1:24">
      <c r="A362">
        <v>559</v>
      </c>
      <c r="B362">
        <v>556</v>
      </c>
      <c r="C362" t="s">
        <v>3485</v>
      </c>
      <c r="D362" t="s">
        <v>3486</v>
      </c>
      <c r="E362" t="s">
        <v>35</v>
      </c>
      <c r="F362" t="s">
        <v>3487</v>
      </c>
      <c r="G362" t="s">
        <v>3488</v>
      </c>
      <c r="H362" t="s">
        <v>38</v>
      </c>
      <c r="I362" t="s">
        <v>1530</v>
      </c>
      <c r="J362" t="s">
        <v>129</v>
      </c>
      <c r="K362" t="s">
        <v>138</v>
      </c>
      <c r="L362" t="s">
        <v>40</v>
      </c>
      <c r="M362" t="s">
        <v>1008</v>
      </c>
      <c r="N362" t="s">
        <v>1156</v>
      </c>
      <c r="O362" t="s">
        <v>45</v>
      </c>
      <c r="P362" t="s">
        <v>140</v>
      </c>
      <c r="Q362" s="131">
        <v>930</v>
      </c>
      <c r="R362" s="133">
        <v>2.9780000000000002</v>
      </c>
      <c r="S362" s="137">
        <v>3473</v>
      </c>
      <c r="U362" s="131">
        <v>96.186000000000007</v>
      </c>
      <c r="V362" s="135">
        <v>0</v>
      </c>
      <c r="W362" s="135">
        <v>1.31021528606439E-3</v>
      </c>
      <c r="X362" s="135">
        <v>2.7368893201219302E-4</v>
      </c>
    </row>
    <row r="363" spans="1:24">
      <c r="A363">
        <v>559</v>
      </c>
      <c r="B363">
        <v>556</v>
      </c>
      <c r="C363" t="s">
        <v>2988</v>
      </c>
      <c r="D363" t="s">
        <v>2989</v>
      </c>
      <c r="E363" t="s">
        <v>125</v>
      </c>
      <c r="F363" t="s">
        <v>3541</v>
      </c>
      <c r="G363" t="s">
        <v>3542</v>
      </c>
      <c r="H363" t="s">
        <v>38</v>
      </c>
      <c r="I363" t="s">
        <v>1530</v>
      </c>
      <c r="J363" t="s">
        <v>129</v>
      </c>
      <c r="K363" t="s">
        <v>130</v>
      </c>
      <c r="L363" t="s">
        <v>40</v>
      </c>
      <c r="M363" t="s">
        <v>1026</v>
      </c>
      <c r="N363" t="s">
        <v>1203</v>
      </c>
      <c r="O363" t="s">
        <v>45</v>
      </c>
      <c r="P363" t="s">
        <v>133</v>
      </c>
      <c r="Q363" s="131">
        <v>6199.93</v>
      </c>
      <c r="R363" s="133">
        <v>3.3944999999999999</v>
      </c>
      <c r="S363" s="137">
        <v>896</v>
      </c>
      <c r="T363" s="131">
        <v>1.581</v>
      </c>
      <c r="U363" s="131">
        <v>193.93600000000001</v>
      </c>
      <c r="V363" s="135">
        <v>3.4999999999999997E-5</v>
      </c>
      <c r="W363" s="135">
        <v>2.6417262298366602E-3</v>
      </c>
      <c r="X363" s="135">
        <v>5.5182628244581798E-4</v>
      </c>
    </row>
    <row r="364" spans="1:24">
      <c r="A364">
        <v>559</v>
      </c>
      <c r="B364">
        <v>556</v>
      </c>
      <c r="C364" t="s">
        <v>3543</v>
      </c>
      <c r="D364" t="s">
        <v>3544</v>
      </c>
      <c r="E364" t="s">
        <v>35</v>
      </c>
      <c r="F364" t="s">
        <v>3545</v>
      </c>
      <c r="G364" t="s">
        <v>3546</v>
      </c>
      <c r="H364" t="s">
        <v>38</v>
      </c>
      <c r="I364" t="s">
        <v>1530</v>
      </c>
      <c r="J364" t="s">
        <v>129</v>
      </c>
      <c r="K364" t="s">
        <v>138</v>
      </c>
      <c r="L364" t="s">
        <v>40</v>
      </c>
      <c r="M364" t="s">
        <v>1008</v>
      </c>
      <c r="N364" t="s">
        <v>1165</v>
      </c>
      <c r="O364" t="s">
        <v>45</v>
      </c>
      <c r="P364" t="s">
        <v>140</v>
      </c>
      <c r="Q364" s="131">
        <v>1389</v>
      </c>
      <c r="R364" s="133">
        <v>2.9780000000000002</v>
      </c>
      <c r="S364" s="137">
        <v>1462</v>
      </c>
      <c r="U364" s="131">
        <v>60.475000000000001</v>
      </c>
      <c r="V364" s="135">
        <v>1.5999999999999999E-5</v>
      </c>
      <c r="W364" s="135">
        <v>8.2376730021335005E-4</v>
      </c>
      <c r="X364" s="135">
        <v>1.72075532181572E-4</v>
      </c>
    </row>
    <row r="365" spans="1:24">
      <c r="A365">
        <v>559</v>
      </c>
      <c r="B365">
        <v>556</v>
      </c>
      <c r="C365" t="s">
        <v>3547</v>
      </c>
      <c r="D365" t="s">
        <v>3548</v>
      </c>
      <c r="E365" t="s">
        <v>125</v>
      </c>
      <c r="F365" t="s">
        <v>3549</v>
      </c>
      <c r="G365" t="s">
        <v>3550</v>
      </c>
      <c r="H365" t="s">
        <v>38</v>
      </c>
      <c r="I365" t="s">
        <v>1530</v>
      </c>
      <c r="J365" t="s">
        <v>129</v>
      </c>
      <c r="K365" t="s">
        <v>138</v>
      </c>
      <c r="L365" t="s">
        <v>40</v>
      </c>
      <c r="M365" t="s">
        <v>1006</v>
      </c>
      <c r="N365" t="s">
        <v>1124</v>
      </c>
      <c r="O365" t="s">
        <v>45</v>
      </c>
      <c r="P365" t="s">
        <v>140</v>
      </c>
      <c r="Q365" s="131">
        <v>334.51</v>
      </c>
      <c r="R365" s="133">
        <v>2.9780000000000002</v>
      </c>
      <c r="S365" s="137">
        <v>7922</v>
      </c>
      <c r="T365" s="131">
        <v>0.1</v>
      </c>
      <c r="U365" s="131">
        <v>79.215999999999994</v>
      </c>
      <c r="V365" s="135">
        <v>9.9999999999999995E-7</v>
      </c>
      <c r="W365" s="135">
        <v>1.0790483213318899E-3</v>
      </c>
      <c r="X365" s="135">
        <v>2.2540080687195101E-4</v>
      </c>
    </row>
    <row r="366" spans="1:24">
      <c r="A366">
        <v>559</v>
      </c>
      <c r="B366">
        <v>556</v>
      </c>
      <c r="C366" t="s">
        <v>2926</v>
      </c>
      <c r="D366" t="s">
        <v>2927</v>
      </c>
      <c r="E366" t="s">
        <v>125</v>
      </c>
      <c r="F366" t="s">
        <v>3489</v>
      </c>
      <c r="G366" t="s">
        <v>3490</v>
      </c>
      <c r="H366" t="s">
        <v>38</v>
      </c>
      <c r="I366" t="s">
        <v>1530</v>
      </c>
      <c r="J366" t="s">
        <v>129</v>
      </c>
      <c r="K366" t="s">
        <v>545</v>
      </c>
      <c r="L366" t="s">
        <v>40</v>
      </c>
      <c r="M366" t="s">
        <v>1037</v>
      </c>
      <c r="N366" t="s">
        <v>297</v>
      </c>
      <c r="O366" t="s">
        <v>45</v>
      </c>
      <c r="P366" t="s">
        <v>815</v>
      </c>
      <c r="Q366" s="131">
        <v>38250</v>
      </c>
      <c r="R366" s="133">
        <v>3.9388999999999998</v>
      </c>
      <c r="S366" s="137">
        <v>217</v>
      </c>
      <c r="U366" s="131">
        <v>326.93900000000002</v>
      </c>
      <c r="V366" s="135">
        <v>0</v>
      </c>
      <c r="W366" s="135">
        <v>4.4534477896202998E-3</v>
      </c>
      <c r="X366" s="135">
        <v>9.3027411775544301E-4</v>
      </c>
    </row>
    <row r="367" spans="1:24">
      <c r="A367">
        <v>559</v>
      </c>
      <c r="B367">
        <v>556</v>
      </c>
      <c r="C367" t="s">
        <v>3491</v>
      </c>
      <c r="D367" t="s">
        <v>3492</v>
      </c>
      <c r="E367" t="s">
        <v>35</v>
      </c>
      <c r="F367" t="s">
        <v>3493</v>
      </c>
      <c r="G367" t="s">
        <v>3494</v>
      </c>
      <c r="H367" t="s">
        <v>38</v>
      </c>
      <c r="I367" t="s">
        <v>1530</v>
      </c>
      <c r="J367" t="s">
        <v>129</v>
      </c>
      <c r="K367" t="s">
        <v>138</v>
      </c>
      <c r="L367" t="s">
        <v>40</v>
      </c>
      <c r="M367" t="s">
        <v>1008</v>
      </c>
      <c r="N367" t="s">
        <v>1175</v>
      </c>
      <c r="O367" t="s">
        <v>45</v>
      </c>
      <c r="P367" t="s">
        <v>140</v>
      </c>
      <c r="Q367" s="131">
        <v>1898</v>
      </c>
      <c r="R367" s="133">
        <v>2.9780000000000002</v>
      </c>
      <c r="S367" s="137">
        <v>1625</v>
      </c>
      <c r="U367" s="131">
        <v>91.849000000000004</v>
      </c>
      <c r="V367" s="135">
        <v>3.8000000000000002E-5</v>
      </c>
      <c r="W367" s="135">
        <v>1.2511359507735801E-3</v>
      </c>
      <c r="X367" s="135">
        <v>2.6134793709959398E-4</v>
      </c>
    </row>
    <row r="368" spans="1:24">
      <c r="A368">
        <v>559</v>
      </c>
      <c r="B368">
        <v>556</v>
      </c>
      <c r="C368" t="s">
        <v>3495</v>
      </c>
      <c r="D368" t="s">
        <v>3496</v>
      </c>
      <c r="E368" t="s">
        <v>35</v>
      </c>
      <c r="F368" t="s">
        <v>3497</v>
      </c>
      <c r="G368" t="s">
        <v>3498</v>
      </c>
      <c r="H368" t="s">
        <v>38</v>
      </c>
      <c r="I368" t="s">
        <v>1530</v>
      </c>
      <c r="J368" t="s">
        <v>129</v>
      </c>
      <c r="K368" t="s">
        <v>39</v>
      </c>
      <c r="L368" t="s">
        <v>40</v>
      </c>
      <c r="M368" t="s">
        <v>1008</v>
      </c>
      <c r="N368" t="s">
        <v>1179</v>
      </c>
      <c r="O368" t="s">
        <v>45</v>
      </c>
      <c r="P368" t="s">
        <v>140</v>
      </c>
      <c r="Q368" s="131">
        <v>2068</v>
      </c>
      <c r="R368" s="133">
        <v>2.9780000000000002</v>
      </c>
      <c r="S368" s="137">
        <v>1410</v>
      </c>
      <c r="U368" s="131">
        <v>86.834999999999994</v>
      </c>
      <c r="V368" s="135">
        <v>1.34E-4</v>
      </c>
      <c r="W368" s="135">
        <v>1.1828361177406699E-3</v>
      </c>
      <c r="X368" s="135">
        <v>2.4708088605980799E-4</v>
      </c>
    </row>
    <row r="369" spans="1:24">
      <c r="A369">
        <v>559</v>
      </c>
      <c r="B369">
        <v>556</v>
      </c>
      <c r="C369" t="s">
        <v>3551</v>
      </c>
      <c r="D369" t="s">
        <v>3552</v>
      </c>
      <c r="E369" t="s">
        <v>305</v>
      </c>
      <c r="F369" t="s">
        <v>3553</v>
      </c>
      <c r="G369" t="s">
        <v>3554</v>
      </c>
      <c r="H369" t="s">
        <v>38</v>
      </c>
      <c r="I369" t="s">
        <v>1530</v>
      </c>
      <c r="J369" t="s">
        <v>129</v>
      </c>
      <c r="K369" t="s">
        <v>138</v>
      </c>
      <c r="L369" t="s">
        <v>40</v>
      </c>
      <c r="M369" t="s">
        <v>1008</v>
      </c>
      <c r="N369" t="s">
        <v>1181</v>
      </c>
      <c r="O369" t="s">
        <v>45</v>
      </c>
      <c r="P369" t="s">
        <v>140</v>
      </c>
      <c r="Q369" s="131">
        <v>400000</v>
      </c>
      <c r="R369" s="133">
        <v>2.9780000000000002</v>
      </c>
      <c r="S369" s="137">
        <v>0</v>
      </c>
      <c r="U369" s="131">
        <v>0</v>
      </c>
      <c r="V369" s="135">
        <v>2.1870000000000001E-3</v>
      </c>
      <c r="W369" s="135">
        <v>0</v>
      </c>
      <c r="X369" s="135">
        <v>0</v>
      </c>
    </row>
    <row r="370" spans="1:24">
      <c r="A370">
        <v>559</v>
      </c>
      <c r="B370">
        <v>556</v>
      </c>
      <c r="C370" t="s">
        <v>3499</v>
      </c>
      <c r="D370" t="s">
        <v>3500</v>
      </c>
      <c r="E370" t="s">
        <v>35</v>
      </c>
      <c r="F370" t="s">
        <v>3501</v>
      </c>
      <c r="G370" t="s">
        <v>3502</v>
      </c>
      <c r="H370" t="s">
        <v>38</v>
      </c>
      <c r="I370" t="s">
        <v>1530</v>
      </c>
      <c r="J370" t="s">
        <v>129</v>
      </c>
      <c r="K370" t="s">
        <v>39</v>
      </c>
      <c r="L370" t="s">
        <v>40</v>
      </c>
      <c r="M370" t="s">
        <v>1006</v>
      </c>
      <c r="N370" t="s">
        <v>1144</v>
      </c>
      <c r="O370" t="s">
        <v>45</v>
      </c>
      <c r="P370" t="s">
        <v>140</v>
      </c>
      <c r="Q370" s="131">
        <v>1109</v>
      </c>
      <c r="R370" s="133">
        <v>2.9780000000000002</v>
      </c>
      <c r="S370" s="137">
        <v>2600</v>
      </c>
      <c r="U370" s="131">
        <v>85.867999999999995</v>
      </c>
      <c r="V370" s="135">
        <v>9.0000000000000002E-6</v>
      </c>
      <c r="W370" s="135">
        <v>1.16966050108148E-3</v>
      </c>
      <c r="X370" s="135">
        <v>2.4432865099553199E-4</v>
      </c>
    </row>
    <row r="371" spans="1:24">
      <c r="A371">
        <v>559</v>
      </c>
      <c r="B371">
        <v>7205</v>
      </c>
      <c r="C371" t="s">
        <v>3150</v>
      </c>
      <c r="D371" t="s">
        <v>3151</v>
      </c>
      <c r="E371" t="s">
        <v>35</v>
      </c>
      <c r="F371" t="s">
        <v>3152</v>
      </c>
      <c r="G371" t="s">
        <v>3153</v>
      </c>
      <c r="H371" t="s">
        <v>38</v>
      </c>
      <c r="I371" t="s">
        <v>1530</v>
      </c>
      <c r="J371" t="s">
        <v>39</v>
      </c>
      <c r="K371" t="s">
        <v>39</v>
      </c>
      <c r="L371" t="s">
        <v>40</v>
      </c>
      <c r="M371" t="s">
        <v>41</v>
      </c>
      <c r="N371" t="s">
        <v>113</v>
      </c>
      <c r="O371" t="s">
        <v>45</v>
      </c>
      <c r="P371" t="s">
        <v>46</v>
      </c>
      <c r="Q371" s="131">
        <v>136746.79999999999</v>
      </c>
      <c r="R371" s="133">
        <v>1</v>
      </c>
      <c r="S371" s="137">
        <v>9250</v>
      </c>
      <c r="U371" s="131">
        <v>12649.079</v>
      </c>
      <c r="V371" s="135">
        <v>4.4099999999999999E-4</v>
      </c>
      <c r="W371" s="135">
        <v>2.4493163675436799E-2</v>
      </c>
      <c r="X371" s="135">
        <v>6.2489007365037303E-3</v>
      </c>
    </row>
    <row r="372" spans="1:24">
      <c r="A372">
        <v>559</v>
      </c>
      <c r="B372">
        <v>7205</v>
      </c>
      <c r="C372" t="s">
        <v>3150</v>
      </c>
      <c r="D372" t="s">
        <v>3151</v>
      </c>
      <c r="E372" t="s">
        <v>35</v>
      </c>
      <c r="F372" t="s">
        <v>3154</v>
      </c>
      <c r="G372" t="s">
        <v>3153</v>
      </c>
      <c r="H372" t="s">
        <v>38</v>
      </c>
      <c r="I372" t="s">
        <v>1530</v>
      </c>
      <c r="J372" t="s">
        <v>39</v>
      </c>
      <c r="K372" t="s">
        <v>39</v>
      </c>
      <c r="L372" t="s">
        <v>992</v>
      </c>
      <c r="M372" t="s">
        <v>41</v>
      </c>
      <c r="N372" t="s">
        <v>113</v>
      </c>
      <c r="O372" t="s">
        <v>45</v>
      </c>
      <c r="P372" t="s">
        <v>46</v>
      </c>
      <c r="Q372" s="131">
        <v>15770</v>
      </c>
      <c r="R372" s="133">
        <v>1</v>
      </c>
      <c r="S372" s="137">
        <v>8939.4470000000001</v>
      </c>
      <c r="U372" s="131">
        <v>1409.751</v>
      </c>
      <c r="V372" s="135">
        <v>0</v>
      </c>
      <c r="W372" s="135">
        <v>2.7297841684805202E-3</v>
      </c>
      <c r="X372" s="135">
        <v>6.96445364386352E-4</v>
      </c>
    </row>
    <row r="373" spans="1:24">
      <c r="A373">
        <v>559</v>
      </c>
      <c r="B373">
        <v>7205</v>
      </c>
      <c r="C373" t="s">
        <v>3155</v>
      </c>
      <c r="D373" t="s">
        <v>3156</v>
      </c>
      <c r="E373" t="s">
        <v>35</v>
      </c>
      <c r="F373" t="s">
        <v>3157</v>
      </c>
      <c r="G373" t="s">
        <v>3158</v>
      </c>
      <c r="H373" t="s">
        <v>38</v>
      </c>
      <c r="I373" t="s">
        <v>1530</v>
      </c>
      <c r="J373" t="s">
        <v>39</v>
      </c>
      <c r="K373" t="s">
        <v>39</v>
      </c>
      <c r="L373" t="s">
        <v>40</v>
      </c>
      <c r="M373" t="s">
        <v>41</v>
      </c>
      <c r="N373" t="s">
        <v>52</v>
      </c>
      <c r="O373" t="s">
        <v>45</v>
      </c>
      <c r="P373" t="s">
        <v>46</v>
      </c>
      <c r="Q373" s="131">
        <v>57566.68</v>
      </c>
      <c r="R373" s="133">
        <v>1</v>
      </c>
      <c r="S373" s="137">
        <v>603</v>
      </c>
      <c r="U373" s="131">
        <v>347.12700000000001</v>
      </c>
      <c r="V373" s="135">
        <v>1.0380000000000001E-3</v>
      </c>
      <c r="W373" s="135">
        <v>6.72162803032039E-4</v>
      </c>
      <c r="X373" s="135">
        <v>1.7148779514871801E-4</v>
      </c>
    </row>
    <row r="374" spans="1:24">
      <c r="A374">
        <v>559</v>
      </c>
      <c r="B374">
        <v>7205</v>
      </c>
      <c r="C374" t="s">
        <v>47</v>
      </c>
      <c r="D374" t="s">
        <v>48</v>
      </c>
      <c r="E374" t="s">
        <v>35</v>
      </c>
      <c r="F374" t="s">
        <v>3159</v>
      </c>
      <c r="G374" t="s">
        <v>51</v>
      </c>
      <c r="H374" t="s">
        <v>38</v>
      </c>
      <c r="I374" t="s">
        <v>1530</v>
      </c>
      <c r="J374" t="s">
        <v>39</v>
      </c>
      <c r="K374" t="s">
        <v>39</v>
      </c>
      <c r="L374" t="s">
        <v>40</v>
      </c>
      <c r="M374" t="s">
        <v>41</v>
      </c>
      <c r="N374" t="s">
        <v>52</v>
      </c>
      <c r="O374" t="s">
        <v>45</v>
      </c>
      <c r="P374" t="s">
        <v>46</v>
      </c>
      <c r="Q374" s="131">
        <v>20313</v>
      </c>
      <c r="R374" s="133">
        <v>1</v>
      </c>
      <c r="S374" s="137">
        <v>2251</v>
      </c>
      <c r="U374" s="131">
        <v>457.24599999999998</v>
      </c>
      <c r="V374" s="135">
        <v>1.1280000000000001E-3</v>
      </c>
      <c r="W374" s="135">
        <v>8.8539189734432105E-4</v>
      </c>
      <c r="X374" s="135">
        <v>2.25888584779185E-4</v>
      </c>
    </row>
    <row r="375" spans="1:24">
      <c r="A375">
        <v>559</v>
      </c>
      <c r="B375">
        <v>7205</v>
      </c>
      <c r="C375" t="s">
        <v>317</v>
      </c>
      <c r="D375" t="s">
        <v>318</v>
      </c>
      <c r="E375" t="s">
        <v>125</v>
      </c>
      <c r="F375" t="s">
        <v>3160</v>
      </c>
      <c r="G375" t="s">
        <v>3161</v>
      </c>
      <c r="H375" t="s">
        <v>38</v>
      </c>
      <c r="I375" t="s">
        <v>1530</v>
      </c>
      <c r="J375" t="s">
        <v>39</v>
      </c>
      <c r="K375" t="s">
        <v>138</v>
      </c>
      <c r="L375" t="s">
        <v>40</v>
      </c>
      <c r="M375" t="s">
        <v>41</v>
      </c>
      <c r="N375" t="s">
        <v>66</v>
      </c>
      <c r="O375" t="s">
        <v>45</v>
      </c>
      <c r="P375" t="s">
        <v>46</v>
      </c>
      <c r="Q375" s="131">
        <v>17635</v>
      </c>
      <c r="R375" s="133">
        <v>1</v>
      </c>
      <c r="S375" s="137">
        <v>32500</v>
      </c>
      <c r="U375" s="131">
        <v>5731.375</v>
      </c>
      <c r="V375" s="135">
        <v>3.0899999999999998E-4</v>
      </c>
      <c r="W375" s="135">
        <v>1.1098002151801499E-2</v>
      </c>
      <c r="X375" s="135">
        <v>2.8314151139920201E-3</v>
      </c>
    </row>
    <row r="376" spans="1:24">
      <c r="A376">
        <v>559</v>
      </c>
      <c r="B376">
        <v>7205</v>
      </c>
      <c r="C376" t="s">
        <v>566</v>
      </c>
      <c r="D376" t="s">
        <v>567</v>
      </c>
      <c r="E376" t="s">
        <v>35</v>
      </c>
      <c r="F376" t="s">
        <v>3162</v>
      </c>
      <c r="G376" t="s">
        <v>570</v>
      </c>
      <c r="H376" t="s">
        <v>38</v>
      </c>
      <c r="I376" t="s">
        <v>1530</v>
      </c>
      <c r="J376" t="s">
        <v>39</v>
      </c>
      <c r="K376" t="s">
        <v>39</v>
      </c>
      <c r="L376" t="s">
        <v>992</v>
      </c>
      <c r="M376" t="s">
        <v>41</v>
      </c>
      <c r="N376" t="s">
        <v>106</v>
      </c>
      <c r="O376" t="s">
        <v>45</v>
      </c>
      <c r="P376" t="s">
        <v>46</v>
      </c>
      <c r="Q376" s="131">
        <v>57558</v>
      </c>
      <c r="R376" s="133">
        <v>1</v>
      </c>
      <c r="S376" s="137">
        <v>1664</v>
      </c>
      <c r="U376" s="131">
        <v>957.76499999999999</v>
      </c>
      <c r="V376" s="135">
        <v>0</v>
      </c>
      <c r="W376" s="135">
        <v>1.85457754250601E-3</v>
      </c>
      <c r="X376" s="135">
        <v>4.73155331211512E-4</v>
      </c>
    </row>
    <row r="377" spans="1:24">
      <c r="A377">
        <v>559</v>
      </c>
      <c r="B377">
        <v>7205</v>
      </c>
      <c r="C377" t="s">
        <v>3163</v>
      </c>
      <c r="D377" t="s">
        <v>3164</v>
      </c>
      <c r="E377" t="s">
        <v>35</v>
      </c>
      <c r="F377" t="s">
        <v>3165</v>
      </c>
      <c r="G377" t="s">
        <v>3166</v>
      </c>
      <c r="H377" t="s">
        <v>38</v>
      </c>
      <c r="I377" t="s">
        <v>1530</v>
      </c>
      <c r="J377" t="s">
        <v>39</v>
      </c>
      <c r="K377" t="s">
        <v>39</v>
      </c>
      <c r="L377" t="s">
        <v>40</v>
      </c>
      <c r="M377" t="s">
        <v>41</v>
      </c>
      <c r="N377" t="s">
        <v>52</v>
      </c>
      <c r="O377" t="s">
        <v>45</v>
      </c>
      <c r="P377" t="s">
        <v>46</v>
      </c>
      <c r="Q377" s="131">
        <v>25344</v>
      </c>
      <c r="R377" s="133">
        <v>1</v>
      </c>
      <c r="S377" s="137">
        <v>2332</v>
      </c>
      <c r="U377" s="131">
        <v>591.02200000000005</v>
      </c>
      <c r="V377" s="135">
        <v>1.124E-3</v>
      </c>
      <c r="W377" s="135">
        <v>1.1444311907006901E-3</v>
      </c>
      <c r="X377" s="135">
        <v>2.91976855469237E-4</v>
      </c>
    </row>
    <row r="378" spans="1:24">
      <c r="A378">
        <v>559</v>
      </c>
      <c r="B378">
        <v>7205</v>
      </c>
      <c r="C378" t="s">
        <v>3167</v>
      </c>
      <c r="D378" t="s">
        <v>3168</v>
      </c>
      <c r="E378" t="s">
        <v>35</v>
      </c>
      <c r="F378" t="s">
        <v>3169</v>
      </c>
      <c r="G378" t="s">
        <v>3170</v>
      </c>
      <c r="H378" t="s">
        <v>38</v>
      </c>
      <c r="I378" t="s">
        <v>1530</v>
      </c>
      <c r="J378" t="s">
        <v>39</v>
      </c>
      <c r="K378" t="s">
        <v>39</v>
      </c>
      <c r="L378" t="s">
        <v>40</v>
      </c>
      <c r="M378" t="s">
        <v>41</v>
      </c>
      <c r="N378" t="s">
        <v>1094</v>
      </c>
      <c r="O378" t="s">
        <v>45</v>
      </c>
      <c r="P378" t="s">
        <v>46</v>
      </c>
      <c r="Q378" s="131">
        <v>21569</v>
      </c>
      <c r="R378" s="133">
        <v>1</v>
      </c>
      <c r="S378" s="137">
        <v>23030</v>
      </c>
      <c r="U378" s="131">
        <v>4967.3410000000003</v>
      </c>
      <c r="V378" s="135">
        <v>1.459E-3</v>
      </c>
      <c r="W378" s="135">
        <v>9.6185571136648603E-3</v>
      </c>
      <c r="X378" s="135">
        <v>2.45396672427257E-3</v>
      </c>
    </row>
    <row r="379" spans="1:24">
      <c r="A379">
        <v>559</v>
      </c>
      <c r="B379">
        <v>7205</v>
      </c>
      <c r="C379" t="s">
        <v>2136</v>
      </c>
      <c r="D379" t="s">
        <v>2137</v>
      </c>
      <c r="E379" t="s">
        <v>35</v>
      </c>
      <c r="F379" t="s">
        <v>3171</v>
      </c>
      <c r="G379" t="s">
        <v>3172</v>
      </c>
      <c r="H379" t="s">
        <v>38</v>
      </c>
      <c r="I379" t="s">
        <v>1530</v>
      </c>
      <c r="J379" t="s">
        <v>39</v>
      </c>
      <c r="K379" t="s">
        <v>39</v>
      </c>
      <c r="L379" t="s">
        <v>40</v>
      </c>
      <c r="M379" t="s">
        <v>41</v>
      </c>
      <c r="N379" t="s">
        <v>43</v>
      </c>
      <c r="O379" t="s">
        <v>45</v>
      </c>
      <c r="P379" t="s">
        <v>46</v>
      </c>
      <c r="Q379" s="131">
        <v>41310</v>
      </c>
      <c r="R379" s="133">
        <v>1</v>
      </c>
      <c r="S379" s="137">
        <v>5340</v>
      </c>
      <c r="U379" s="131">
        <v>2205.9540000000002</v>
      </c>
      <c r="V379" s="135">
        <v>3.1399999999999999E-4</v>
      </c>
      <c r="W379" s="135">
        <v>4.2715198776515301E-3</v>
      </c>
      <c r="X379" s="135">
        <v>1.08978587099451E-3</v>
      </c>
    </row>
    <row r="380" spans="1:24">
      <c r="A380">
        <v>559</v>
      </c>
      <c r="B380">
        <v>7205</v>
      </c>
      <c r="C380" t="s">
        <v>2154</v>
      </c>
      <c r="D380" t="s">
        <v>2155</v>
      </c>
      <c r="E380" t="s">
        <v>35</v>
      </c>
      <c r="F380" t="s">
        <v>3173</v>
      </c>
      <c r="G380" t="s">
        <v>3174</v>
      </c>
      <c r="H380" t="s">
        <v>38</v>
      </c>
      <c r="I380" t="s">
        <v>1530</v>
      </c>
      <c r="J380" t="s">
        <v>39</v>
      </c>
      <c r="K380" t="s">
        <v>39</v>
      </c>
      <c r="L380" t="s">
        <v>40</v>
      </c>
      <c r="M380" t="s">
        <v>41</v>
      </c>
      <c r="N380" t="s">
        <v>243</v>
      </c>
      <c r="O380" t="s">
        <v>45</v>
      </c>
      <c r="P380" t="s">
        <v>46</v>
      </c>
      <c r="Q380" s="131">
        <v>4162</v>
      </c>
      <c r="R380" s="133">
        <v>1</v>
      </c>
      <c r="S380" s="137">
        <v>226000</v>
      </c>
      <c r="T380" s="131">
        <v>12.398999999999999</v>
      </c>
      <c r="U380" s="131">
        <v>9418.5190000000002</v>
      </c>
      <c r="V380" s="135">
        <v>8.8999999999999995E-5</v>
      </c>
      <c r="W380" s="135">
        <v>1.82376375109955E-2</v>
      </c>
      <c r="X380" s="135">
        <v>4.6529385907317098E-3</v>
      </c>
    </row>
    <row r="381" spans="1:24">
      <c r="A381">
        <v>559</v>
      </c>
      <c r="B381">
        <v>7205</v>
      </c>
      <c r="C381" t="s">
        <v>2170</v>
      </c>
      <c r="D381" t="s">
        <v>2171</v>
      </c>
      <c r="E381" t="s">
        <v>35</v>
      </c>
      <c r="F381" t="s">
        <v>3175</v>
      </c>
      <c r="G381" t="s">
        <v>3176</v>
      </c>
      <c r="H381" t="s">
        <v>38</v>
      </c>
      <c r="I381" t="s">
        <v>1530</v>
      </c>
      <c r="J381" t="s">
        <v>39</v>
      </c>
      <c r="K381" t="s">
        <v>39</v>
      </c>
      <c r="L381" t="s">
        <v>40</v>
      </c>
      <c r="M381" t="s">
        <v>41</v>
      </c>
      <c r="N381" t="s">
        <v>52</v>
      </c>
      <c r="O381" t="s">
        <v>45</v>
      </c>
      <c r="P381" t="s">
        <v>46</v>
      </c>
      <c r="Q381" s="131">
        <v>57146</v>
      </c>
      <c r="R381" s="133">
        <v>1</v>
      </c>
      <c r="S381" s="137">
        <v>627.79999999999995</v>
      </c>
      <c r="U381" s="131">
        <v>358.76299999999998</v>
      </c>
      <c r="V381" s="135">
        <v>5.6499999999999996E-4</v>
      </c>
      <c r="W381" s="135">
        <v>6.94693328147235E-4</v>
      </c>
      <c r="X381" s="135">
        <v>1.77235971123525E-4</v>
      </c>
    </row>
    <row r="382" spans="1:24">
      <c r="A382">
        <v>559</v>
      </c>
      <c r="B382">
        <v>7205</v>
      </c>
      <c r="C382" t="s">
        <v>61</v>
      </c>
      <c r="D382" t="s">
        <v>62</v>
      </c>
      <c r="E382" t="s">
        <v>35</v>
      </c>
      <c r="F382" t="s">
        <v>3177</v>
      </c>
      <c r="G382" t="s">
        <v>65</v>
      </c>
      <c r="H382" t="s">
        <v>38</v>
      </c>
      <c r="I382" t="s">
        <v>1530</v>
      </c>
      <c r="J382" t="s">
        <v>39</v>
      </c>
      <c r="K382" t="s">
        <v>39</v>
      </c>
      <c r="L382" t="s">
        <v>40</v>
      </c>
      <c r="M382" t="s">
        <v>41</v>
      </c>
      <c r="N382" t="s">
        <v>66</v>
      </c>
      <c r="O382" t="s">
        <v>45</v>
      </c>
      <c r="P382" t="s">
        <v>46</v>
      </c>
      <c r="Q382" s="131">
        <v>32851</v>
      </c>
      <c r="R382" s="133">
        <v>1</v>
      </c>
      <c r="S382" s="137">
        <v>5646</v>
      </c>
      <c r="U382" s="131">
        <v>1854.7670000000001</v>
      </c>
      <c r="V382" s="135">
        <v>2.3400000000000001E-3</v>
      </c>
      <c r="W382" s="135">
        <v>3.5914965016547199E-3</v>
      </c>
      <c r="X382" s="135">
        <v>9.1629262073840802E-4</v>
      </c>
    </row>
    <row r="383" spans="1:24">
      <c r="A383">
        <v>559</v>
      </c>
      <c r="B383">
        <v>7205</v>
      </c>
      <c r="C383" t="s">
        <v>2195</v>
      </c>
      <c r="D383" t="s">
        <v>2196</v>
      </c>
      <c r="E383" t="s">
        <v>35</v>
      </c>
      <c r="F383" t="s">
        <v>3178</v>
      </c>
      <c r="G383" t="s">
        <v>3179</v>
      </c>
      <c r="H383" t="s">
        <v>38</v>
      </c>
      <c r="I383" t="s">
        <v>1530</v>
      </c>
      <c r="J383" t="s">
        <v>39</v>
      </c>
      <c r="K383" t="s">
        <v>39</v>
      </c>
      <c r="L383" t="s">
        <v>40</v>
      </c>
      <c r="M383" t="s">
        <v>41</v>
      </c>
      <c r="N383" t="s">
        <v>43</v>
      </c>
      <c r="O383" t="s">
        <v>45</v>
      </c>
      <c r="P383" t="s">
        <v>46</v>
      </c>
      <c r="Q383" s="131">
        <v>89992</v>
      </c>
      <c r="R383" s="133">
        <v>1</v>
      </c>
      <c r="S383" s="137">
        <v>3316</v>
      </c>
      <c r="U383" s="131">
        <v>2984.1350000000002</v>
      </c>
      <c r="V383" s="135">
        <v>3.9800000000000002E-4</v>
      </c>
      <c r="W383" s="135">
        <v>5.77835746986114E-3</v>
      </c>
      <c r="X383" s="135">
        <v>1.47422287817432E-3</v>
      </c>
    </row>
    <row r="384" spans="1:24">
      <c r="A384">
        <v>559</v>
      </c>
      <c r="B384">
        <v>7205</v>
      </c>
      <c r="C384" t="s">
        <v>3180</v>
      </c>
      <c r="D384" t="s">
        <v>3181</v>
      </c>
      <c r="E384" t="s">
        <v>35</v>
      </c>
      <c r="F384" t="s">
        <v>3182</v>
      </c>
      <c r="G384" t="s">
        <v>3183</v>
      </c>
      <c r="H384" t="s">
        <v>38</v>
      </c>
      <c r="I384" t="s">
        <v>1530</v>
      </c>
      <c r="J384" t="s">
        <v>39</v>
      </c>
      <c r="K384" t="s">
        <v>39</v>
      </c>
      <c r="L384" t="s">
        <v>40</v>
      </c>
      <c r="M384" t="s">
        <v>41</v>
      </c>
      <c r="N384" t="s">
        <v>59</v>
      </c>
      <c r="O384" t="s">
        <v>45</v>
      </c>
      <c r="P384" t="s">
        <v>46</v>
      </c>
      <c r="Q384" s="131">
        <v>27767</v>
      </c>
      <c r="R384" s="133">
        <v>1</v>
      </c>
      <c r="S384" s="137">
        <v>14680</v>
      </c>
      <c r="U384" s="131">
        <v>4076.1959999999999</v>
      </c>
      <c r="V384" s="135">
        <v>8.0199999999999998E-4</v>
      </c>
      <c r="W384" s="135">
        <v>7.8929798765503198E-3</v>
      </c>
      <c r="X384" s="135">
        <v>2.0137230297141199E-3</v>
      </c>
    </row>
    <row r="385" spans="1:24">
      <c r="A385">
        <v>559</v>
      </c>
      <c r="B385">
        <v>7205</v>
      </c>
      <c r="C385" t="s">
        <v>3505</v>
      </c>
      <c r="D385" t="s">
        <v>3506</v>
      </c>
      <c r="E385" t="s">
        <v>35</v>
      </c>
      <c r="F385" t="s">
        <v>3507</v>
      </c>
      <c r="G385" t="s">
        <v>3508</v>
      </c>
      <c r="H385" t="s">
        <v>38</v>
      </c>
      <c r="I385" t="s">
        <v>1530</v>
      </c>
      <c r="J385" t="s">
        <v>39</v>
      </c>
      <c r="K385" t="s">
        <v>39</v>
      </c>
      <c r="L385" t="s">
        <v>40</v>
      </c>
      <c r="M385" t="s">
        <v>41</v>
      </c>
      <c r="N385" t="s">
        <v>113</v>
      </c>
      <c r="O385" t="s">
        <v>45</v>
      </c>
      <c r="P385" t="s">
        <v>46</v>
      </c>
      <c r="Q385" s="131">
        <v>6919</v>
      </c>
      <c r="R385" s="133">
        <v>1</v>
      </c>
      <c r="S385" s="137">
        <v>2636</v>
      </c>
      <c r="U385" s="131">
        <v>182.38499999999999</v>
      </c>
      <c r="V385" s="135">
        <v>3.8699999999999997E-4</v>
      </c>
      <c r="W385" s="135">
        <v>3.5316260875897402E-4</v>
      </c>
      <c r="X385" s="135">
        <v>9.0101798004670194E-5</v>
      </c>
    </row>
    <row r="386" spans="1:24">
      <c r="A386">
        <v>559</v>
      </c>
      <c r="B386">
        <v>7205</v>
      </c>
      <c r="C386" t="s">
        <v>3184</v>
      </c>
      <c r="D386" t="s">
        <v>3185</v>
      </c>
      <c r="E386" t="s">
        <v>35</v>
      </c>
      <c r="F386" t="s">
        <v>3186</v>
      </c>
      <c r="G386" t="s">
        <v>3187</v>
      </c>
      <c r="H386" t="s">
        <v>38</v>
      </c>
      <c r="I386" t="s">
        <v>1530</v>
      </c>
      <c r="J386" t="s">
        <v>39</v>
      </c>
      <c r="K386" t="s">
        <v>39</v>
      </c>
      <c r="L386" t="s">
        <v>40</v>
      </c>
      <c r="M386" t="s">
        <v>41</v>
      </c>
      <c r="N386" t="s">
        <v>43</v>
      </c>
      <c r="O386" t="s">
        <v>45</v>
      </c>
      <c r="P386" t="s">
        <v>46</v>
      </c>
      <c r="Q386" s="131">
        <v>339093</v>
      </c>
      <c r="R386" s="133">
        <v>1</v>
      </c>
      <c r="S386" s="137">
        <v>1853</v>
      </c>
      <c r="U386" s="131">
        <v>6283.393</v>
      </c>
      <c r="V386" s="135">
        <v>6.87E-4</v>
      </c>
      <c r="W386" s="135">
        <v>1.21669079850882E-2</v>
      </c>
      <c r="X386" s="135">
        <v>3.10412330871074E-3</v>
      </c>
    </row>
    <row r="387" spans="1:24">
      <c r="A387">
        <v>559</v>
      </c>
      <c r="B387">
        <v>7205</v>
      </c>
      <c r="C387" t="s">
        <v>2239</v>
      </c>
      <c r="D387" t="s">
        <v>2240</v>
      </c>
      <c r="E387" t="s">
        <v>35</v>
      </c>
      <c r="F387" t="s">
        <v>3188</v>
      </c>
      <c r="G387" t="s">
        <v>3189</v>
      </c>
      <c r="H387" t="s">
        <v>38</v>
      </c>
      <c r="I387" t="s">
        <v>1530</v>
      </c>
      <c r="J387" t="s">
        <v>39</v>
      </c>
      <c r="K387" t="s">
        <v>138</v>
      </c>
      <c r="L387" t="s">
        <v>40</v>
      </c>
      <c r="M387" t="s">
        <v>41</v>
      </c>
      <c r="N387" t="s">
        <v>66</v>
      </c>
      <c r="O387" t="s">
        <v>45</v>
      </c>
      <c r="P387" t="s">
        <v>46</v>
      </c>
      <c r="Q387" s="131">
        <v>77271.399999999994</v>
      </c>
      <c r="R387" s="133">
        <v>1</v>
      </c>
      <c r="S387" s="137">
        <v>26300</v>
      </c>
      <c r="U387" s="131">
        <v>20322.378000000001</v>
      </c>
      <c r="V387" s="135">
        <v>5.53E-4</v>
      </c>
      <c r="W387" s="135">
        <v>3.93514291061609E-2</v>
      </c>
      <c r="X387" s="135">
        <v>1.00396656627322E-2</v>
      </c>
    </row>
    <row r="388" spans="1:24">
      <c r="A388">
        <v>559</v>
      </c>
      <c r="B388">
        <v>7205</v>
      </c>
      <c r="C388" t="s">
        <v>2239</v>
      </c>
      <c r="D388" t="s">
        <v>2240</v>
      </c>
      <c r="E388" t="s">
        <v>35</v>
      </c>
      <c r="F388" t="s">
        <v>3190</v>
      </c>
      <c r="G388" t="s">
        <v>3189</v>
      </c>
      <c r="H388" t="s">
        <v>38</v>
      </c>
      <c r="I388" t="s">
        <v>1530</v>
      </c>
      <c r="J388" t="s">
        <v>39</v>
      </c>
      <c r="K388" t="s">
        <v>39</v>
      </c>
      <c r="L388" t="s">
        <v>992</v>
      </c>
      <c r="M388" t="s">
        <v>41</v>
      </c>
      <c r="N388" t="s">
        <v>66</v>
      </c>
      <c r="O388" t="s">
        <v>45</v>
      </c>
      <c r="P388" t="s">
        <v>46</v>
      </c>
      <c r="Q388" s="131">
        <v>8005</v>
      </c>
      <c r="R388" s="133">
        <v>1</v>
      </c>
      <c r="S388" s="137">
        <v>26170.446</v>
      </c>
      <c r="U388" s="131">
        <v>2094.944</v>
      </c>
      <c r="V388" s="135">
        <v>5.7000000000000003E-5</v>
      </c>
      <c r="W388" s="135">
        <v>4.0565650376582201E-3</v>
      </c>
      <c r="X388" s="135">
        <v>1.03494479469466E-3</v>
      </c>
    </row>
    <row r="389" spans="1:24">
      <c r="A389">
        <v>559</v>
      </c>
      <c r="B389">
        <v>7205</v>
      </c>
      <c r="C389" t="s">
        <v>2971</v>
      </c>
      <c r="D389" t="s">
        <v>2972</v>
      </c>
      <c r="E389" t="s">
        <v>125</v>
      </c>
      <c r="F389" t="s">
        <v>3191</v>
      </c>
      <c r="G389" t="s">
        <v>3192</v>
      </c>
      <c r="H389" t="s">
        <v>38</v>
      </c>
      <c r="I389" t="s">
        <v>1530</v>
      </c>
      <c r="J389" t="s">
        <v>39</v>
      </c>
      <c r="K389" t="s">
        <v>545</v>
      </c>
      <c r="L389" t="s">
        <v>40</v>
      </c>
      <c r="M389" t="s">
        <v>41</v>
      </c>
      <c r="N389" t="s">
        <v>80</v>
      </c>
      <c r="O389" t="s">
        <v>45</v>
      </c>
      <c r="P389" t="s">
        <v>46</v>
      </c>
      <c r="Q389" s="131">
        <v>55360</v>
      </c>
      <c r="R389" s="133">
        <v>1</v>
      </c>
      <c r="S389" s="137">
        <v>2679</v>
      </c>
      <c r="T389" s="131">
        <v>16.486000000000001</v>
      </c>
      <c r="U389" s="131">
        <v>1499.5809999999999</v>
      </c>
      <c r="V389" s="135">
        <v>2.9999999999999997E-4</v>
      </c>
      <c r="W389" s="135">
        <v>2.9037270837074399E-3</v>
      </c>
      <c r="X389" s="135">
        <v>7.4082313548503502E-4</v>
      </c>
    </row>
    <row r="390" spans="1:24">
      <c r="A390">
        <v>559</v>
      </c>
      <c r="B390">
        <v>7205</v>
      </c>
      <c r="C390" t="s">
        <v>2260</v>
      </c>
      <c r="D390" t="s">
        <v>2261</v>
      </c>
      <c r="E390" t="s">
        <v>35</v>
      </c>
      <c r="F390" t="s">
        <v>3193</v>
      </c>
      <c r="G390" t="s">
        <v>3194</v>
      </c>
      <c r="H390" t="s">
        <v>38</v>
      </c>
      <c r="I390" t="s">
        <v>1530</v>
      </c>
      <c r="J390" t="s">
        <v>39</v>
      </c>
      <c r="K390" t="s">
        <v>39</v>
      </c>
      <c r="L390" t="s">
        <v>40</v>
      </c>
      <c r="M390" t="s">
        <v>41</v>
      </c>
      <c r="N390" t="s">
        <v>226</v>
      </c>
      <c r="O390" t="s">
        <v>45</v>
      </c>
      <c r="P390" t="s">
        <v>46</v>
      </c>
      <c r="Q390" s="131">
        <v>25273</v>
      </c>
      <c r="R390" s="133">
        <v>1</v>
      </c>
      <c r="S390" s="137">
        <v>19360</v>
      </c>
      <c r="U390" s="131">
        <v>4892.8530000000001</v>
      </c>
      <c r="V390" s="135">
        <v>6.0999999999999997E-4</v>
      </c>
      <c r="W390" s="135">
        <v>9.47432176447148E-3</v>
      </c>
      <c r="X390" s="135">
        <v>2.4171681958444799E-3</v>
      </c>
    </row>
    <row r="391" spans="1:24">
      <c r="A391">
        <v>559</v>
      </c>
      <c r="B391">
        <v>7205</v>
      </c>
      <c r="C391" t="s">
        <v>3195</v>
      </c>
      <c r="D391" t="s">
        <v>3196</v>
      </c>
      <c r="E391" t="s">
        <v>35</v>
      </c>
      <c r="F391" t="s">
        <v>3197</v>
      </c>
      <c r="G391" t="s">
        <v>3198</v>
      </c>
      <c r="H391" t="s">
        <v>38</v>
      </c>
      <c r="I391" t="s">
        <v>1530</v>
      </c>
      <c r="J391" t="s">
        <v>39</v>
      </c>
      <c r="K391" t="s">
        <v>39</v>
      </c>
      <c r="L391" t="s">
        <v>40</v>
      </c>
      <c r="M391" t="s">
        <v>41</v>
      </c>
      <c r="N391" t="s">
        <v>59</v>
      </c>
      <c r="O391" t="s">
        <v>45</v>
      </c>
      <c r="P391" t="s">
        <v>46</v>
      </c>
      <c r="Q391" s="131">
        <v>6308</v>
      </c>
      <c r="R391" s="133">
        <v>1</v>
      </c>
      <c r="S391" s="137">
        <v>10380</v>
      </c>
      <c r="U391" s="131">
        <v>654.77</v>
      </c>
      <c r="V391" s="135">
        <v>1.7100000000000001E-4</v>
      </c>
      <c r="W391" s="135">
        <v>1.26787085265506E-3</v>
      </c>
      <c r="X391" s="135">
        <v>3.23469814268758E-4</v>
      </c>
    </row>
    <row r="392" spans="1:24">
      <c r="A392">
        <v>559</v>
      </c>
      <c r="B392">
        <v>7205</v>
      </c>
      <c r="C392" t="s">
        <v>3199</v>
      </c>
      <c r="D392" t="s">
        <v>3200</v>
      </c>
      <c r="E392" t="s">
        <v>35</v>
      </c>
      <c r="F392" t="s">
        <v>3201</v>
      </c>
      <c r="G392" t="s">
        <v>3202</v>
      </c>
      <c r="H392" t="s">
        <v>38</v>
      </c>
      <c r="I392" t="s">
        <v>1530</v>
      </c>
      <c r="J392" t="s">
        <v>39</v>
      </c>
      <c r="K392" t="s">
        <v>39</v>
      </c>
      <c r="L392" t="s">
        <v>40</v>
      </c>
      <c r="M392" t="s">
        <v>41</v>
      </c>
      <c r="N392" t="s">
        <v>66</v>
      </c>
      <c r="O392" t="s">
        <v>45</v>
      </c>
      <c r="P392" t="s">
        <v>46</v>
      </c>
      <c r="Q392" s="131">
        <v>41341.839999999997</v>
      </c>
      <c r="R392" s="133">
        <v>1</v>
      </c>
      <c r="S392" s="137">
        <v>6300</v>
      </c>
      <c r="U392" s="131">
        <v>2604.5360000000001</v>
      </c>
      <c r="V392" s="135">
        <v>5.3799999999999996E-4</v>
      </c>
      <c r="W392" s="135">
        <v>5.0433177456725804E-3</v>
      </c>
      <c r="X392" s="135">
        <v>1.28669339710333E-3</v>
      </c>
    </row>
    <row r="393" spans="1:24">
      <c r="A393">
        <v>559</v>
      </c>
      <c r="B393">
        <v>7205</v>
      </c>
      <c r="C393" t="s">
        <v>3199</v>
      </c>
      <c r="D393" t="s">
        <v>3200</v>
      </c>
      <c r="E393" t="s">
        <v>35</v>
      </c>
      <c r="F393" t="s">
        <v>3203</v>
      </c>
      <c r="G393" t="s">
        <v>3202</v>
      </c>
      <c r="H393" t="s">
        <v>38</v>
      </c>
      <c r="I393" t="s">
        <v>1530</v>
      </c>
      <c r="J393" t="s">
        <v>39</v>
      </c>
      <c r="K393" t="s">
        <v>39</v>
      </c>
      <c r="L393" t="s">
        <v>992</v>
      </c>
      <c r="M393" t="s">
        <v>41</v>
      </c>
      <c r="N393" t="s">
        <v>66</v>
      </c>
      <c r="O393" t="s">
        <v>45</v>
      </c>
      <c r="P393" t="s">
        <v>46</v>
      </c>
      <c r="Q393" s="131">
        <v>15680</v>
      </c>
      <c r="R393" s="133">
        <v>1</v>
      </c>
      <c r="S393" s="137">
        <v>5707.0069999999996</v>
      </c>
      <c r="U393" s="131">
        <v>894.85900000000004</v>
      </c>
      <c r="V393" s="135">
        <v>2.32E-4</v>
      </c>
      <c r="W393" s="135">
        <v>1.7327681728319499E-3</v>
      </c>
      <c r="X393" s="135">
        <v>4.4207830621156797E-4</v>
      </c>
    </row>
    <row r="394" spans="1:24">
      <c r="A394">
        <v>559</v>
      </c>
      <c r="B394">
        <v>7205</v>
      </c>
      <c r="C394" t="s">
        <v>3199</v>
      </c>
      <c r="D394" t="s">
        <v>3200</v>
      </c>
      <c r="E394" t="s">
        <v>35</v>
      </c>
      <c r="F394" t="s">
        <v>3204</v>
      </c>
      <c r="G394" t="s">
        <v>3202</v>
      </c>
      <c r="H394" t="s">
        <v>38</v>
      </c>
      <c r="I394" t="s">
        <v>1530</v>
      </c>
      <c r="J394" t="s">
        <v>39</v>
      </c>
      <c r="K394" t="s">
        <v>39</v>
      </c>
      <c r="L394" t="s">
        <v>992</v>
      </c>
      <c r="M394" t="s">
        <v>41</v>
      </c>
      <c r="N394" t="s">
        <v>66</v>
      </c>
      <c r="O394" t="s">
        <v>45</v>
      </c>
      <c r="P394" t="s">
        <v>46</v>
      </c>
      <c r="Q394" s="131">
        <v>22440</v>
      </c>
      <c r="R394" s="133">
        <v>1</v>
      </c>
      <c r="S394" s="137">
        <v>6300</v>
      </c>
      <c r="U394" s="131">
        <v>1413.72</v>
      </c>
      <c r="V394" s="135">
        <v>3.3199999999999999E-4</v>
      </c>
      <c r="W394" s="135">
        <v>2.7374700838881999E-3</v>
      </c>
      <c r="X394" s="135">
        <v>6.9840625939722998E-4</v>
      </c>
    </row>
    <row r="395" spans="1:24">
      <c r="A395">
        <v>559</v>
      </c>
      <c r="B395">
        <v>7205</v>
      </c>
      <c r="C395" t="s">
        <v>3205</v>
      </c>
      <c r="D395" t="s">
        <v>3206</v>
      </c>
      <c r="E395" t="s">
        <v>35</v>
      </c>
      <c r="F395" t="s">
        <v>3207</v>
      </c>
      <c r="G395" t="s">
        <v>3208</v>
      </c>
      <c r="H395" t="s">
        <v>38</v>
      </c>
      <c r="I395" t="s">
        <v>1530</v>
      </c>
      <c r="J395" t="s">
        <v>39</v>
      </c>
      <c r="K395" t="s">
        <v>512</v>
      </c>
      <c r="L395" t="s">
        <v>40</v>
      </c>
      <c r="M395" t="s">
        <v>41</v>
      </c>
      <c r="N395" t="s">
        <v>1090</v>
      </c>
      <c r="O395" t="s">
        <v>45</v>
      </c>
      <c r="P395" t="s">
        <v>46</v>
      </c>
      <c r="Q395" s="131">
        <v>35666</v>
      </c>
      <c r="R395" s="133">
        <v>1</v>
      </c>
      <c r="S395" s="137">
        <v>5821</v>
      </c>
      <c r="U395" s="131">
        <v>2076.1179999999999</v>
      </c>
      <c r="V395" s="135">
        <v>1.4419999999999999E-3</v>
      </c>
      <c r="W395" s="135">
        <v>4.0201104408058201E-3</v>
      </c>
      <c r="X395" s="135">
        <v>1.0256441931007401E-3</v>
      </c>
    </row>
    <row r="396" spans="1:24">
      <c r="A396">
        <v>559</v>
      </c>
      <c r="B396">
        <v>7205</v>
      </c>
      <c r="C396" t="s">
        <v>2275</v>
      </c>
      <c r="D396" t="s">
        <v>2276</v>
      </c>
      <c r="E396" t="s">
        <v>35</v>
      </c>
      <c r="F396" t="s">
        <v>3209</v>
      </c>
      <c r="G396" t="s">
        <v>3210</v>
      </c>
      <c r="H396" t="s">
        <v>38</v>
      </c>
      <c r="I396" t="s">
        <v>1530</v>
      </c>
      <c r="J396" t="s">
        <v>39</v>
      </c>
      <c r="K396" t="s">
        <v>39</v>
      </c>
      <c r="L396" t="s">
        <v>40</v>
      </c>
      <c r="M396" t="s">
        <v>41</v>
      </c>
      <c r="N396" t="s">
        <v>43</v>
      </c>
      <c r="O396" t="s">
        <v>45</v>
      </c>
      <c r="P396" t="s">
        <v>46</v>
      </c>
      <c r="Q396" s="131">
        <v>927346</v>
      </c>
      <c r="R396" s="133">
        <v>1</v>
      </c>
      <c r="S396" s="137">
        <v>610</v>
      </c>
      <c r="U396" s="131">
        <v>5656.8109999999997</v>
      </c>
      <c r="V396" s="135">
        <v>2.529E-3</v>
      </c>
      <c r="W396" s="135">
        <v>1.0953618671109999E-2</v>
      </c>
      <c r="X396" s="135">
        <v>2.7945787930174302E-3</v>
      </c>
    </row>
    <row r="397" spans="1:24">
      <c r="A397">
        <v>559</v>
      </c>
      <c r="B397">
        <v>7205</v>
      </c>
      <c r="C397" t="s">
        <v>3509</v>
      </c>
      <c r="D397" t="s">
        <v>3510</v>
      </c>
      <c r="E397" t="s">
        <v>35</v>
      </c>
      <c r="F397" t="s">
        <v>3511</v>
      </c>
      <c r="G397" t="s">
        <v>3512</v>
      </c>
      <c r="H397" t="s">
        <v>38</v>
      </c>
      <c r="I397" t="s">
        <v>1530</v>
      </c>
      <c r="J397" t="s">
        <v>39</v>
      </c>
      <c r="K397" t="s">
        <v>39</v>
      </c>
      <c r="L397" t="s">
        <v>40</v>
      </c>
      <c r="M397" t="s">
        <v>41</v>
      </c>
      <c r="N397" t="s">
        <v>52</v>
      </c>
      <c r="O397" t="s">
        <v>45</v>
      </c>
      <c r="P397" t="s">
        <v>46</v>
      </c>
      <c r="Q397" s="131">
        <v>11582</v>
      </c>
      <c r="R397" s="133">
        <v>1</v>
      </c>
      <c r="S397" s="137">
        <v>4096</v>
      </c>
      <c r="U397" s="131">
        <v>474.399</v>
      </c>
      <c r="V397" s="135">
        <v>2.3709999999999998E-3</v>
      </c>
      <c r="W397" s="135">
        <v>9.1860644528963002E-4</v>
      </c>
      <c r="X397" s="135">
        <v>2.34362558001608E-4</v>
      </c>
    </row>
    <row r="398" spans="1:24">
      <c r="A398">
        <v>559</v>
      </c>
      <c r="B398">
        <v>7205</v>
      </c>
      <c r="C398" t="s">
        <v>3211</v>
      </c>
      <c r="D398" t="s">
        <v>3212</v>
      </c>
      <c r="E398" t="s">
        <v>35</v>
      </c>
      <c r="F398" t="s">
        <v>3213</v>
      </c>
      <c r="G398" t="s">
        <v>3214</v>
      </c>
      <c r="H398" t="s">
        <v>38</v>
      </c>
      <c r="I398" t="s">
        <v>1530</v>
      </c>
      <c r="J398" t="s">
        <v>39</v>
      </c>
      <c r="K398" t="s">
        <v>39</v>
      </c>
      <c r="L398" t="s">
        <v>40</v>
      </c>
      <c r="M398" t="s">
        <v>41</v>
      </c>
      <c r="N398" t="s">
        <v>113</v>
      </c>
      <c r="O398" t="s">
        <v>45</v>
      </c>
      <c r="P398" t="s">
        <v>46</v>
      </c>
      <c r="Q398" s="131">
        <v>1843595</v>
      </c>
      <c r="R398" s="133">
        <v>1</v>
      </c>
      <c r="S398" s="137">
        <v>157.5</v>
      </c>
      <c r="U398" s="131">
        <v>2903.6619999999998</v>
      </c>
      <c r="V398" s="135">
        <v>5.71E-4</v>
      </c>
      <c r="W398" s="135">
        <v>5.6225335999397002E-3</v>
      </c>
      <c r="X398" s="135">
        <v>1.4344677894311899E-3</v>
      </c>
    </row>
    <row r="399" spans="1:24">
      <c r="A399">
        <v>559</v>
      </c>
      <c r="B399">
        <v>7205</v>
      </c>
      <c r="C399" t="s">
        <v>2289</v>
      </c>
      <c r="D399" t="s">
        <v>2290</v>
      </c>
      <c r="E399" t="s">
        <v>35</v>
      </c>
      <c r="F399" t="s">
        <v>3215</v>
      </c>
      <c r="G399" t="s">
        <v>3216</v>
      </c>
      <c r="H399" t="s">
        <v>38</v>
      </c>
      <c r="I399" t="s">
        <v>1530</v>
      </c>
      <c r="J399" t="s">
        <v>39</v>
      </c>
      <c r="K399" t="s">
        <v>39</v>
      </c>
      <c r="L399" t="s">
        <v>40</v>
      </c>
      <c r="M399" t="s">
        <v>41</v>
      </c>
      <c r="N399" t="s">
        <v>1120</v>
      </c>
      <c r="O399" t="s">
        <v>45</v>
      </c>
      <c r="P399" t="s">
        <v>46</v>
      </c>
      <c r="Q399" s="131">
        <v>2154385</v>
      </c>
      <c r="R399" s="133">
        <v>1</v>
      </c>
      <c r="S399" s="137">
        <v>702.7</v>
      </c>
      <c r="U399" s="131">
        <v>15138.862999999999</v>
      </c>
      <c r="V399" s="135">
        <v>7.76E-4</v>
      </c>
      <c r="W399" s="135">
        <v>2.9314281221092399E-2</v>
      </c>
      <c r="X399" s="135">
        <v>7.4789045604699697E-3</v>
      </c>
    </row>
    <row r="400" spans="1:24">
      <c r="A400">
        <v>559</v>
      </c>
      <c r="B400">
        <v>7205</v>
      </c>
      <c r="C400" t="s">
        <v>2295</v>
      </c>
      <c r="D400" t="s">
        <v>2296</v>
      </c>
      <c r="E400" t="s">
        <v>35</v>
      </c>
      <c r="F400" t="s">
        <v>3217</v>
      </c>
      <c r="G400" t="s">
        <v>3218</v>
      </c>
      <c r="H400" t="s">
        <v>38</v>
      </c>
      <c r="I400" t="s">
        <v>1530</v>
      </c>
      <c r="J400" t="s">
        <v>39</v>
      </c>
      <c r="K400" t="s">
        <v>39</v>
      </c>
      <c r="L400" t="s">
        <v>40</v>
      </c>
      <c r="M400" t="s">
        <v>41</v>
      </c>
      <c r="N400" t="s">
        <v>43</v>
      </c>
      <c r="O400" t="s">
        <v>45</v>
      </c>
      <c r="P400" t="s">
        <v>46</v>
      </c>
      <c r="Q400" s="131">
        <v>16203.08</v>
      </c>
      <c r="R400" s="133">
        <v>1</v>
      </c>
      <c r="S400" s="137">
        <v>67510</v>
      </c>
      <c r="U400" s="131">
        <v>10938.699000000001</v>
      </c>
      <c r="V400" s="135">
        <v>6.2500000000000001E-4</v>
      </c>
      <c r="W400" s="135">
        <v>2.1181253793041501E-2</v>
      </c>
      <c r="X400" s="135">
        <v>5.4039385920630302E-3</v>
      </c>
    </row>
    <row r="401" spans="1:24">
      <c r="A401">
        <v>559</v>
      </c>
      <c r="B401">
        <v>7205</v>
      </c>
      <c r="C401" t="s">
        <v>3219</v>
      </c>
      <c r="D401" t="s">
        <v>3220</v>
      </c>
      <c r="E401" t="s">
        <v>35</v>
      </c>
      <c r="F401" t="s">
        <v>3221</v>
      </c>
      <c r="G401" t="s">
        <v>3222</v>
      </c>
      <c r="H401" t="s">
        <v>38</v>
      </c>
      <c r="I401" t="s">
        <v>1530</v>
      </c>
      <c r="J401" t="s">
        <v>39</v>
      </c>
      <c r="K401" t="s">
        <v>39</v>
      </c>
      <c r="L401" t="s">
        <v>40</v>
      </c>
      <c r="M401" t="s">
        <v>41</v>
      </c>
      <c r="N401" t="s">
        <v>1095</v>
      </c>
      <c r="O401" t="s">
        <v>45</v>
      </c>
      <c r="P401" t="s">
        <v>46</v>
      </c>
      <c r="Q401" s="131">
        <v>8084</v>
      </c>
      <c r="R401" s="133">
        <v>1</v>
      </c>
      <c r="S401" s="137">
        <v>21090</v>
      </c>
      <c r="U401" s="131">
        <v>1704.9159999999999</v>
      </c>
      <c r="V401" s="135">
        <v>8.1000000000000004E-5</v>
      </c>
      <c r="W401" s="135">
        <v>3.3013294362068202E-3</v>
      </c>
      <c r="X401" s="135">
        <v>8.4226277253203203E-4</v>
      </c>
    </row>
    <row r="402" spans="1:24">
      <c r="A402">
        <v>559</v>
      </c>
      <c r="B402">
        <v>7205</v>
      </c>
      <c r="C402" t="s">
        <v>3223</v>
      </c>
      <c r="D402" t="s">
        <v>3224</v>
      </c>
      <c r="E402" t="s">
        <v>35</v>
      </c>
      <c r="F402" t="s">
        <v>3225</v>
      </c>
      <c r="G402" t="s">
        <v>3226</v>
      </c>
      <c r="H402" t="s">
        <v>38</v>
      </c>
      <c r="I402" t="s">
        <v>1530</v>
      </c>
      <c r="J402" t="s">
        <v>39</v>
      </c>
      <c r="K402" t="s">
        <v>138</v>
      </c>
      <c r="L402" t="s">
        <v>40</v>
      </c>
      <c r="M402" t="s">
        <v>41</v>
      </c>
      <c r="N402" t="s">
        <v>1107</v>
      </c>
      <c r="O402" t="s">
        <v>45</v>
      </c>
      <c r="P402" t="s">
        <v>46</v>
      </c>
      <c r="Q402" s="131">
        <v>92058</v>
      </c>
      <c r="R402" s="133">
        <v>1</v>
      </c>
      <c r="S402" s="137">
        <v>3949</v>
      </c>
      <c r="U402" s="131">
        <v>3635.37</v>
      </c>
      <c r="V402" s="135">
        <v>1.217E-3</v>
      </c>
      <c r="W402" s="135">
        <v>7.0393838727627004E-3</v>
      </c>
      <c r="X402" s="135">
        <v>1.7959464791865E-3</v>
      </c>
    </row>
    <row r="403" spans="1:24">
      <c r="A403">
        <v>559</v>
      </c>
      <c r="B403">
        <v>7205</v>
      </c>
      <c r="C403" t="s">
        <v>3227</v>
      </c>
      <c r="D403" t="s">
        <v>3228</v>
      </c>
      <c r="E403" t="s">
        <v>35</v>
      </c>
      <c r="F403" t="s">
        <v>3229</v>
      </c>
      <c r="G403" t="s">
        <v>3230</v>
      </c>
      <c r="H403" t="s">
        <v>38</v>
      </c>
      <c r="I403" t="s">
        <v>1530</v>
      </c>
      <c r="J403" t="s">
        <v>39</v>
      </c>
      <c r="K403" t="s">
        <v>39</v>
      </c>
      <c r="L403" t="s">
        <v>40</v>
      </c>
      <c r="M403" t="s">
        <v>41</v>
      </c>
      <c r="N403" t="s">
        <v>99</v>
      </c>
      <c r="O403" t="s">
        <v>45</v>
      </c>
      <c r="P403" t="s">
        <v>46</v>
      </c>
      <c r="Q403" s="131">
        <v>1692.89</v>
      </c>
      <c r="R403" s="133">
        <v>1</v>
      </c>
      <c r="S403" s="137">
        <v>11300</v>
      </c>
      <c r="U403" s="131">
        <v>191.297</v>
      </c>
      <c r="V403" s="135">
        <v>1.3680000000000001E-3</v>
      </c>
      <c r="W403" s="135">
        <v>3.7041892137440599E-4</v>
      </c>
      <c r="X403" s="135">
        <v>9.4504372781894805E-5</v>
      </c>
    </row>
    <row r="404" spans="1:24">
      <c r="A404">
        <v>559</v>
      </c>
      <c r="B404">
        <v>7205</v>
      </c>
      <c r="C404" t="s">
        <v>3513</v>
      </c>
      <c r="D404" t="s">
        <v>3514</v>
      </c>
      <c r="E404" t="s">
        <v>35</v>
      </c>
      <c r="F404" t="s">
        <v>3515</v>
      </c>
      <c r="G404" t="s">
        <v>3516</v>
      </c>
      <c r="H404" t="s">
        <v>38</v>
      </c>
      <c r="I404" t="s">
        <v>1530</v>
      </c>
      <c r="J404" t="s">
        <v>39</v>
      </c>
      <c r="K404" t="s">
        <v>39</v>
      </c>
      <c r="L404" t="s">
        <v>40</v>
      </c>
      <c r="M404" t="s">
        <v>41</v>
      </c>
      <c r="N404" t="s">
        <v>1099</v>
      </c>
      <c r="O404" t="s">
        <v>45</v>
      </c>
      <c r="P404" t="s">
        <v>46</v>
      </c>
      <c r="Q404" s="131">
        <v>20830</v>
      </c>
      <c r="R404" s="133">
        <v>1</v>
      </c>
      <c r="S404" s="137">
        <v>619.6</v>
      </c>
      <c r="U404" s="131">
        <v>129.06299999999999</v>
      </c>
      <c r="V404" s="135">
        <v>1.372E-3</v>
      </c>
      <c r="W404" s="135">
        <v>2.4991174026429302E-4</v>
      </c>
      <c r="X404" s="135">
        <v>6.3759573017699205E-5</v>
      </c>
    </row>
    <row r="405" spans="1:24">
      <c r="A405">
        <v>559</v>
      </c>
      <c r="B405">
        <v>7205</v>
      </c>
      <c r="C405" t="s">
        <v>3231</v>
      </c>
      <c r="D405" t="s">
        <v>3232</v>
      </c>
      <c r="E405" t="s">
        <v>35</v>
      </c>
      <c r="F405" t="s">
        <v>3233</v>
      </c>
      <c r="G405" t="s">
        <v>3234</v>
      </c>
      <c r="H405" t="s">
        <v>38</v>
      </c>
      <c r="I405" t="s">
        <v>1530</v>
      </c>
      <c r="J405" t="s">
        <v>39</v>
      </c>
      <c r="K405" t="s">
        <v>39</v>
      </c>
      <c r="L405" t="s">
        <v>40</v>
      </c>
      <c r="M405" t="s">
        <v>41</v>
      </c>
      <c r="N405" t="s">
        <v>106</v>
      </c>
      <c r="O405" t="s">
        <v>45</v>
      </c>
      <c r="P405" t="s">
        <v>46</v>
      </c>
      <c r="Q405" s="131">
        <v>6194</v>
      </c>
      <c r="R405" s="133">
        <v>1</v>
      </c>
      <c r="S405" s="137">
        <v>24750</v>
      </c>
      <c r="U405" s="131">
        <v>1533.0150000000001</v>
      </c>
      <c r="V405" s="135">
        <v>6.8599999999999998E-4</v>
      </c>
      <c r="W405" s="135">
        <v>2.96846808466448E-3</v>
      </c>
      <c r="X405" s="135">
        <v>7.5734040103404095E-4</v>
      </c>
    </row>
    <row r="406" spans="1:24">
      <c r="A406">
        <v>559</v>
      </c>
      <c r="B406">
        <v>7205</v>
      </c>
      <c r="C406" t="s">
        <v>2389</v>
      </c>
      <c r="D406" t="s">
        <v>2390</v>
      </c>
      <c r="E406" t="s">
        <v>35</v>
      </c>
      <c r="F406" t="s">
        <v>3235</v>
      </c>
      <c r="G406" t="s">
        <v>3236</v>
      </c>
      <c r="H406" t="s">
        <v>38</v>
      </c>
      <c r="I406" t="s">
        <v>1530</v>
      </c>
      <c r="J406" t="s">
        <v>39</v>
      </c>
      <c r="K406" t="s">
        <v>39</v>
      </c>
      <c r="L406" t="s">
        <v>40</v>
      </c>
      <c r="M406" t="s">
        <v>41</v>
      </c>
      <c r="N406" t="s">
        <v>66</v>
      </c>
      <c r="O406" t="s">
        <v>45</v>
      </c>
      <c r="P406" t="s">
        <v>46</v>
      </c>
      <c r="Q406" s="131">
        <v>42090</v>
      </c>
      <c r="R406" s="133">
        <v>1</v>
      </c>
      <c r="S406" s="137">
        <v>7702</v>
      </c>
      <c r="U406" s="131">
        <v>3241.7719999999999</v>
      </c>
      <c r="V406" s="135">
        <v>1.95E-4</v>
      </c>
      <c r="W406" s="135">
        <v>6.2772354647967097E-3</v>
      </c>
      <c r="X406" s="135">
        <v>1.60150080401878E-3</v>
      </c>
    </row>
    <row r="407" spans="1:24">
      <c r="A407">
        <v>559</v>
      </c>
      <c r="B407">
        <v>7205</v>
      </c>
      <c r="C407" t="s">
        <v>3002</v>
      </c>
      <c r="D407" t="s">
        <v>3003</v>
      </c>
      <c r="E407" t="s">
        <v>35</v>
      </c>
      <c r="F407" t="s">
        <v>3237</v>
      </c>
      <c r="G407" t="s">
        <v>3238</v>
      </c>
      <c r="H407" t="s">
        <v>38</v>
      </c>
      <c r="I407" t="s">
        <v>1530</v>
      </c>
      <c r="J407" t="s">
        <v>39</v>
      </c>
      <c r="K407" t="s">
        <v>39</v>
      </c>
      <c r="L407" t="s">
        <v>40</v>
      </c>
      <c r="M407" t="s">
        <v>41</v>
      </c>
      <c r="N407" t="s">
        <v>1095</v>
      </c>
      <c r="O407" t="s">
        <v>45</v>
      </c>
      <c r="P407" t="s">
        <v>46</v>
      </c>
      <c r="Q407" s="131">
        <v>614990</v>
      </c>
      <c r="R407" s="133">
        <v>1</v>
      </c>
      <c r="S407" s="137">
        <v>2950</v>
      </c>
      <c r="U407" s="131">
        <v>18142.205000000002</v>
      </c>
      <c r="V407" s="135">
        <v>4.9600000000000002E-4</v>
      </c>
      <c r="W407" s="135">
        <v>3.5129830124258701E-2</v>
      </c>
      <c r="X407" s="135">
        <v>8.9626160281157004E-3</v>
      </c>
    </row>
    <row r="408" spans="1:24">
      <c r="A408">
        <v>559</v>
      </c>
      <c r="B408">
        <v>7205</v>
      </c>
      <c r="C408" t="s">
        <v>3239</v>
      </c>
      <c r="D408" t="s">
        <v>3240</v>
      </c>
      <c r="E408" t="s">
        <v>35</v>
      </c>
      <c r="F408" t="s">
        <v>3241</v>
      </c>
      <c r="G408" t="s">
        <v>3242</v>
      </c>
      <c r="H408" t="s">
        <v>38</v>
      </c>
      <c r="I408" t="s">
        <v>1530</v>
      </c>
      <c r="J408" t="s">
        <v>39</v>
      </c>
      <c r="K408" t="s">
        <v>39</v>
      </c>
      <c r="L408" t="s">
        <v>40</v>
      </c>
      <c r="M408" t="s">
        <v>41</v>
      </c>
      <c r="N408" t="s">
        <v>99</v>
      </c>
      <c r="O408" t="s">
        <v>45</v>
      </c>
      <c r="P408" t="s">
        <v>46</v>
      </c>
      <c r="Q408" s="131">
        <v>54161</v>
      </c>
      <c r="R408" s="133">
        <v>1</v>
      </c>
      <c r="S408" s="137">
        <v>5451</v>
      </c>
      <c r="U408" s="131">
        <v>2952.3159999999998</v>
      </c>
      <c r="V408" s="135">
        <v>1.8240000000000001E-3</v>
      </c>
      <c r="W408" s="135">
        <v>5.7167452036514998E-3</v>
      </c>
      <c r="X408" s="135">
        <v>1.45850384159754E-3</v>
      </c>
    </row>
    <row r="409" spans="1:24">
      <c r="A409">
        <v>559</v>
      </c>
      <c r="B409">
        <v>7205</v>
      </c>
      <c r="C409" t="s">
        <v>573</v>
      </c>
      <c r="D409" t="s">
        <v>574</v>
      </c>
      <c r="E409" t="s">
        <v>35</v>
      </c>
      <c r="F409" t="s">
        <v>3243</v>
      </c>
      <c r="G409" t="s">
        <v>577</v>
      </c>
      <c r="H409" t="s">
        <v>38</v>
      </c>
      <c r="I409" t="s">
        <v>1530</v>
      </c>
      <c r="J409" t="s">
        <v>39</v>
      </c>
      <c r="K409" t="s">
        <v>39</v>
      </c>
      <c r="L409" t="s">
        <v>40</v>
      </c>
      <c r="M409" t="s">
        <v>41</v>
      </c>
      <c r="N409" t="s">
        <v>106</v>
      </c>
      <c r="O409" t="s">
        <v>45</v>
      </c>
      <c r="P409" t="s">
        <v>46</v>
      </c>
      <c r="Q409" s="131">
        <v>11152</v>
      </c>
      <c r="R409" s="133">
        <v>1</v>
      </c>
      <c r="S409" s="137">
        <v>35870</v>
      </c>
      <c r="U409" s="131">
        <v>4000.2220000000002</v>
      </c>
      <c r="V409" s="135">
        <v>4.8299999999999998E-4</v>
      </c>
      <c r="W409" s="135">
        <v>7.7458684526635199E-3</v>
      </c>
      <c r="X409" s="135">
        <v>1.9761907330595901E-3</v>
      </c>
    </row>
    <row r="410" spans="1:24">
      <c r="A410">
        <v>559</v>
      </c>
      <c r="B410">
        <v>7205</v>
      </c>
      <c r="C410" t="s">
        <v>573</v>
      </c>
      <c r="D410" t="s">
        <v>574</v>
      </c>
      <c r="E410" t="s">
        <v>35</v>
      </c>
      <c r="F410" t="s">
        <v>3244</v>
      </c>
      <c r="G410" t="s">
        <v>577</v>
      </c>
      <c r="H410" t="s">
        <v>38</v>
      </c>
      <c r="I410" t="s">
        <v>1530</v>
      </c>
      <c r="J410" t="s">
        <v>39</v>
      </c>
      <c r="K410" t="s">
        <v>39</v>
      </c>
      <c r="L410" s="123" t="s">
        <v>992</v>
      </c>
      <c r="M410" t="s">
        <v>41</v>
      </c>
      <c r="N410" t="s">
        <v>106</v>
      </c>
      <c r="O410" t="s">
        <v>45</v>
      </c>
      <c r="P410" t="s">
        <v>46</v>
      </c>
      <c r="Q410" s="131">
        <v>1440</v>
      </c>
      <c r="R410" s="133">
        <v>1</v>
      </c>
      <c r="S410" s="137">
        <v>35418.055999999997</v>
      </c>
      <c r="U410" s="131">
        <v>510.02</v>
      </c>
      <c r="V410" s="135">
        <v>6.2000000000000003E-5</v>
      </c>
      <c r="W410" s="135">
        <v>9.8758205807528902E-4</v>
      </c>
      <c r="X410" s="135">
        <v>2.5196019313150202E-4</v>
      </c>
    </row>
    <row r="411" spans="1:24">
      <c r="A411">
        <v>559</v>
      </c>
      <c r="B411">
        <v>7205</v>
      </c>
      <c r="C411" t="s">
        <v>3245</v>
      </c>
      <c r="D411" t="s">
        <v>3246</v>
      </c>
      <c r="E411" t="s">
        <v>35</v>
      </c>
      <c r="F411" t="s">
        <v>3247</v>
      </c>
      <c r="G411" t="s">
        <v>3248</v>
      </c>
      <c r="H411" t="s">
        <v>38</v>
      </c>
      <c r="I411" t="s">
        <v>1530</v>
      </c>
      <c r="J411" t="s">
        <v>39</v>
      </c>
      <c r="K411" t="s">
        <v>39</v>
      </c>
      <c r="L411" t="s">
        <v>40</v>
      </c>
      <c r="M411" t="s">
        <v>41</v>
      </c>
      <c r="N411" t="s">
        <v>1094</v>
      </c>
      <c r="O411" t="s">
        <v>45</v>
      </c>
      <c r="P411" t="s">
        <v>46</v>
      </c>
      <c r="Q411" s="131">
        <v>37050</v>
      </c>
      <c r="R411" s="133">
        <v>1</v>
      </c>
      <c r="S411" s="137">
        <v>15660</v>
      </c>
      <c r="T411" s="131">
        <v>93.605999999999995</v>
      </c>
      <c r="U411" s="131">
        <v>5895.6360000000004</v>
      </c>
      <c r="V411" s="135">
        <v>1.63E-4</v>
      </c>
      <c r="W411" s="135">
        <v>1.1416070549768301E-2</v>
      </c>
      <c r="X411" s="135">
        <v>2.9125633834704398E-3</v>
      </c>
    </row>
    <row r="412" spans="1:24">
      <c r="A412">
        <v>559</v>
      </c>
      <c r="B412">
        <v>7205</v>
      </c>
      <c r="C412" t="s">
        <v>3249</v>
      </c>
      <c r="D412" t="s">
        <v>3250</v>
      </c>
      <c r="E412" t="s">
        <v>35</v>
      </c>
      <c r="F412" t="s">
        <v>3251</v>
      </c>
      <c r="G412" t="s">
        <v>3252</v>
      </c>
      <c r="H412" t="s">
        <v>38</v>
      </c>
      <c r="I412" t="s">
        <v>1530</v>
      </c>
      <c r="J412" t="s">
        <v>39</v>
      </c>
      <c r="K412" t="s">
        <v>39</v>
      </c>
      <c r="L412" t="s">
        <v>40</v>
      </c>
      <c r="M412" t="s">
        <v>41</v>
      </c>
      <c r="N412" t="s">
        <v>1114</v>
      </c>
      <c r="O412" t="s">
        <v>45</v>
      </c>
      <c r="P412" t="s">
        <v>46</v>
      </c>
      <c r="Q412" s="131">
        <v>56974</v>
      </c>
      <c r="R412" s="133">
        <v>1</v>
      </c>
      <c r="S412" s="137">
        <v>5681</v>
      </c>
      <c r="U412" s="131">
        <v>3236.6930000000002</v>
      </c>
      <c r="V412" s="135">
        <v>7.6999999999999996E-4</v>
      </c>
      <c r="W412" s="135">
        <v>6.2674009662324597E-3</v>
      </c>
      <c r="X412" s="135">
        <v>1.5989917445058601E-3</v>
      </c>
    </row>
    <row r="413" spans="1:24">
      <c r="A413">
        <v>559</v>
      </c>
      <c r="B413">
        <v>7205</v>
      </c>
      <c r="C413" t="s">
        <v>3253</v>
      </c>
      <c r="D413" t="s">
        <v>3254</v>
      </c>
      <c r="E413" t="s">
        <v>35</v>
      </c>
      <c r="F413" t="s">
        <v>3255</v>
      </c>
      <c r="G413" t="s">
        <v>3256</v>
      </c>
      <c r="H413" t="s">
        <v>38</v>
      </c>
      <c r="I413" t="s">
        <v>1530</v>
      </c>
      <c r="J413" t="s">
        <v>39</v>
      </c>
      <c r="K413" t="s">
        <v>39</v>
      </c>
      <c r="L413" t="s">
        <v>40</v>
      </c>
      <c r="M413" t="s">
        <v>41</v>
      </c>
      <c r="N413" t="s">
        <v>43</v>
      </c>
      <c r="O413" t="s">
        <v>45</v>
      </c>
      <c r="P413" t="s">
        <v>46</v>
      </c>
      <c r="Q413" s="131">
        <v>7049</v>
      </c>
      <c r="R413" s="133">
        <v>1</v>
      </c>
      <c r="S413" s="137">
        <v>17810</v>
      </c>
      <c r="U413" s="131">
        <v>1255.4269999999999</v>
      </c>
      <c r="V413" s="135">
        <v>3.9599999999999998E-4</v>
      </c>
      <c r="W413" s="135">
        <v>2.4309577435832502E-3</v>
      </c>
      <c r="X413" s="135">
        <v>6.2020626798493404E-4</v>
      </c>
    </row>
    <row r="414" spans="1:24">
      <c r="A414">
        <v>559</v>
      </c>
      <c r="B414">
        <v>7205</v>
      </c>
      <c r="C414" t="s">
        <v>3257</v>
      </c>
      <c r="D414" t="s">
        <v>3258</v>
      </c>
      <c r="E414" t="s">
        <v>35</v>
      </c>
      <c r="F414" t="s">
        <v>3259</v>
      </c>
      <c r="G414" t="s">
        <v>3260</v>
      </c>
      <c r="H414" t="s">
        <v>38</v>
      </c>
      <c r="I414" t="s">
        <v>1530</v>
      </c>
      <c r="J414" t="s">
        <v>39</v>
      </c>
      <c r="K414" t="s">
        <v>39</v>
      </c>
      <c r="L414" t="s">
        <v>40</v>
      </c>
      <c r="M414" t="s">
        <v>41</v>
      </c>
      <c r="N414" t="s">
        <v>99</v>
      </c>
      <c r="O414" t="s">
        <v>45</v>
      </c>
      <c r="P414" t="s">
        <v>46</v>
      </c>
      <c r="Q414" s="131">
        <v>9440</v>
      </c>
      <c r="R414" s="133">
        <v>1</v>
      </c>
      <c r="S414" s="137">
        <v>9912</v>
      </c>
      <c r="U414" s="131">
        <v>935.69299999999998</v>
      </c>
      <c r="V414" s="135">
        <v>6.78E-4</v>
      </c>
      <c r="W414" s="135">
        <v>1.8118375970557E-3</v>
      </c>
      <c r="X414" s="135">
        <v>4.6225115892320999E-4</v>
      </c>
    </row>
    <row r="415" spans="1:24">
      <c r="A415">
        <v>559</v>
      </c>
      <c r="B415">
        <v>7205</v>
      </c>
      <c r="C415" t="s">
        <v>2427</v>
      </c>
      <c r="D415" t="s">
        <v>2428</v>
      </c>
      <c r="E415" t="s">
        <v>35</v>
      </c>
      <c r="F415" t="s">
        <v>3261</v>
      </c>
      <c r="G415" t="s">
        <v>3262</v>
      </c>
      <c r="H415" t="s">
        <v>38</v>
      </c>
      <c r="I415" t="s">
        <v>1530</v>
      </c>
      <c r="J415" t="s">
        <v>39</v>
      </c>
      <c r="K415" t="s">
        <v>39</v>
      </c>
      <c r="L415" t="s">
        <v>40</v>
      </c>
      <c r="M415" t="s">
        <v>41</v>
      </c>
      <c r="N415" t="s">
        <v>1099</v>
      </c>
      <c r="O415" t="s">
        <v>45</v>
      </c>
      <c r="P415" t="s">
        <v>46</v>
      </c>
      <c r="Q415" s="131">
        <v>13679</v>
      </c>
      <c r="R415" s="133">
        <v>1</v>
      </c>
      <c r="S415" s="137">
        <v>76090</v>
      </c>
      <c r="U415" s="131">
        <v>10408.351000000001</v>
      </c>
      <c r="V415" s="135">
        <v>1.7750000000000001E-3</v>
      </c>
      <c r="W415" s="135">
        <v>2.0154309027852001E-2</v>
      </c>
      <c r="X415" s="135">
        <v>5.1419358559290701E-3</v>
      </c>
    </row>
    <row r="416" spans="1:24">
      <c r="A416">
        <v>559</v>
      </c>
      <c r="B416">
        <v>7205</v>
      </c>
      <c r="C416" t="s">
        <v>3263</v>
      </c>
      <c r="D416" t="s">
        <v>3264</v>
      </c>
      <c r="E416" t="s">
        <v>35</v>
      </c>
      <c r="F416" t="s">
        <v>3265</v>
      </c>
      <c r="G416" t="s">
        <v>3266</v>
      </c>
      <c r="H416" t="s">
        <v>38</v>
      </c>
      <c r="I416" t="s">
        <v>1530</v>
      </c>
      <c r="J416" t="s">
        <v>39</v>
      </c>
      <c r="K416" t="s">
        <v>512</v>
      </c>
      <c r="L416" t="s">
        <v>40</v>
      </c>
      <c r="M416" t="s">
        <v>41</v>
      </c>
      <c r="N416" t="s">
        <v>601</v>
      </c>
      <c r="O416" t="s">
        <v>45</v>
      </c>
      <c r="P416" t="s">
        <v>46</v>
      </c>
      <c r="Q416" s="131">
        <v>4188</v>
      </c>
      <c r="R416" s="133">
        <v>1</v>
      </c>
      <c r="S416" s="137">
        <v>76440</v>
      </c>
      <c r="U416" s="131">
        <v>3201.3069999999998</v>
      </c>
      <c r="V416" s="135">
        <v>3.6999999999999998E-5</v>
      </c>
      <c r="W416" s="135">
        <v>6.1988814541322898E-3</v>
      </c>
      <c r="X416" s="135">
        <v>1.5815104735969099E-3</v>
      </c>
    </row>
    <row r="417" spans="1:24">
      <c r="A417">
        <v>559</v>
      </c>
      <c r="B417">
        <v>7205</v>
      </c>
      <c r="C417" t="s">
        <v>3039</v>
      </c>
      <c r="D417" t="s">
        <v>3040</v>
      </c>
      <c r="E417" t="s">
        <v>35</v>
      </c>
      <c r="F417" t="s">
        <v>3267</v>
      </c>
      <c r="G417" t="s">
        <v>3268</v>
      </c>
      <c r="H417" t="s">
        <v>38</v>
      </c>
      <c r="I417" t="s">
        <v>1530</v>
      </c>
      <c r="J417" t="s">
        <v>39</v>
      </c>
      <c r="K417" t="s">
        <v>138</v>
      </c>
      <c r="L417" t="s">
        <v>40</v>
      </c>
      <c r="M417" t="s">
        <v>41</v>
      </c>
      <c r="N417" t="s">
        <v>1105</v>
      </c>
      <c r="O417" t="s">
        <v>45</v>
      </c>
      <c r="P417" t="s">
        <v>46</v>
      </c>
      <c r="Q417" s="131">
        <v>124340</v>
      </c>
      <c r="R417" s="133">
        <v>1</v>
      </c>
      <c r="S417" s="137">
        <v>9837</v>
      </c>
      <c r="U417" s="131">
        <v>12231.325999999999</v>
      </c>
      <c r="V417" s="135">
        <v>9.7999999999999997E-5</v>
      </c>
      <c r="W417" s="135">
        <v>2.3684243318188799E-2</v>
      </c>
      <c r="X417" s="135">
        <v>6.0425222105132802E-3</v>
      </c>
    </row>
    <row r="418" spans="1:24">
      <c r="A418">
        <v>559</v>
      </c>
      <c r="B418">
        <v>7205</v>
      </c>
      <c r="C418" t="s">
        <v>583</v>
      </c>
      <c r="D418" t="s">
        <v>584</v>
      </c>
      <c r="E418" t="s">
        <v>35</v>
      </c>
      <c r="F418" t="s">
        <v>3269</v>
      </c>
      <c r="G418" t="s">
        <v>587</v>
      </c>
      <c r="H418" t="s">
        <v>38</v>
      </c>
      <c r="I418" t="s">
        <v>1530</v>
      </c>
      <c r="J418" t="s">
        <v>39</v>
      </c>
      <c r="K418" t="s">
        <v>39</v>
      </c>
      <c r="L418" t="s">
        <v>40</v>
      </c>
      <c r="M418" t="s">
        <v>41</v>
      </c>
      <c r="N418" t="s">
        <v>66</v>
      </c>
      <c r="O418" t="s">
        <v>45</v>
      </c>
      <c r="P418" t="s">
        <v>46</v>
      </c>
      <c r="Q418" s="131">
        <v>85101</v>
      </c>
      <c r="R418" s="133">
        <v>1</v>
      </c>
      <c r="S418" s="137">
        <v>1941</v>
      </c>
      <c r="U418" s="131">
        <v>1651.81</v>
      </c>
      <c r="V418" s="135">
        <v>1.078E-3</v>
      </c>
      <c r="W418" s="135">
        <v>3.1984986996223502E-3</v>
      </c>
      <c r="X418" s="135">
        <v>8.1602773511127002E-4</v>
      </c>
    </row>
    <row r="419" spans="1:24">
      <c r="A419">
        <v>559</v>
      </c>
      <c r="B419">
        <v>7205</v>
      </c>
      <c r="C419" t="s">
        <v>2436</v>
      </c>
      <c r="D419" t="s">
        <v>2437</v>
      </c>
      <c r="E419" t="s">
        <v>35</v>
      </c>
      <c r="F419" t="s">
        <v>3270</v>
      </c>
      <c r="G419" t="s">
        <v>3271</v>
      </c>
      <c r="H419" t="s">
        <v>38</v>
      </c>
      <c r="I419" t="s">
        <v>1530</v>
      </c>
      <c r="J419" t="s">
        <v>39</v>
      </c>
      <c r="K419" t="s">
        <v>39</v>
      </c>
      <c r="L419" t="s">
        <v>40</v>
      </c>
      <c r="M419" t="s">
        <v>41</v>
      </c>
      <c r="N419" t="s">
        <v>99</v>
      </c>
      <c r="O419" t="s">
        <v>45</v>
      </c>
      <c r="P419" t="s">
        <v>46</v>
      </c>
      <c r="Q419" s="131">
        <v>32468</v>
      </c>
      <c r="R419" s="133">
        <v>1</v>
      </c>
      <c r="S419" s="137">
        <v>2920</v>
      </c>
      <c r="U419" s="131">
        <v>948.06600000000003</v>
      </c>
      <c r="V419" s="135">
        <v>2.5799999999999998E-4</v>
      </c>
      <c r="W419" s="135">
        <v>1.8357957852782199E-3</v>
      </c>
      <c r="X419" s="135">
        <v>4.6836357224852901E-4</v>
      </c>
    </row>
    <row r="420" spans="1:24">
      <c r="A420">
        <v>559</v>
      </c>
      <c r="B420">
        <v>7205</v>
      </c>
      <c r="C420" t="s">
        <v>3272</v>
      </c>
      <c r="D420" t="s">
        <v>3273</v>
      </c>
      <c r="E420" t="s">
        <v>35</v>
      </c>
      <c r="F420" t="s">
        <v>3274</v>
      </c>
      <c r="G420" t="s">
        <v>3275</v>
      </c>
      <c r="H420" t="s">
        <v>38</v>
      </c>
      <c r="I420" t="s">
        <v>1530</v>
      </c>
      <c r="J420" t="s">
        <v>39</v>
      </c>
      <c r="K420" t="s">
        <v>39</v>
      </c>
      <c r="L420" t="s">
        <v>40</v>
      </c>
      <c r="M420" t="s">
        <v>41</v>
      </c>
      <c r="N420" t="s">
        <v>1115</v>
      </c>
      <c r="O420" t="s">
        <v>45</v>
      </c>
      <c r="P420" t="s">
        <v>46</v>
      </c>
      <c r="Q420" s="131">
        <v>245041</v>
      </c>
      <c r="R420" s="133">
        <v>1</v>
      </c>
      <c r="S420" s="137">
        <v>1125</v>
      </c>
      <c r="U420" s="131">
        <v>2756.7109999999998</v>
      </c>
      <c r="V420" s="135">
        <v>7.5199999999999996E-4</v>
      </c>
      <c r="W420" s="135">
        <v>5.3379838842154397E-3</v>
      </c>
      <c r="X420" s="135">
        <v>1.36187108646038E-3</v>
      </c>
    </row>
    <row r="421" spans="1:24">
      <c r="A421">
        <v>559</v>
      </c>
      <c r="B421">
        <v>7205</v>
      </c>
      <c r="C421" t="s">
        <v>2470</v>
      </c>
      <c r="D421" t="s">
        <v>2471</v>
      </c>
      <c r="E421" t="s">
        <v>76</v>
      </c>
      <c r="F421" t="s">
        <v>3276</v>
      </c>
      <c r="G421" t="s">
        <v>3277</v>
      </c>
      <c r="H421" t="s">
        <v>38</v>
      </c>
      <c r="I421" t="s">
        <v>1530</v>
      </c>
      <c r="J421" t="s">
        <v>39</v>
      </c>
      <c r="K421" t="s">
        <v>39</v>
      </c>
      <c r="L421" t="s">
        <v>40</v>
      </c>
      <c r="M421" t="s">
        <v>41</v>
      </c>
      <c r="N421" t="s">
        <v>80</v>
      </c>
      <c r="O421" t="s">
        <v>45</v>
      </c>
      <c r="P421" t="s">
        <v>46</v>
      </c>
      <c r="Q421" s="131">
        <v>5250826.97</v>
      </c>
      <c r="R421" s="133">
        <v>1</v>
      </c>
      <c r="S421" s="137">
        <v>187</v>
      </c>
      <c r="U421" s="131">
        <v>9819.0460000000003</v>
      </c>
      <c r="V421" s="135">
        <v>2.0170000000000001E-3</v>
      </c>
      <c r="W421" s="135">
        <v>1.9013203367788799E-2</v>
      </c>
      <c r="X421" s="135">
        <v>4.8508074376452303E-3</v>
      </c>
    </row>
    <row r="422" spans="1:24">
      <c r="A422">
        <v>559</v>
      </c>
      <c r="B422">
        <v>7205</v>
      </c>
      <c r="C422" t="s">
        <v>3278</v>
      </c>
      <c r="D422" t="s">
        <v>3279</v>
      </c>
      <c r="E422" t="s">
        <v>35</v>
      </c>
      <c r="F422" t="s">
        <v>3280</v>
      </c>
      <c r="G422" t="s">
        <v>3281</v>
      </c>
      <c r="H422" t="s">
        <v>38</v>
      </c>
      <c r="I422" t="s">
        <v>1530</v>
      </c>
      <c r="J422" t="s">
        <v>39</v>
      </c>
      <c r="K422" t="s">
        <v>39</v>
      </c>
      <c r="L422" t="s">
        <v>40</v>
      </c>
      <c r="M422" t="s">
        <v>41</v>
      </c>
      <c r="N422" t="s">
        <v>43</v>
      </c>
      <c r="O422" t="s">
        <v>45</v>
      </c>
      <c r="P422" t="s">
        <v>46</v>
      </c>
      <c r="Q422" s="131">
        <v>1917</v>
      </c>
      <c r="R422" s="133">
        <v>1</v>
      </c>
      <c r="S422" s="137">
        <v>35250</v>
      </c>
      <c r="U422" s="131">
        <v>675.74199999999996</v>
      </c>
      <c r="V422" s="135">
        <v>2.99E-4</v>
      </c>
      <c r="W422" s="135">
        <v>1.3084803767095499E-3</v>
      </c>
      <c r="X422" s="135">
        <v>3.3383045563529698E-4</v>
      </c>
    </row>
    <row r="423" spans="1:24">
      <c r="A423">
        <v>559</v>
      </c>
      <c r="B423">
        <v>7205</v>
      </c>
      <c r="C423" t="s">
        <v>590</v>
      </c>
      <c r="D423" t="s">
        <v>591</v>
      </c>
      <c r="E423" t="s">
        <v>35</v>
      </c>
      <c r="F423" t="s">
        <v>3282</v>
      </c>
      <c r="G423" t="s">
        <v>594</v>
      </c>
      <c r="H423" t="s">
        <v>38</v>
      </c>
      <c r="I423" t="s">
        <v>1530</v>
      </c>
      <c r="J423" t="s">
        <v>39</v>
      </c>
      <c r="K423" t="s">
        <v>39</v>
      </c>
      <c r="L423" t="s">
        <v>40</v>
      </c>
      <c r="M423" t="s">
        <v>41</v>
      </c>
      <c r="N423" t="s">
        <v>80</v>
      </c>
      <c r="O423" t="s">
        <v>45</v>
      </c>
      <c r="P423" t="s">
        <v>46</v>
      </c>
      <c r="Q423" s="131">
        <v>3100</v>
      </c>
      <c r="R423" s="133">
        <v>1</v>
      </c>
      <c r="S423" s="137">
        <v>15340</v>
      </c>
      <c r="U423" s="131">
        <v>475.54</v>
      </c>
      <c r="V423" s="135">
        <v>4.35E-4</v>
      </c>
      <c r="W423" s="135">
        <v>9.2081637360452999E-4</v>
      </c>
      <c r="X423" s="135">
        <v>2.3492637339342899E-4</v>
      </c>
    </row>
    <row r="424" spans="1:24">
      <c r="A424">
        <v>559</v>
      </c>
      <c r="B424">
        <v>7205</v>
      </c>
      <c r="C424" t="s">
        <v>2486</v>
      </c>
      <c r="D424" t="s">
        <v>2487</v>
      </c>
      <c r="E424" t="s">
        <v>35</v>
      </c>
      <c r="F424" t="s">
        <v>3503</v>
      </c>
      <c r="G424" t="s">
        <v>3504</v>
      </c>
      <c r="H424" t="s">
        <v>38</v>
      </c>
      <c r="I424" t="s">
        <v>1530</v>
      </c>
      <c r="J424" t="s">
        <v>39</v>
      </c>
      <c r="K424" t="s">
        <v>39</v>
      </c>
      <c r="L424" t="s">
        <v>40</v>
      </c>
      <c r="M424" t="s">
        <v>41</v>
      </c>
      <c r="N424" t="s">
        <v>1094</v>
      </c>
      <c r="O424" t="s">
        <v>45</v>
      </c>
      <c r="P424" t="s">
        <v>46</v>
      </c>
      <c r="Q424" s="131">
        <v>4864</v>
      </c>
      <c r="R424" s="133">
        <v>1</v>
      </c>
      <c r="S424" s="137">
        <v>22840</v>
      </c>
      <c r="U424" s="131">
        <v>1110.9380000000001</v>
      </c>
      <c r="V424" s="135">
        <v>6.0000000000000002E-5</v>
      </c>
      <c r="W424" s="135">
        <v>2.1511745218760099E-3</v>
      </c>
      <c r="X424" s="135">
        <v>5.4882563282668197E-4</v>
      </c>
    </row>
    <row r="425" spans="1:24">
      <c r="A425">
        <v>559</v>
      </c>
      <c r="B425">
        <v>7205</v>
      </c>
      <c r="C425" t="s">
        <v>3283</v>
      </c>
      <c r="D425" t="s">
        <v>3284</v>
      </c>
      <c r="E425" t="s">
        <v>35</v>
      </c>
      <c r="F425" t="s">
        <v>3285</v>
      </c>
      <c r="G425" t="s">
        <v>3286</v>
      </c>
      <c r="H425" t="s">
        <v>38</v>
      </c>
      <c r="I425" t="s">
        <v>1530</v>
      </c>
      <c r="J425" t="s">
        <v>39</v>
      </c>
      <c r="K425" t="s">
        <v>39</v>
      </c>
      <c r="L425" t="s">
        <v>40</v>
      </c>
      <c r="M425" t="s">
        <v>41</v>
      </c>
      <c r="N425" t="s">
        <v>1099</v>
      </c>
      <c r="O425" t="s">
        <v>45</v>
      </c>
      <c r="P425" t="s">
        <v>46</v>
      </c>
      <c r="Q425" s="131">
        <v>11101</v>
      </c>
      <c r="R425" s="133">
        <v>1</v>
      </c>
      <c r="S425" s="137">
        <v>2121</v>
      </c>
      <c r="U425" s="131">
        <v>235.452</v>
      </c>
      <c r="V425" s="135">
        <v>4.6000000000000001E-4</v>
      </c>
      <c r="W425" s="135">
        <v>4.5592011222898599E-4</v>
      </c>
      <c r="X425" s="135">
        <v>1.1631815158087201E-4</v>
      </c>
    </row>
    <row r="426" spans="1:24">
      <c r="A426">
        <v>559</v>
      </c>
      <c r="B426">
        <v>7205</v>
      </c>
      <c r="C426" t="s">
        <v>735</v>
      </c>
      <c r="D426" t="s">
        <v>736</v>
      </c>
      <c r="E426" t="s">
        <v>35</v>
      </c>
      <c r="F426" t="s">
        <v>3287</v>
      </c>
      <c r="G426" t="s">
        <v>3288</v>
      </c>
      <c r="H426" t="s">
        <v>38</v>
      </c>
      <c r="I426" t="s">
        <v>1530</v>
      </c>
      <c r="J426" t="s">
        <v>39</v>
      </c>
      <c r="K426" t="s">
        <v>39</v>
      </c>
      <c r="L426" t="s">
        <v>40</v>
      </c>
      <c r="M426" t="s">
        <v>41</v>
      </c>
      <c r="N426" t="s">
        <v>1095</v>
      </c>
      <c r="O426" t="s">
        <v>45</v>
      </c>
      <c r="P426" t="s">
        <v>46</v>
      </c>
      <c r="Q426" s="131">
        <v>497394</v>
      </c>
      <c r="R426" s="133">
        <v>1</v>
      </c>
      <c r="S426" s="137">
        <v>6653</v>
      </c>
      <c r="U426" s="131">
        <v>33091.623</v>
      </c>
      <c r="V426" s="135">
        <v>3.0800000000000001E-4</v>
      </c>
      <c r="W426" s="135">
        <v>6.4077276615639694E-2</v>
      </c>
      <c r="X426" s="135">
        <v>1.6347930644753001E-2</v>
      </c>
    </row>
    <row r="427" spans="1:24">
      <c r="A427">
        <v>559</v>
      </c>
      <c r="B427">
        <v>7205</v>
      </c>
      <c r="C427" t="s">
        <v>3289</v>
      </c>
      <c r="D427" t="s">
        <v>3290</v>
      </c>
      <c r="E427" t="s">
        <v>35</v>
      </c>
      <c r="F427" t="s">
        <v>3291</v>
      </c>
      <c r="G427" t="s">
        <v>3292</v>
      </c>
      <c r="H427" t="s">
        <v>38</v>
      </c>
      <c r="I427" t="s">
        <v>1530</v>
      </c>
      <c r="J427" t="s">
        <v>39</v>
      </c>
      <c r="K427" t="s">
        <v>39</v>
      </c>
      <c r="L427" t="s">
        <v>40</v>
      </c>
      <c r="M427" t="s">
        <v>41</v>
      </c>
      <c r="N427" t="s">
        <v>59</v>
      </c>
      <c r="O427" t="s">
        <v>45</v>
      </c>
      <c r="P427" t="s">
        <v>46</v>
      </c>
      <c r="Q427" s="131">
        <v>334564</v>
      </c>
      <c r="R427" s="133">
        <v>1</v>
      </c>
      <c r="S427" s="137">
        <v>1110</v>
      </c>
      <c r="U427" s="131">
        <v>3713.66</v>
      </c>
      <c r="V427" s="135">
        <v>1.1410000000000001E-3</v>
      </c>
      <c r="W427" s="135">
        <v>7.1909814154997396E-3</v>
      </c>
      <c r="X427" s="135">
        <v>1.83462331199645E-3</v>
      </c>
    </row>
    <row r="428" spans="1:24">
      <c r="A428">
        <v>559</v>
      </c>
      <c r="B428">
        <v>7205</v>
      </c>
      <c r="C428" t="s">
        <v>3293</v>
      </c>
      <c r="D428" t="s">
        <v>3294</v>
      </c>
      <c r="E428" t="s">
        <v>35</v>
      </c>
      <c r="F428" t="s">
        <v>3295</v>
      </c>
      <c r="G428" t="s">
        <v>3296</v>
      </c>
      <c r="H428" t="s">
        <v>38</v>
      </c>
      <c r="I428" t="s">
        <v>1530</v>
      </c>
      <c r="J428" t="s">
        <v>39</v>
      </c>
      <c r="K428" t="s">
        <v>39</v>
      </c>
      <c r="L428" t="s">
        <v>40</v>
      </c>
      <c r="M428" t="s">
        <v>41</v>
      </c>
      <c r="N428" t="s">
        <v>59</v>
      </c>
      <c r="O428" t="s">
        <v>45</v>
      </c>
      <c r="P428" t="s">
        <v>46</v>
      </c>
      <c r="Q428" s="131">
        <v>39932</v>
      </c>
      <c r="R428" s="133">
        <v>1</v>
      </c>
      <c r="S428" s="137">
        <v>7550</v>
      </c>
      <c r="U428" s="131">
        <v>3014.866</v>
      </c>
      <c r="V428" s="135">
        <v>6.2100000000000002E-4</v>
      </c>
      <c r="W428" s="135">
        <v>5.8378642743483096E-3</v>
      </c>
      <c r="X428" s="135">
        <v>1.4894047517499101E-3</v>
      </c>
    </row>
    <row r="429" spans="1:24">
      <c r="A429">
        <v>559</v>
      </c>
      <c r="B429">
        <v>7205</v>
      </c>
      <c r="C429" t="s">
        <v>3297</v>
      </c>
      <c r="D429" t="s">
        <v>3298</v>
      </c>
      <c r="E429" t="s">
        <v>35</v>
      </c>
      <c r="F429" t="s">
        <v>3299</v>
      </c>
      <c r="G429" t="s">
        <v>3300</v>
      </c>
      <c r="H429" t="s">
        <v>38</v>
      </c>
      <c r="I429" t="s">
        <v>1530</v>
      </c>
      <c r="J429" t="s">
        <v>39</v>
      </c>
      <c r="K429" t="s">
        <v>39</v>
      </c>
      <c r="L429" t="s">
        <v>40</v>
      </c>
      <c r="M429" t="s">
        <v>41</v>
      </c>
      <c r="N429" t="s">
        <v>1113</v>
      </c>
      <c r="O429" t="s">
        <v>45</v>
      </c>
      <c r="P429" t="s">
        <v>46</v>
      </c>
      <c r="Q429" s="131">
        <v>3266</v>
      </c>
      <c r="R429" s="133">
        <v>1</v>
      </c>
      <c r="S429" s="137">
        <v>34000</v>
      </c>
      <c r="U429" s="131">
        <v>1110.44</v>
      </c>
      <c r="V429" s="135">
        <v>2.2499999999999999E-4</v>
      </c>
      <c r="W429" s="135">
        <v>2.1502109894129102E-3</v>
      </c>
      <c r="X429" s="135">
        <v>5.4857980836732901E-4</v>
      </c>
    </row>
    <row r="430" spans="1:24">
      <c r="A430">
        <v>559</v>
      </c>
      <c r="B430">
        <v>7205</v>
      </c>
      <c r="C430" t="s">
        <v>3301</v>
      </c>
      <c r="D430" t="s">
        <v>3302</v>
      </c>
      <c r="E430" t="s">
        <v>35</v>
      </c>
      <c r="F430" t="s">
        <v>3303</v>
      </c>
      <c r="G430" t="s">
        <v>3304</v>
      </c>
      <c r="H430" t="s">
        <v>38</v>
      </c>
      <c r="I430" t="s">
        <v>1530</v>
      </c>
      <c r="J430" t="s">
        <v>39</v>
      </c>
      <c r="K430" t="s">
        <v>39</v>
      </c>
      <c r="L430" t="s">
        <v>40</v>
      </c>
      <c r="M430" t="s">
        <v>41</v>
      </c>
      <c r="N430" t="s">
        <v>59</v>
      </c>
      <c r="O430" t="s">
        <v>45</v>
      </c>
      <c r="P430" t="s">
        <v>46</v>
      </c>
      <c r="Q430" s="131">
        <v>1601</v>
      </c>
      <c r="R430" s="133">
        <v>1</v>
      </c>
      <c r="S430" s="137">
        <v>41980</v>
      </c>
      <c r="U430" s="131">
        <v>672.1</v>
      </c>
      <c r="V430" s="135">
        <v>1.5100000000000001E-4</v>
      </c>
      <c r="W430" s="135">
        <v>1.3014268001352799E-3</v>
      </c>
      <c r="X430" s="135">
        <v>3.3203088819541802E-4</v>
      </c>
    </row>
    <row r="431" spans="1:24">
      <c r="A431">
        <v>559</v>
      </c>
      <c r="B431">
        <v>7205</v>
      </c>
      <c r="C431" t="s">
        <v>2536</v>
      </c>
      <c r="D431" t="s">
        <v>2537</v>
      </c>
      <c r="E431" t="s">
        <v>35</v>
      </c>
      <c r="F431" t="s">
        <v>3305</v>
      </c>
      <c r="G431" t="s">
        <v>3306</v>
      </c>
      <c r="H431" t="s">
        <v>38</v>
      </c>
      <c r="I431" t="s">
        <v>1530</v>
      </c>
      <c r="J431" t="s">
        <v>39</v>
      </c>
      <c r="K431" t="s">
        <v>39</v>
      </c>
      <c r="L431" t="s">
        <v>40</v>
      </c>
      <c r="M431" t="s">
        <v>41</v>
      </c>
      <c r="N431" t="s">
        <v>43</v>
      </c>
      <c r="O431" t="s">
        <v>45</v>
      </c>
      <c r="P431" t="s">
        <v>46</v>
      </c>
      <c r="Q431" s="131">
        <v>161559.12</v>
      </c>
      <c r="R431" s="133">
        <v>1</v>
      </c>
      <c r="S431" s="137">
        <v>1300</v>
      </c>
      <c r="U431" s="131">
        <v>2100.2689999999998</v>
      </c>
      <c r="V431" s="135">
        <v>2.23E-4</v>
      </c>
      <c r="W431" s="135">
        <v>4.0668748770131E-3</v>
      </c>
      <c r="X431" s="135">
        <v>1.0375751271250401E-3</v>
      </c>
    </row>
    <row r="432" spans="1:24">
      <c r="A432">
        <v>559</v>
      </c>
      <c r="B432">
        <v>7205</v>
      </c>
      <c r="C432" t="s">
        <v>3307</v>
      </c>
      <c r="D432" t="s">
        <v>3308</v>
      </c>
      <c r="E432" t="s">
        <v>35</v>
      </c>
      <c r="F432" t="s">
        <v>3309</v>
      </c>
      <c r="G432" t="s">
        <v>3310</v>
      </c>
      <c r="H432" t="s">
        <v>38</v>
      </c>
      <c r="I432" t="s">
        <v>1530</v>
      </c>
      <c r="J432" t="s">
        <v>39</v>
      </c>
      <c r="K432" t="s">
        <v>39</v>
      </c>
      <c r="L432" t="s">
        <v>40</v>
      </c>
      <c r="M432" t="s">
        <v>41</v>
      </c>
      <c r="N432" t="s">
        <v>1094</v>
      </c>
      <c r="O432" t="s">
        <v>45</v>
      </c>
      <c r="P432" t="s">
        <v>46</v>
      </c>
      <c r="Q432" s="131">
        <v>552132</v>
      </c>
      <c r="R432" s="133">
        <v>1</v>
      </c>
      <c r="S432" s="137">
        <v>1656</v>
      </c>
      <c r="U432" s="131">
        <v>9143.3060000000005</v>
      </c>
      <c r="V432" s="135">
        <v>5.22E-4</v>
      </c>
      <c r="W432" s="135">
        <v>1.77047268368828E-2</v>
      </c>
      <c r="X432" s="135">
        <v>4.5169779631834802E-3</v>
      </c>
    </row>
    <row r="433" spans="1:24">
      <c r="A433">
        <v>559</v>
      </c>
      <c r="B433">
        <v>7205</v>
      </c>
      <c r="C433" t="s">
        <v>2543</v>
      </c>
      <c r="D433" t="s">
        <v>2544</v>
      </c>
      <c r="E433" t="s">
        <v>35</v>
      </c>
      <c r="F433" t="s">
        <v>3311</v>
      </c>
      <c r="G433" t="s">
        <v>3312</v>
      </c>
      <c r="H433" t="s">
        <v>38</v>
      </c>
      <c r="I433" t="s">
        <v>1530</v>
      </c>
      <c r="J433" t="s">
        <v>39</v>
      </c>
      <c r="K433" t="s">
        <v>39</v>
      </c>
      <c r="L433" t="s">
        <v>40</v>
      </c>
      <c r="M433" t="s">
        <v>41</v>
      </c>
      <c r="N433" t="s">
        <v>43</v>
      </c>
      <c r="O433" t="s">
        <v>45</v>
      </c>
      <c r="P433" t="s">
        <v>46</v>
      </c>
      <c r="Q433" s="131">
        <v>14687.93</v>
      </c>
      <c r="R433" s="133">
        <v>1</v>
      </c>
      <c r="S433" s="137">
        <v>60000</v>
      </c>
      <c r="U433" s="131">
        <v>8812.7579999999998</v>
      </c>
      <c r="V433" s="135">
        <v>3.8499999999999998E-4</v>
      </c>
      <c r="W433" s="135">
        <v>1.7064667247790499E-2</v>
      </c>
      <c r="X433" s="135">
        <v>4.35368060843237E-3</v>
      </c>
    </row>
    <row r="434" spans="1:24">
      <c r="A434">
        <v>559</v>
      </c>
      <c r="B434">
        <v>7205</v>
      </c>
      <c r="C434" t="s">
        <v>3313</v>
      </c>
      <c r="D434" t="s">
        <v>3314</v>
      </c>
      <c r="E434" t="s">
        <v>35</v>
      </c>
      <c r="F434" t="s">
        <v>3315</v>
      </c>
      <c r="G434" t="s">
        <v>3316</v>
      </c>
      <c r="H434" t="s">
        <v>38</v>
      </c>
      <c r="I434" t="s">
        <v>1530</v>
      </c>
      <c r="J434" t="s">
        <v>39</v>
      </c>
      <c r="K434" t="s">
        <v>39</v>
      </c>
      <c r="L434" t="s">
        <v>40</v>
      </c>
      <c r="M434" t="s">
        <v>41</v>
      </c>
      <c r="N434" t="s">
        <v>1115</v>
      </c>
      <c r="O434" t="s">
        <v>45</v>
      </c>
      <c r="P434" t="s">
        <v>46</v>
      </c>
      <c r="Q434" s="131">
        <v>27741</v>
      </c>
      <c r="R434" s="133">
        <v>1</v>
      </c>
      <c r="S434" s="137">
        <v>4400</v>
      </c>
      <c r="U434" s="131">
        <v>1220.604</v>
      </c>
      <c r="V434" s="135">
        <v>3.7500000000000001E-4</v>
      </c>
      <c r="W434" s="135">
        <v>2.3635280920368102E-3</v>
      </c>
      <c r="X434" s="135">
        <v>6.0300305141420998E-4</v>
      </c>
    </row>
    <row r="435" spans="1:24">
      <c r="A435">
        <v>559</v>
      </c>
      <c r="B435">
        <v>7205</v>
      </c>
      <c r="C435" t="s">
        <v>3013</v>
      </c>
      <c r="D435" t="s">
        <v>3014</v>
      </c>
      <c r="E435" t="s">
        <v>35</v>
      </c>
      <c r="F435" t="s">
        <v>3317</v>
      </c>
      <c r="G435" t="s">
        <v>3318</v>
      </c>
      <c r="H435" t="s">
        <v>38</v>
      </c>
      <c r="I435" t="s">
        <v>1530</v>
      </c>
      <c r="J435" t="s">
        <v>39</v>
      </c>
      <c r="K435" t="s">
        <v>39</v>
      </c>
      <c r="L435" t="s">
        <v>40</v>
      </c>
      <c r="M435" t="s">
        <v>41</v>
      </c>
      <c r="N435" t="s">
        <v>1095</v>
      </c>
      <c r="O435" t="s">
        <v>45</v>
      </c>
      <c r="P435" t="s">
        <v>46</v>
      </c>
      <c r="Q435" s="131">
        <v>83447.839999999997</v>
      </c>
      <c r="R435" s="133">
        <v>1</v>
      </c>
      <c r="S435" s="137">
        <v>19700</v>
      </c>
      <c r="U435" s="131">
        <v>16439.223999999998</v>
      </c>
      <c r="V435" s="135">
        <v>3.21E-4</v>
      </c>
      <c r="W435" s="135">
        <v>3.1832247698499398E-2</v>
      </c>
      <c r="X435" s="135">
        <v>8.1213092242227395E-3</v>
      </c>
    </row>
    <row r="436" spans="1:24">
      <c r="A436">
        <v>559</v>
      </c>
      <c r="B436">
        <v>7205</v>
      </c>
      <c r="C436" t="s">
        <v>3319</v>
      </c>
      <c r="D436" t="s">
        <v>3320</v>
      </c>
      <c r="E436" t="s">
        <v>35</v>
      </c>
      <c r="F436" t="s">
        <v>3321</v>
      </c>
      <c r="G436" t="s">
        <v>3322</v>
      </c>
      <c r="H436" t="s">
        <v>38</v>
      </c>
      <c r="I436" t="s">
        <v>1530</v>
      </c>
      <c r="J436" t="s">
        <v>39</v>
      </c>
      <c r="K436" t="s">
        <v>39</v>
      </c>
      <c r="L436" t="s">
        <v>40</v>
      </c>
      <c r="M436" t="s">
        <v>41</v>
      </c>
      <c r="N436" t="s">
        <v>1114</v>
      </c>
      <c r="O436" t="s">
        <v>45</v>
      </c>
      <c r="P436" t="s">
        <v>46</v>
      </c>
      <c r="Q436" s="131">
        <v>4480</v>
      </c>
      <c r="R436" s="133">
        <v>1</v>
      </c>
      <c r="S436" s="137">
        <v>29740</v>
      </c>
      <c r="U436" s="131">
        <v>1332.3520000000001</v>
      </c>
      <c r="V436" s="135">
        <v>9.6500000000000004E-4</v>
      </c>
      <c r="W436" s="135">
        <v>2.5799123880320099E-3</v>
      </c>
      <c r="X436" s="135">
        <v>6.5820882248282401E-4</v>
      </c>
    </row>
    <row r="437" spans="1:24">
      <c r="A437">
        <v>559</v>
      </c>
      <c r="B437">
        <v>7205</v>
      </c>
      <c r="C437" t="s">
        <v>2602</v>
      </c>
      <c r="D437" t="s">
        <v>2603</v>
      </c>
      <c r="E437" t="s">
        <v>35</v>
      </c>
      <c r="F437" t="s">
        <v>3323</v>
      </c>
      <c r="G437" t="s">
        <v>3324</v>
      </c>
      <c r="H437" t="s">
        <v>38</v>
      </c>
      <c r="I437" t="s">
        <v>1530</v>
      </c>
      <c r="J437" t="s">
        <v>39</v>
      </c>
      <c r="K437" t="s">
        <v>39</v>
      </c>
      <c r="L437" t="s">
        <v>40</v>
      </c>
      <c r="M437" t="s">
        <v>41</v>
      </c>
      <c r="N437" t="s">
        <v>1114</v>
      </c>
      <c r="O437" t="s">
        <v>45</v>
      </c>
      <c r="P437" t="s">
        <v>46</v>
      </c>
      <c r="Q437" s="131">
        <v>33235.129999999997</v>
      </c>
      <c r="R437" s="133">
        <v>1</v>
      </c>
      <c r="S437" s="137">
        <v>7558</v>
      </c>
      <c r="T437" s="131">
        <v>32.238</v>
      </c>
      <c r="U437" s="131">
        <v>2544.1489999999999</v>
      </c>
      <c r="V437" s="135">
        <v>3.57E-4</v>
      </c>
      <c r="W437" s="135">
        <v>4.9263873601069798E-3</v>
      </c>
      <c r="X437" s="135">
        <v>1.2568611393287601E-3</v>
      </c>
    </row>
    <row r="438" spans="1:24">
      <c r="A438">
        <v>559</v>
      </c>
      <c r="B438">
        <v>7205</v>
      </c>
      <c r="C438" t="s">
        <v>2608</v>
      </c>
      <c r="D438" t="s">
        <v>2609</v>
      </c>
      <c r="E438" t="s">
        <v>35</v>
      </c>
      <c r="F438" t="s">
        <v>3325</v>
      </c>
      <c r="G438" t="s">
        <v>3326</v>
      </c>
      <c r="H438" t="s">
        <v>38</v>
      </c>
      <c r="I438" t="s">
        <v>1530</v>
      </c>
      <c r="J438" t="s">
        <v>39</v>
      </c>
      <c r="K438" t="s">
        <v>39</v>
      </c>
      <c r="L438" t="s">
        <v>40</v>
      </c>
      <c r="M438" t="s">
        <v>41</v>
      </c>
      <c r="N438" t="s">
        <v>43</v>
      </c>
      <c r="O438" t="s">
        <v>45</v>
      </c>
      <c r="P438" t="s">
        <v>46</v>
      </c>
      <c r="Q438" s="131">
        <v>20219.88</v>
      </c>
      <c r="R438" s="133">
        <v>1</v>
      </c>
      <c r="S438" s="137">
        <v>41770</v>
      </c>
      <c r="U438" s="131">
        <v>8445.8439999999991</v>
      </c>
      <c r="V438" s="135">
        <v>4.2400000000000001E-4</v>
      </c>
      <c r="W438" s="135">
        <v>1.6354189615864798E-2</v>
      </c>
      <c r="X438" s="135">
        <v>4.1724176137355098E-3</v>
      </c>
    </row>
    <row r="439" spans="1:24">
      <c r="A439">
        <v>559</v>
      </c>
      <c r="B439">
        <v>7205</v>
      </c>
      <c r="C439" t="s">
        <v>3327</v>
      </c>
      <c r="D439" t="s">
        <v>3328</v>
      </c>
      <c r="E439" t="s">
        <v>35</v>
      </c>
      <c r="F439" t="s">
        <v>3329</v>
      </c>
      <c r="G439" t="s">
        <v>3330</v>
      </c>
      <c r="H439" t="s">
        <v>38</v>
      </c>
      <c r="I439" t="s">
        <v>1530</v>
      </c>
      <c r="J439" t="s">
        <v>39</v>
      </c>
      <c r="K439" t="s">
        <v>39</v>
      </c>
      <c r="L439" t="s">
        <v>40</v>
      </c>
      <c r="M439" t="s">
        <v>41</v>
      </c>
      <c r="N439" t="s">
        <v>1114</v>
      </c>
      <c r="O439" t="s">
        <v>45</v>
      </c>
      <c r="P439" t="s">
        <v>46</v>
      </c>
      <c r="Q439" s="131">
        <v>16757</v>
      </c>
      <c r="R439" s="133">
        <v>1</v>
      </c>
      <c r="S439" s="137">
        <v>7140</v>
      </c>
      <c r="U439" s="131">
        <v>1196.45</v>
      </c>
      <c r="V439" s="135">
        <v>6.4099999999999997E-4</v>
      </c>
      <c r="W439" s="135">
        <v>2.3167568785714401E-3</v>
      </c>
      <c r="X439" s="135">
        <v>5.9107038831916097E-4</v>
      </c>
    </row>
    <row r="440" spans="1:24">
      <c r="A440">
        <v>559</v>
      </c>
      <c r="B440">
        <v>7205</v>
      </c>
      <c r="C440" t="s">
        <v>3331</v>
      </c>
      <c r="D440" t="s">
        <v>3332</v>
      </c>
      <c r="E440" t="s">
        <v>35</v>
      </c>
      <c r="F440" t="s">
        <v>3333</v>
      </c>
      <c r="G440" t="s">
        <v>3334</v>
      </c>
      <c r="H440" t="s">
        <v>38</v>
      </c>
      <c r="I440" t="s">
        <v>1530</v>
      </c>
      <c r="J440" t="s">
        <v>39</v>
      </c>
      <c r="K440" t="s">
        <v>39</v>
      </c>
      <c r="L440" t="s">
        <v>40</v>
      </c>
      <c r="M440" t="s">
        <v>41</v>
      </c>
      <c r="N440" s="123" t="s">
        <v>1114</v>
      </c>
      <c r="O440" t="s">
        <v>45</v>
      </c>
      <c r="P440" t="s">
        <v>46</v>
      </c>
      <c r="Q440" s="131">
        <v>3649</v>
      </c>
      <c r="R440" s="133">
        <v>1</v>
      </c>
      <c r="S440" s="137">
        <v>12190</v>
      </c>
      <c r="U440" s="131">
        <v>444.81299999999999</v>
      </c>
      <c r="V440" s="135">
        <v>4.7399999999999997E-4</v>
      </c>
      <c r="W440" s="135">
        <v>8.6131805037176505E-4</v>
      </c>
      <c r="X440" s="135">
        <v>2.1974666362638E-4</v>
      </c>
    </row>
    <row r="441" spans="1:24">
      <c r="A441">
        <v>559</v>
      </c>
      <c r="B441">
        <v>7205</v>
      </c>
      <c r="C441" t="s">
        <v>2620</v>
      </c>
      <c r="D441" t="s">
        <v>2621</v>
      </c>
      <c r="E441" t="s">
        <v>35</v>
      </c>
      <c r="F441" t="s">
        <v>3335</v>
      </c>
      <c r="G441" t="s">
        <v>3336</v>
      </c>
      <c r="H441" t="s">
        <v>38</v>
      </c>
      <c r="I441" t="s">
        <v>1530</v>
      </c>
      <c r="J441" t="s">
        <v>39</v>
      </c>
      <c r="K441" t="s">
        <v>39</v>
      </c>
      <c r="L441" t="s">
        <v>40</v>
      </c>
      <c r="M441" t="s">
        <v>41</v>
      </c>
      <c r="N441" t="s">
        <v>43</v>
      </c>
      <c r="O441" t="s">
        <v>45</v>
      </c>
      <c r="P441" t="s">
        <v>46</v>
      </c>
      <c r="Q441" s="131">
        <v>1199688</v>
      </c>
      <c r="R441" s="133">
        <v>1</v>
      </c>
      <c r="S441" s="137">
        <v>201.4</v>
      </c>
      <c r="U441" s="131">
        <v>2416.172</v>
      </c>
      <c r="V441" s="135">
        <v>1.4120000000000001E-3</v>
      </c>
      <c r="W441" s="135">
        <v>4.6785767762635702E-3</v>
      </c>
      <c r="X441" s="135">
        <v>1.19363763090769E-3</v>
      </c>
    </row>
    <row r="442" spans="1:24">
      <c r="A442">
        <v>559</v>
      </c>
      <c r="B442">
        <v>7205</v>
      </c>
      <c r="C442" t="s">
        <v>74</v>
      </c>
      <c r="D442" t="s">
        <v>75</v>
      </c>
      <c r="E442" t="s">
        <v>76</v>
      </c>
      <c r="F442" t="s">
        <v>3337</v>
      </c>
      <c r="G442" t="s">
        <v>79</v>
      </c>
      <c r="H442" t="s">
        <v>38</v>
      </c>
      <c r="I442" t="s">
        <v>1530</v>
      </c>
      <c r="J442" t="s">
        <v>39</v>
      </c>
      <c r="K442" t="s">
        <v>138</v>
      </c>
      <c r="L442" t="s">
        <v>40</v>
      </c>
      <c r="M442" t="s">
        <v>41</v>
      </c>
      <c r="N442" t="s">
        <v>80</v>
      </c>
      <c r="O442" t="s">
        <v>45</v>
      </c>
      <c r="P442" t="s">
        <v>46</v>
      </c>
      <c r="Q442" s="131">
        <v>35235</v>
      </c>
      <c r="R442" s="133">
        <v>1</v>
      </c>
      <c r="S442" s="137">
        <v>11950</v>
      </c>
      <c r="U442" s="131">
        <v>4210.5829999999996</v>
      </c>
      <c r="V442" s="135">
        <v>2.9700000000000001E-4</v>
      </c>
      <c r="W442" s="135">
        <v>8.1532012205339094E-3</v>
      </c>
      <c r="X442" s="135">
        <v>2.0801128750448702E-3</v>
      </c>
    </row>
    <row r="443" spans="1:24">
      <c r="A443">
        <v>559</v>
      </c>
      <c r="B443">
        <v>7205</v>
      </c>
      <c r="C443" t="s">
        <v>3338</v>
      </c>
      <c r="D443" t="s">
        <v>3339</v>
      </c>
      <c r="E443" t="s">
        <v>35</v>
      </c>
      <c r="F443" t="s">
        <v>3340</v>
      </c>
      <c r="G443" t="s">
        <v>3341</v>
      </c>
      <c r="H443" t="s">
        <v>38</v>
      </c>
      <c r="I443" t="s">
        <v>1530</v>
      </c>
      <c r="J443" t="s">
        <v>39</v>
      </c>
      <c r="K443" t="s">
        <v>512</v>
      </c>
      <c r="L443" t="s">
        <v>40</v>
      </c>
      <c r="M443" t="s">
        <v>41</v>
      </c>
      <c r="N443" t="s">
        <v>601</v>
      </c>
      <c r="O443" t="s">
        <v>45</v>
      </c>
      <c r="P443" t="s">
        <v>46</v>
      </c>
      <c r="Q443" s="131">
        <v>8205</v>
      </c>
      <c r="R443" s="133">
        <v>1</v>
      </c>
      <c r="S443" s="137">
        <v>157500</v>
      </c>
      <c r="U443" s="131">
        <v>12922.875</v>
      </c>
      <c r="V443" s="135">
        <v>2.6899999999999998E-4</v>
      </c>
      <c r="W443" s="135">
        <v>2.50233311478417E-2</v>
      </c>
      <c r="X443" s="135">
        <v>6.3841614954927304E-3</v>
      </c>
    </row>
    <row r="444" spans="1:24">
      <c r="A444">
        <v>559</v>
      </c>
      <c r="B444">
        <v>7205</v>
      </c>
      <c r="C444" t="s">
        <v>3342</v>
      </c>
      <c r="D444" t="s">
        <v>3343</v>
      </c>
      <c r="E444" t="s">
        <v>35</v>
      </c>
      <c r="F444" t="s">
        <v>3344</v>
      </c>
      <c r="G444" t="s">
        <v>3345</v>
      </c>
      <c r="H444" t="s">
        <v>38</v>
      </c>
      <c r="I444" t="s">
        <v>1530</v>
      </c>
      <c r="J444" t="s">
        <v>39</v>
      </c>
      <c r="K444" t="s">
        <v>39</v>
      </c>
      <c r="L444" t="s">
        <v>40</v>
      </c>
      <c r="M444" t="s">
        <v>41</v>
      </c>
      <c r="N444" t="s">
        <v>52</v>
      </c>
      <c r="O444" t="s">
        <v>45</v>
      </c>
      <c r="P444" t="s">
        <v>46</v>
      </c>
      <c r="Q444" s="131">
        <v>543637</v>
      </c>
      <c r="R444" s="133">
        <v>1</v>
      </c>
      <c r="S444" s="137">
        <v>74.8</v>
      </c>
      <c r="U444" s="131">
        <v>406.64</v>
      </c>
      <c r="V444" s="135">
        <v>1.0640000000000001E-3</v>
      </c>
      <c r="W444" s="135">
        <v>7.8740212909774105E-4</v>
      </c>
      <c r="X444" s="135">
        <v>2.0088861568250401E-4</v>
      </c>
    </row>
    <row r="445" spans="1:24">
      <c r="A445">
        <v>559</v>
      </c>
      <c r="B445">
        <v>7205</v>
      </c>
      <c r="C445" t="s">
        <v>2668</v>
      </c>
      <c r="D445" t="s">
        <v>2669</v>
      </c>
      <c r="E445" t="s">
        <v>35</v>
      </c>
      <c r="F445" t="s">
        <v>3346</v>
      </c>
      <c r="G445" t="s">
        <v>3347</v>
      </c>
      <c r="H445" t="s">
        <v>38</v>
      </c>
      <c r="I445" t="s">
        <v>1530</v>
      </c>
      <c r="J445" t="s">
        <v>39</v>
      </c>
      <c r="K445" t="s">
        <v>39</v>
      </c>
      <c r="L445" t="s">
        <v>40</v>
      </c>
      <c r="M445" t="s">
        <v>41</v>
      </c>
      <c r="N445" t="s">
        <v>66</v>
      </c>
      <c r="O445" t="s">
        <v>45</v>
      </c>
      <c r="P445" t="s">
        <v>46</v>
      </c>
      <c r="Q445" s="131">
        <v>39727.5</v>
      </c>
      <c r="R445" s="133">
        <v>1</v>
      </c>
      <c r="S445" s="137">
        <v>20770</v>
      </c>
      <c r="U445" s="131">
        <v>8251.402</v>
      </c>
      <c r="V445" s="135">
        <v>1.0369999999999999E-3</v>
      </c>
      <c r="W445" s="135">
        <v>1.5977679767399298E-2</v>
      </c>
      <c r="X445" s="135">
        <v>4.0763592726998704E-3</v>
      </c>
    </row>
    <row r="446" spans="1:24">
      <c r="A446">
        <v>559</v>
      </c>
      <c r="B446">
        <v>7205</v>
      </c>
      <c r="C446" t="s">
        <v>3348</v>
      </c>
      <c r="D446" t="s">
        <v>3349</v>
      </c>
      <c r="E446" t="s">
        <v>35</v>
      </c>
      <c r="F446" t="s">
        <v>3350</v>
      </c>
      <c r="G446" t="s">
        <v>3351</v>
      </c>
      <c r="H446" t="s">
        <v>38</v>
      </c>
      <c r="I446" t="s">
        <v>1530</v>
      </c>
      <c r="J446" t="s">
        <v>39</v>
      </c>
      <c r="K446" t="s">
        <v>39</v>
      </c>
      <c r="L446" t="s">
        <v>40</v>
      </c>
      <c r="M446" t="s">
        <v>41</v>
      </c>
      <c r="N446" t="s">
        <v>99</v>
      </c>
      <c r="O446" t="s">
        <v>45</v>
      </c>
      <c r="P446" t="s">
        <v>46</v>
      </c>
      <c r="Q446" s="131">
        <v>7165</v>
      </c>
      <c r="R446" s="133">
        <v>1</v>
      </c>
      <c r="S446" s="137">
        <v>13720</v>
      </c>
      <c r="U446" s="131">
        <v>983.03800000000001</v>
      </c>
      <c r="V446" s="135">
        <v>3.4299999999999999E-4</v>
      </c>
      <c r="W446" s="135">
        <v>1.90351492256266E-3</v>
      </c>
      <c r="X446" s="135">
        <v>4.85640644841506E-4</v>
      </c>
    </row>
    <row r="447" spans="1:24">
      <c r="A447">
        <v>559</v>
      </c>
      <c r="B447">
        <v>7205</v>
      </c>
      <c r="C447" t="s">
        <v>3352</v>
      </c>
      <c r="D447" t="s">
        <v>3353</v>
      </c>
      <c r="E447" t="s">
        <v>35</v>
      </c>
      <c r="F447" t="s">
        <v>3354</v>
      </c>
      <c r="G447" t="s">
        <v>3355</v>
      </c>
      <c r="H447" t="s">
        <v>38</v>
      </c>
      <c r="I447" t="s">
        <v>1530</v>
      </c>
      <c r="J447" t="s">
        <v>39</v>
      </c>
      <c r="K447" t="s">
        <v>138</v>
      </c>
      <c r="L447" t="s">
        <v>40</v>
      </c>
      <c r="M447" t="s">
        <v>41</v>
      </c>
      <c r="N447" t="s">
        <v>87</v>
      </c>
      <c r="O447" t="s">
        <v>45</v>
      </c>
      <c r="P447" t="s">
        <v>46</v>
      </c>
      <c r="Q447" s="131">
        <v>7591</v>
      </c>
      <c r="R447" s="133">
        <v>1</v>
      </c>
      <c r="S447" s="137">
        <v>26760</v>
      </c>
      <c r="U447" s="131">
        <v>2031.3520000000001</v>
      </c>
      <c r="V447" s="135">
        <v>1.01E-4</v>
      </c>
      <c r="W447" s="135">
        <v>3.9334268701429103E-3</v>
      </c>
      <c r="X447" s="135">
        <v>1.0035287556776299E-3</v>
      </c>
    </row>
    <row r="448" spans="1:24">
      <c r="A448">
        <v>559</v>
      </c>
      <c r="B448">
        <v>7205</v>
      </c>
      <c r="C448" t="s">
        <v>3517</v>
      </c>
      <c r="D448" t="s">
        <v>3518</v>
      </c>
      <c r="E448" t="s">
        <v>35</v>
      </c>
      <c r="F448" t="s">
        <v>3519</v>
      </c>
      <c r="G448" t="s">
        <v>3520</v>
      </c>
      <c r="H448" t="s">
        <v>38</v>
      </c>
      <c r="I448" t="s">
        <v>1530</v>
      </c>
      <c r="J448" t="s">
        <v>39</v>
      </c>
      <c r="K448" t="s">
        <v>39</v>
      </c>
      <c r="L448" t="s">
        <v>40</v>
      </c>
      <c r="M448" t="s">
        <v>41</v>
      </c>
      <c r="N448" t="s">
        <v>1104</v>
      </c>
      <c r="O448" t="s">
        <v>45</v>
      </c>
      <c r="P448" t="s">
        <v>46</v>
      </c>
      <c r="Q448" s="131">
        <v>36815</v>
      </c>
      <c r="R448" s="133">
        <v>1</v>
      </c>
      <c r="S448" s="137">
        <v>770.3</v>
      </c>
      <c r="U448" s="131">
        <v>283.58600000000001</v>
      </c>
      <c r="V448" s="135">
        <v>3.9379999999999997E-3</v>
      </c>
      <c r="W448" s="135">
        <v>5.4912432493610104E-4</v>
      </c>
      <c r="X448" s="135">
        <v>1.4009718972998801E-4</v>
      </c>
    </row>
    <row r="449" spans="1:24">
      <c r="A449">
        <v>559</v>
      </c>
      <c r="B449">
        <v>7205</v>
      </c>
      <c r="C449" t="s">
        <v>2705</v>
      </c>
      <c r="D449" t="s">
        <v>2706</v>
      </c>
      <c r="E449" t="s">
        <v>35</v>
      </c>
      <c r="F449" t="s">
        <v>3356</v>
      </c>
      <c r="G449" t="s">
        <v>3357</v>
      </c>
      <c r="H449" t="s">
        <v>38</v>
      </c>
      <c r="I449" t="s">
        <v>1530</v>
      </c>
      <c r="J449" t="s">
        <v>39</v>
      </c>
      <c r="K449" t="s">
        <v>512</v>
      </c>
      <c r="L449" t="s">
        <v>40</v>
      </c>
      <c r="M449" t="s">
        <v>41</v>
      </c>
      <c r="N449" t="s">
        <v>226</v>
      </c>
      <c r="O449" t="s">
        <v>45</v>
      </c>
      <c r="P449" t="s">
        <v>46</v>
      </c>
      <c r="Q449" s="131">
        <v>77497</v>
      </c>
      <c r="R449" s="133">
        <v>1</v>
      </c>
      <c r="S449" s="137">
        <v>4750</v>
      </c>
      <c r="U449" s="131">
        <v>3681.1080000000002</v>
      </c>
      <c r="V449" s="135">
        <v>1.0480000000000001E-3</v>
      </c>
      <c r="W449" s="135">
        <v>7.1279472999083897E-3</v>
      </c>
      <c r="X449" s="135">
        <v>1.8185415213154599E-3</v>
      </c>
    </row>
    <row r="450" spans="1:24">
      <c r="A450">
        <v>559</v>
      </c>
      <c r="B450">
        <v>7205</v>
      </c>
      <c r="C450" t="s">
        <v>3358</v>
      </c>
      <c r="D450" t="s">
        <v>3359</v>
      </c>
      <c r="E450" t="s">
        <v>35</v>
      </c>
      <c r="F450" t="s">
        <v>3360</v>
      </c>
      <c r="G450" t="s">
        <v>3361</v>
      </c>
      <c r="H450" t="s">
        <v>38</v>
      </c>
      <c r="I450" t="s">
        <v>1530</v>
      </c>
      <c r="J450" t="s">
        <v>39</v>
      </c>
      <c r="K450" t="s">
        <v>39</v>
      </c>
      <c r="L450" t="s">
        <v>40</v>
      </c>
      <c r="M450" t="s">
        <v>41</v>
      </c>
      <c r="N450" t="s">
        <v>1101</v>
      </c>
      <c r="O450" t="s">
        <v>45</v>
      </c>
      <c r="P450" t="s">
        <v>46</v>
      </c>
      <c r="Q450" s="131">
        <v>88392</v>
      </c>
      <c r="R450" s="133">
        <v>1</v>
      </c>
      <c r="S450" s="137">
        <v>1962</v>
      </c>
      <c r="U450" s="131">
        <v>1734.251</v>
      </c>
      <c r="V450" s="135">
        <v>1.503E-3</v>
      </c>
      <c r="W450" s="135">
        <v>3.3581333927170899E-3</v>
      </c>
      <c r="X450" s="135">
        <v>8.56755072929686E-4</v>
      </c>
    </row>
    <row r="451" spans="1:24">
      <c r="A451">
        <v>559</v>
      </c>
      <c r="B451">
        <v>7205</v>
      </c>
      <c r="C451" t="s">
        <v>89</v>
      </c>
      <c r="D451" t="s">
        <v>90</v>
      </c>
      <c r="E451" t="s">
        <v>35</v>
      </c>
      <c r="F451" t="s">
        <v>3362</v>
      </c>
      <c r="G451" t="s">
        <v>93</v>
      </c>
      <c r="H451" t="s">
        <v>38</v>
      </c>
      <c r="I451" t="s">
        <v>1530</v>
      </c>
      <c r="J451" t="s">
        <v>39</v>
      </c>
      <c r="K451" t="s">
        <v>39</v>
      </c>
      <c r="L451" t="s">
        <v>40</v>
      </c>
      <c r="M451" t="s">
        <v>41</v>
      </c>
      <c r="N451" t="s">
        <v>66</v>
      </c>
      <c r="O451" t="s">
        <v>45</v>
      </c>
      <c r="P451" t="s">
        <v>46</v>
      </c>
      <c r="Q451" s="131">
        <v>15612</v>
      </c>
      <c r="R451" s="133">
        <v>1</v>
      </c>
      <c r="S451" s="137">
        <v>8790</v>
      </c>
      <c r="U451" s="131">
        <v>1372.2950000000001</v>
      </c>
      <c r="V451" s="135">
        <v>6.8199999999999999E-4</v>
      </c>
      <c r="W451" s="135">
        <v>2.6572560063346001E-3</v>
      </c>
      <c r="X451" s="135">
        <v>6.7794137315611998E-4</v>
      </c>
    </row>
    <row r="452" spans="1:24">
      <c r="A452">
        <v>559</v>
      </c>
      <c r="B452">
        <v>7205</v>
      </c>
      <c r="C452" t="s">
        <v>3363</v>
      </c>
      <c r="D452" t="s">
        <v>3364</v>
      </c>
      <c r="E452" t="s">
        <v>35</v>
      </c>
      <c r="F452" t="s">
        <v>3363</v>
      </c>
      <c r="G452" t="s">
        <v>3365</v>
      </c>
      <c r="H452" t="s">
        <v>38</v>
      </c>
      <c r="I452" t="s">
        <v>1530</v>
      </c>
      <c r="J452" t="s">
        <v>39</v>
      </c>
      <c r="K452" t="s">
        <v>39</v>
      </c>
      <c r="L452" t="s">
        <v>40</v>
      </c>
      <c r="M452" t="s">
        <v>41</v>
      </c>
      <c r="N452" t="s">
        <v>397</v>
      </c>
      <c r="O452" t="s">
        <v>45</v>
      </c>
      <c r="P452" t="s">
        <v>46</v>
      </c>
      <c r="Q452" s="131">
        <v>27505</v>
      </c>
      <c r="R452" s="133">
        <v>1</v>
      </c>
      <c r="S452" s="137">
        <v>4153</v>
      </c>
      <c r="U452" s="131">
        <v>1142.2829999999999</v>
      </c>
      <c r="V452" s="135">
        <v>7.4600000000000003E-4</v>
      </c>
      <c r="W452" s="135">
        <v>2.2118698057037702E-3</v>
      </c>
      <c r="X452" s="135">
        <v>5.6431072119009099E-4</v>
      </c>
    </row>
    <row r="453" spans="1:24">
      <c r="A453">
        <v>559</v>
      </c>
      <c r="B453">
        <v>7205</v>
      </c>
      <c r="C453" t="s">
        <v>3366</v>
      </c>
      <c r="D453" t="s">
        <v>3367</v>
      </c>
      <c r="E453" t="s">
        <v>35</v>
      </c>
      <c r="F453" t="s">
        <v>3368</v>
      </c>
      <c r="G453" t="s">
        <v>3369</v>
      </c>
      <c r="H453" t="s">
        <v>38</v>
      </c>
      <c r="I453" t="s">
        <v>1530</v>
      </c>
      <c r="J453" t="s">
        <v>39</v>
      </c>
      <c r="K453" t="s">
        <v>39</v>
      </c>
      <c r="L453" t="s">
        <v>40</v>
      </c>
      <c r="M453" t="s">
        <v>41</v>
      </c>
      <c r="N453" t="s">
        <v>243</v>
      </c>
      <c r="O453" t="s">
        <v>45</v>
      </c>
      <c r="P453" t="s">
        <v>46</v>
      </c>
      <c r="Q453" s="131">
        <v>16141</v>
      </c>
      <c r="R453" s="133">
        <v>1</v>
      </c>
      <c r="S453" s="137">
        <v>2271</v>
      </c>
      <c r="U453" s="131">
        <v>366.56200000000001</v>
      </c>
      <c r="V453" s="135">
        <v>3.1100000000000002E-4</v>
      </c>
      <c r="W453" s="135">
        <v>7.0979600628974396E-4</v>
      </c>
      <c r="X453" s="135">
        <v>1.8108909266464099E-4</v>
      </c>
    </row>
    <row r="454" spans="1:24">
      <c r="A454">
        <v>559</v>
      </c>
      <c r="B454">
        <v>7205</v>
      </c>
      <c r="C454" t="s">
        <v>3370</v>
      </c>
      <c r="D454" t="s">
        <v>3371</v>
      </c>
      <c r="E454" t="s">
        <v>35</v>
      </c>
      <c r="F454" t="s">
        <v>3372</v>
      </c>
      <c r="G454" t="s">
        <v>3373</v>
      </c>
      <c r="H454" t="s">
        <v>38</v>
      </c>
      <c r="I454" t="s">
        <v>1530</v>
      </c>
      <c r="J454" t="s">
        <v>39</v>
      </c>
      <c r="K454" t="s">
        <v>39</v>
      </c>
      <c r="L454" t="s">
        <v>40</v>
      </c>
      <c r="M454" t="s">
        <v>41</v>
      </c>
      <c r="N454" t="s">
        <v>1104</v>
      </c>
      <c r="O454" t="s">
        <v>45</v>
      </c>
      <c r="P454" t="s">
        <v>46</v>
      </c>
      <c r="Q454" s="131">
        <v>154587</v>
      </c>
      <c r="R454" s="133">
        <v>1</v>
      </c>
      <c r="S454" s="137">
        <v>216</v>
      </c>
      <c r="U454" s="131">
        <v>333.90800000000002</v>
      </c>
      <c r="V454" s="135">
        <v>2.3280000000000002E-3</v>
      </c>
      <c r="W454" s="135">
        <v>6.4656575684954201E-4</v>
      </c>
      <c r="X454" s="135">
        <v>1.64957262675996E-4</v>
      </c>
    </row>
    <row r="455" spans="1:24">
      <c r="A455">
        <v>559</v>
      </c>
      <c r="B455">
        <v>7205</v>
      </c>
      <c r="C455" t="s">
        <v>2754</v>
      </c>
      <c r="D455" t="s">
        <v>2755</v>
      </c>
      <c r="E455" t="s">
        <v>35</v>
      </c>
      <c r="F455" t="s">
        <v>3374</v>
      </c>
      <c r="G455" t="s">
        <v>3375</v>
      </c>
      <c r="H455" t="s">
        <v>38</v>
      </c>
      <c r="I455" t="s">
        <v>1530</v>
      </c>
      <c r="J455" t="s">
        <v>39</v>
      </c>
      <c r="K455" t="s">
        <v>39</v>
      </c>
      <c r="L455" t="s">
        <v>40</v>
      </c>
      <c r="M455" t="s">
        <v>41</v>
      </c>
      <c r="N455" t="s">
        <v>43</v>
      </c>
      <c r="O455" t="s">
        <v>45</v>
      </c>
      <c r="P455" t="s">
        <v>46</v>
      </c>
      <c r="Q455" s="131">
        <v>20482</v>
      </c>
      <c r="R455" s="133">
        <v>1</v>
      </c>
      <c r="S455" s="137">
        <v>40430</v>
      </c>
      <c r="U455" s="131">
        <v>8280.8729999999996</v>
      </c>
      <c r="V455" s="135">
        <v>1.65E-4</v>
      </c>
      <c r="W455" s="135">
        <v>1.6034745926342901E-2</v>
      </c>
      <c r="X455" s="135">
        <v>4.0909184683749402E-3</v>
      </c>
    </row>
    <row r="456" spans="1:24">
      <c r="A456">
        <v>559</v>
      </c>
      <c r="B456">
        <v>7205</v>
      </c>
      <c r="C456" t="s">
        <v>3376</v>
      </c>
      <c r="D456" t="s">
        <v>3377</v>
      </c>
      <c r="E456" t="s">
        <v>35</v>
      </c>
      <c r="F456" t="s">
        <v>3378</v>
      </c>
      <c r="G456" t="s">
        <v>3379</v>
      </c>
      <c r="H456" t="s">
        <v>38</v>
      </c>
      <c r="I456" t="s">
        <v>1530</v>
      </c>
      <c r="J456" t="s">
        <v>39</v>
      </c>
      <c r="K456" t="s">
        <v>39</v>
      </c>
      <c r="L456" t="s">
        <v>40</v>
      </c>
      <c r="M456" t="s">
        <v>41</v>
      </c>
      <c r="N456" t="s">
        <v>52</v>
      </c>
      <c r="O456" t="s">
        <v>45</v>
      </c>
      <c r="P456" t="s">
        <v>46</v>
      </c>
      <c r="Q456" s="131">
        <v>71864</v>
      </c>
      <c r="R456" s="133">
        <v>1</v>
      </c>
      <c r="S456" s="137">
        <v>1694</v>
      </c>
      <c r="U456" s="131">
        <v>1217.376</v>
      </c>
      <c r="V456" s="135">
        <v>5.13E-4</v>
      </c>
      <c r="W456" s="135">
        <v>2.3572778335446201E-3</v>
      </c>
      <c r="X456" s="135">
        <v>6.0140843320103201E-4</v>
      </c>
    </row>
    <row r="457" spans="1:24">
      <c r="A457">
        <v>559</v>
      </c>
      <c r="B457">
        <v>7205</v>
      </c>
      <c r="C457" t="s">
        <v>3380</v>
      </c>
      <c r="D457" t="s">
        <v>3381</v>
      </c>
      <c r="E457" t="s">
        <v>35</v>
      </c>
      <c r="F457" t="s">
        <v>3382</v>
      </c>
      <c r="G457" t="s">
        <v>3383</v>
      </c>
      <c r="H457" t="s">
        <v>38</v>
      </c>
      <c r="I457" t="s">
        <v>1530</v>
      </c>
      <c r="J457" t="s">
        <v>39</v>
      </c>
      <c r="K457" t="s">
        <v>39</v>
      </c>
      <c r="L457" t="s">
        <v>40</v>
      </c>
      <c r="M457" t="s">
        <v>41</v>
      </c>
      <c r="N457" t="s">
        <v>1099</v>
      </c>
      <c r="O457" t="s">
        <v>45</v>
      </c>
      <c r="P457" t="s">
        <v>46</v>
      </c>
      <c r="Q457" s="131">
        <v>49250</v>
      </c>
      <c r="R457" s="133">
        <v>1</v>
      </c>
      <c r="S457" s="137">
        <v>869.5</v>
      </c>
      <c r="U457" s="131">
        <v>428.22899999999998</v>
      </c>
      <c r="V457" s="135">
        <v>4.6099999999999998E-4</v>
      </c>
      <c r="W457" s="135">
        <v>8.2920478750094797E-4</v>
      </c>
      <c r="X457" s="135">
        <v>2.11553659461457E-4</v>
      </c>
    </row>
    <row r="458" spans="1:24">
      <c r="A458">
        <v>559</v>
      </c>
      <c r="B458">
        <v>7205</v>
      </c>
      <c r="C458" t="s">
        <v>749</v>
      </c>
      <c r="D458" t="s">
        <v>750</v>
      </c>
      <c r="E458" t="s">
        <v>35</v>
      </c>
      <c r="F458" t="s">
        <v>3384</v>
      </c>
      <c r="G458" t="s">
        <v>3385</v>
      </c>
      <c r="H458" t="s">
        <v>38</v>
      </c>
      <c r="I458" t="s">
        <v>1530</v>
      </c>
      <c r="J458" t="s">
        <v>39</v>
      </c>
      <c r="K458" t="s">
        <v>39</v>
      </c>
      <c r="L458" t="s">
        <v>40</v>
      </c>
      <c r="M458" t="s">
        <v>41</v>
      </c>
      <c r="N458" t="s">
        <v>1095</v>
      </c>
      <c r="O458" t="s">
        <v>45</v>
      </c>
      <c r="P458" t="s">
        <v>46</v>
      </c>
      <c r="Q458" s="131">
        <v>451271</v>
      </c>
      <c r="R458" s="133">
        <v>1</v>
      </c>
      <c r="S458" s="137">
        <v>6859</v>
      </c>
      <c r="U458" s="131">
        <v>30952.678</v>
      </c>
      <c r="V458" s="135">
        <v>3.3700000000000001E-4</v>
      </c>
      <c r="W458" s="135">
        <v>5.9935510384024303E-2</v>
      </c>
      <c r="X458" s="135">
        <v>1.52912486089765E-2</v>
      </c>
    </row>
    <row r="459" spans="1:24">
      <c r="A459">
        <v>559</v>
      </c>
      <c r="B459">
        <v>7205</v>
      </c>
      <c r="C459" t="s">
        <v>3386</v>
      </c>
      <c r="D459" t="s">
        <v>3387</v>
      </c>
      <c r="E459" t="s">
        <v>35</v>
      </c>
      <c r="F459" t="s">
        <v>3388</v>
      </c>
      <c r="G459" t="s">
        <v>3389</v>
      </c>
      <c r="H459" t="s">
        <v>38</v>
      </c>
      <c r="I459" t="s">
        <v>1530</v>
      </c>
      <c r="J459" t="s">
        <v>39</v>
      </c>
      <c r="K459" t="s">
        <v>39</v>
      </c>
      <c r="L459" t="s">
        <v>40</v>
      </c>
      <c r="M459" t="s">
        <v>41</v>
      </c>
      <c r="N459" t="s">
        <v>1113</v>
      </c>
      <c r="O459" t="s">
        <v>45</v>
      </c>
      <c r="P459" t="s">
        <v>46</v>
      </c>
      <c r="Q459" s="131">
        <v>6675</v>
      </c>
      <c r="R459" s="133">
        <v>1</v>
      </c>
      <c r="S459" s="137">
        <v>28230</v>
      </c>
      <c r="U459" s="131">
        <v>1884.3520000000001</v>
      </c>
      <c r="V459" s="135">
        <v>4.8000000000000001E-4</v>
      </c>
      <c r="W459" s="135">
        <v>3.6487837734841002E-3</v>
      </c>
      <c r="X459" s="135">
        <v>9.3090822858191103E-4</v>
      </c>
    </row>
    <row r="460" spans="1:24">
      <c r="A460">
        <v>559</v>
      </c>
      <c r="B460">
        <v>7205</v>
      </c>
      <c r="C460" t="s">
        <v>2800</v>
      </c>
      <c r="D460" t="s">
        <v>2801</v>
      </c>
      <c r="E460" t="s">
        <v>35</v>
      </c>
      <c r="F460" t="s">
        <v>3390</v>
      </c>
      <c r="G460" t="s">
        <v>3391</v>
      </c>
      <c r="H460" t="s">
        <v>38</v>
      </c>
      <c r="I460" t="s">
        <v>1530</v>
      </c>
      <c r="J460" t="s">
        <v>39</v>
      </c>
      <c r="K460" t="s">
        <v>39</v>
      </c>
      <c r="L460" t="s">
        <v>40</v>
      </c>
      <c r="M460" t="s">
        <v>41</v>
      </c>
      <c r="N460" t="s">
        <v>1114</v>
      </c>
      <c r="O460" t="s">
        <v>45</v>
      </c>
      <c r="P460" t="s">
        <v>46</v>
      </c>
      <c r="Q460" s="131">
        <v>35497.550000000003</v>
      </c>
      <c r="R460" s="133">
        <v>1</v>
      </c>
      <c r="S460" s="137">
        <v>30990</v>
      </c>
      <c r="U460" s="131">
        <v>11000.691000000001</v>
      </c>
      <c r="V460" s="135">
        <v>2.232E-3</v>
      </c>
      <c r="W460" s="135">
        <v>2.1301291497993501E-2</v>
      </c>
      <c r="X460" s="135">
        <v>5.4345636151438602E-3</v>
      </c>
    </row>
    <row r="461" spans="1:24">
      <c r="A461">
        <v>559</v>
      </c>
      <c r="B461">
        <v>7205</v>
      </c>
      <c r="C461" t="s">
        <v>3392</v>
      </c>
      <c r="D461" t="s">
        <v>3393</v>
      </c>
      <c r="E461" t="s">
        <v>35</v>
      </c>
      <c r="F461" t="s">
        <v>3394</v>
      </c>
      <c r="G461" t="s">
        <v>3395</v>
      </c>
      <c r="H461" t="s">
        <v>38</v>
      </c>
      <c r="I461" t="s">
        <v>1530</v>
      </c>
      <c r="J461" t="s">
        <v>39</v>
      </c>
      <c r="K461" t="s">
        <v>39</v>
      </c>
      <c r="L461" t="s">
        <v>40</v>
      </c>
      <c r="M461" t="s">
        <v>41</v>
      </c>
      <c r="N461" t="s">
        <v>1095</v>
      </c>
      <c r="O461" t="s">
        <v>45</v>
      </c>
      <c r="P461" t="s">
        <v>46</v>
      </c>
      <c r="Q461" s="131">
        <v>45935.3</v>
      </c>
      <c r="R461" s="133">
        <v>1</v>
      </c>
      <c r="S461" s="137">
        <v>26680</v>
      </c>
      <c r="U461" s="131">
        <v>12255.538</v>
      </c>
      <c r="V461" s="135">
        <v>1.2960000000000001E-3</v>
      </c>
      <c r="W461" s="135">
        <v>2.3731126917956799E-2</v>
      </c>
      <c r="X461" s="135">
        <v>6.0544835465416499E-3</v>
      </c>
    </row>
    <row r="462" spans="1:24">
      <c r="A462">
        <v>559</v>
      </c>
      <c r="B462">
        <v>7205</v>
      </c>
      <c r="C462" t="s">
        <v>3396</v>
      </c>
      <c r="D462" t="s">
        <v>3397</v>
      </c>
      <c r="E462" t="s">
        <v>35</v>
      </c>
      <c r="F462" t="s">
        <v>3398</v>
      </c>
      <c r="G462" t="s">
        <v>3399</v>
      </c>
      <c r="H462" t="s">
        <v>38</v>
      </c>
      <c r="I462" t="s">
        <v>1530</v>
      </c>
      <c r="J462" t="s">
        <v>39</v>
      </c>
      <c r="K462" t="s">
        <v>39</v>
      </c>
      <c r="L462" t="s">
        <v>40</v>
      </c>
      <c r="M462" t="s">
        <v>41</v>
      </c>
      <c r="N462" t="s">
        <v>1090</v>
      </c>
      <c r="O462" t="s">
        <v>45</v>
      </c>
      <c r="P462" t="s">
        <v>46</v>
      </c>
      <c r="Q462" s="131">
        <v>211781.27</v>
      </c>
      <c r="R462" s="133">
        <v>1</v>
      </c>
      <c r="S462" s="137">
        <v>1180</v>
      </c>
      <c r="U462" s="131">
        <v>2499.0189999999998</v>
      </c>
      <c r="V462" s="135">
        <v>2.9009999999999999E-3</v>
      </c>
      <c r="W462" s="135">
        <v>4.8389990332199E-3</v>
      </c>
      <c r="X462" s="135">
        <v>1.23456589860433E-3</v>
      </c>
    </row>
    <row r="463" spans="1:24">
      <c r="A463">
        <v>559</v>
      </c>
      <c r="B463">
        <v>7205</v>
      </c>
      <c r="C463" t="s">
        <v>3400</v>
      </c>
      <c r="D463" t="s">
        <v>3401</v>
      </c>
      <c r="E463" t="s">
        <v>35</v>
      </c>
      <c r="F463" t="s">
        <v>3402</v>
      </c>
      <c r="G463" t="s">
        <v>3403</v>
      </c>
      <c r="H463" t="s">
        <v>38</v>
      </c>
      <c r="I463" t="s">
        <v>1530</v>
      </c>
      <c r="J463" t="s">
        <v>39</v>
      </c>
      <c r="K463" t="s">
        <v>39</v>
      </c>
      <c r="L463" t="s">
        <v>40</v>
      </c>
      <c r="M463" t="s">
        <v>41</v>
      </c>
      <c r="N463" t="s">
        <v>1089</v>
      </c>
      <c r="O463" t="s">
        <v>45</v>
      </c>
      <c r="P463" t="s">
        <v>46</v>
      </c>
      <c r="Q463" s="131">
        <v>1711</v>
      </c>
      <c r="R463" s="133">
        <v>1</v>
      </c>
      <c r="S463" s="137">
        <v>22480</v>
      </c>
      <c r="U463" s="131">
        <v>384.63299999999998</v>
      </c>
      <c r="V463" s="135">
        <v>1.8599999999999999E-4</v>
      </c>
      <c r="W463" s="135">
        <v>7.4478735766782202E-4</v>
      </c>
      <c r="X463" s="135">
        <v>1.9001637883702801E-4</v>
      </c>
    </row>
    <row r="464" spans="1:24">
      <c r="A464">
        <v>559</v>
      </c>
      <c r="B464">
        <v>7205</v>
      </c>
      <c r="C464" t="s">
        <v>3404</v>
      </c>
      <c r="D464" t="s">
        <v>3405</v>
      </c>
      <c r="E464" t="s">
        <v>35</v>
      </c>
      <c r="F464" t="s">
        <v>3406</v>
      </c>
      <c r="G464" t="s">
        <v>3407</v>
      </c>
      <c r="H464" t="s">
        <v>38</v>
      </c>
      <c r="I464" t="s">
        <v>1530</v>
      </c>
      <c r="J464" t="s">
        <v>39</v>
      </c>
      <c r="K464" t="s">
        <v>39</v>
      </c>
      <c r="L464" t="s">
        <v>40</v>
      </c>
      <c r="M464" t="s">
        <v>41</v>
      </c>
      <c r="N464" t="s">
        <v>1101</v>
      </c>
      <c r="O464" t="s">
        <v>45</v>
      </c>
      <c r="P464" t="s">
        <v>46</v>
      </c>
      <c r="Q464" s="131">
        <v>217207</v>
      </c>
      <c r="R464" s="133">
        <v>1</v>
      </c>
      <c r="S464" s="137">
        <v>690.6</v>
      </c>
      <c r="U464" s="131">
        <v>1500.0319999999999</v>
      </c>
      <c r="V464" s="135">
        <v>7.3200000000000001E-4</v>
      </c>
      <c r="W464" s="135">
        <v>2.9046002540203801E-3</v>
      </c>
      <c r="X464" s="135">
        <v>7.4104590599700004E-4</v>
      </c>
    </row>
    <row r="465" spans="1:24">
      <c r="A465">
        <v>559</v>
      </c>
      <c r="B465">
        <v>7205</v>
      </c>
      <c r="C465" t="s">
        <v>2813</v>
      </c>
      <c r="D465" t="s">
        <v>2814</v>
      </c>
      <c r="E465" t="s">
        <v>35</v>
      </c>
      <c r="F465" t="s">
        <v>3408</v>
      </c>
      <c r="G465" t="s">
        <v>3409</v>
      </c>
      <c r="H465" t="s">
        <v>38</v>
      </c>
      <c r="I465" t="s">
        <v>1530</v>
      </c>
      <c r="J465" t="s">
        <v>39</v>
      </c>
      <c r="K465" t="s">
        <v>39</v>
      </c>
      <c r="L465" t="s">
        <v>40</v>
      </c>
      <c r="M465" t="s">
        <v>41</v>
      </c>
      <c r="N465" t="s">
        <v>1120</v>
      </c>
      <c r="O465" t="s">
        <v>45</v>
      </c>
      <c r="P465" t="s">
        <v>46</v>
      </c>
      <c r="Q465" s="131">
        <v>143218</v>
      </c>
      <c r="R465" s="133">
        <v>1</v>
      </c>
      <c r="S465" s="137">
        <v>3636</v>
      </c>
      <c r="U465" s="131">
        <v>5207.4059999999999</v>
      </c>
      <c r="V465" s="135">
        <v>7.4399999999999998E-4</v>
      </c>
      <c r="W465" s="135">
        <v>1.00834107557689E-2</v>
      </c>
      <c r="X465" s="135">
        <v>2.5725640727001799E-3</v>
      </c>
    </row>
    <row r="466" spans="1:24">
      <c r="A466">
        <v>559</v>
      </c>
      <c r="B466">
        <v>7205</v>
      </c>
      <c r="C466" t="s">
        <v>2819</v>
      </c>
      <c r="D466" t="s">
        <v>2820</v>
      </c>
      <c r="E466" t="s">
        <v>35</v>
      </c>
      <c r="F466" t="s">
        <v>3410</v>
      </c>
      <c r="G466" t="s">
        <v>3411</v>
      </c>
      <c r="H466" t="s">
        <v>38</v>
      </c>
      <c r="I466" t="s">
        <v>1530</v>
      </c>
      <c r="J466" t="s">
        <v>39</v>
      </c>
      <c r="K466" t="s">
        <v>512</v>
      </c>
      <c r="L466" t="s">
        <v>40</v>
      </c>
      <c r="M466" t="s">
        <v>41</v>
      </c>
      <c r="N466" t="s">
        <v>601</v>
      </c>
      <c r="O466" t="s">
        <v>45</v>
      </c>
      <c r="P466" t="s">
        <v>46</v>
      </c>
      <c r="Q466" s="131">
        <v>23724</v>
      </c>
      <c r="R466" s="133">
        <v>1</v>
      </c>
      <c r="S466" s="137">
        <v>31060</v>
      </c>
      <c r="U466" s="131">
        <v>7368.674</v>
      </c>
      <c r="V466" s="135">
        <v>1.807E-3</v>
      </c>
      <c r="W466" s="135">
        <v>1.4268402320058301E-2</v>
      </c>
      <c r="X466" s="135">
        <v>3.6402741168124701E-3</v>
      </c>
    </row>
    <row r="467" spans="1:24">
      <c r="A467">
        <v>559</v>
      </c>
      <c r="B467">
        <v>7205</v>
      </c>
      <c r="C467" t="s">
        <v>2832</v>
      </c>
      <c r="D467" t="s">
        <v>2833</v>
      </c>
      <c r="E467" t="s">
        <v>35</v>
      </c>
      <c r="F467" t="s">
        <v>3412</v>
      </c>
      <c r="G467" t="s">
        <v>3413</v>
      </c>
      <c r="H467" t="s">
        <v>38</v>
      </c>
      <c r="I467" t="s">
        <v>1530</v>
      </c>
      <c r="J467" t="s">
        <v>39</v>
      </c>
      <c r="K467" t="s">
        <v>39</v>
      </c>
      <c r="L467" t="s">
        <v>40</v>
      </c>
      <c r="M467" t="s">
        <v>41</v>
      </c>
      <c r="N467" t="s">
        <v>106</v>
      </c>
      <c r="O467" t="s">
        <v>45</v>
      </c>
      <c r="P467" t="s">
        <v>46</v>
      </c>
      <c r="Q467" s="131">
        <v>10513</v>
      </c>
      <c r="R467" s="133">
        <v>1</v>
      </c>
      <c r="S467" s="137">
        <v>15150</v>
      </c>
      <c r="U467" s="131">
        <v>1592.7190000000001</v>
      </c>
      <c r="V467" s="135">
        <v>4.5800000000000002E-4</v>
      </c>
      <c r="W467" s="135">
        <v>3.08407745754136E-3</v>
      </c>
      <c r="X467" s="135">
        <v>7.8683563100474395E-4</v>
      </c>
    </row>
    <row r="468" spans="1:24">
      <c r="A468">
        <v>559</v>
      </c>
      <c r="B468">
        <v>7205</v>
      </c>
      <c r="C468" t="s">
        <v>3414</v>
      </c>
      <c r="D468" t="s">
        <v>3415</v>
      </c>
      <c r="E468" t="s">
        <v>35</v>
      </c>
      <c r="F468" t="s">
        <v>3416</v>
      </c>
      <c r="G468" t="s">
        <v>3417</v>
      </c>
      <c r="H468" t="s">
        <v>38</v>
      </c>
      <c r="I468" t="s">
        <v>1530</v>
      </c>
      <c r="J468" t="s">
        <v>39</v>
      </c>
      <c r="K468" t="s">
        <v>39</v>
      </c>
      <c r="L468" t="s">
        <v>40</v>
      </c>
      <c r="M468" t="s">
        <v>41</v>
      </c>
      <c r="N468" t="s">
        <v>1102</v>
      </c>
      <c r="O468" t="s">
        <v>45</v>
      </c>
      <c r="P468" t="s">
        <v>46</v>
      </c>
      <c r="Q468" s="131">
        <v>7817</v>
      </c>
      <c r="R468" s="133">
        <v>1</v>
      </c>
      <c r="S468" s="137">
        <v>70260</v>
      </c>
      <c r="U468" s="131">
        <v>5492.2240000000002</v>
      </c>
      <c r="V468" s="135">
        <v>4.7399999999999997E-4</v>
      </c>
      <c r="W468" s="135">
        <v>1.06349202398684E-2</v>
      </c>
      <c r="X468" s="135">
        <v>2.7132697841814098E-3</v>
      </c>
    </row>
    <row r="469" spans="1:24">
      <c r="A469">
        <v>559</v>
      </c>
      <c r="B469">
        <v>7205</v>
      </c>
      <c r="C469" t="s">
        <v>3418</v>
      </c>
      <c r="D469" t="s">
        <v>3419</v>
      </c>
      <c r="E469" t="s">
        <v>35</v>
      </c>
      <c r="F469" t="s">
        <v>3420</v>
      </c>
      <c r="G469" t="s">
        <v>3421</v>
      </c>
      <c r="H469" t="s">
        <v>38</v>
      </c>
      <c r="I469" t="s">
        <v>1530</v>
      </c>
      <c r="J469" t="s">
        <v>39</v>
      </c>
      <c r="K469" t="s">
        <v>39</v>
      </c>
      <c r="L469" t="s">
        <v>40</v>
      </c>
      <c r="M469" t="s">
        <v>41</v>
      </c>
      <c r="N469" t="s">
        <v>106</v>
      </c>
      <c r="O469" t="s">
        <v>45</v>
      </c>
      <c r="P469" t="s">
        <v>46</v>
      </c>
      <c r="Q469" s="131">
        <v>11696</v>
      </c>
      <c r="R469" s="133">
        <v>1</v>
      </c>
      <c r="S469" s="137">
        <v>3487</v>
      </c>
      <c r="U469" s="131">
        <v>407.84</v>
      </c>
      <c r="V469" s="135">
        <v>5.7399999999999997E-4</v>
      </c>
      <c r="W469" s="135">
        <v>7.8972390928000197E-4</v>
      </c>
      <c r="X469" s="135">
        <v>2.0148096765806601E-4</v>
      </c>
    </row>
    <row r="470" spans="1:24">
      <c r="A470">
        <v>559</v>
      </c>
      <c r="B470">
        <v>7205</v>
      </c>
      <c r="C470" t="s">
        <v>3422</v>
      </c>
      <c r="D470" t="s">
        <v>3423</v>
      </c>
      <c r="E470" t="s">
        <v>35</v>
      </c>
      <c r="F470" t="s">
        <v>3422</v>
      </c>
      <c r="G470" t="s">
        <v>3424</v>
      </c>
      <c r="H470" t="s">
        <v>38</v>
      </c>
      <c r="I470" t="s">
        <v>1530</v>
      </c>
      <c r="J470" t="s">
        <v>39</v>
      </c>
      <c r="K470" t="s">
        <v>39</v>
      </c>
      <c r="L470" t="s">
        <v>40</v>
      </c>
      <c r="M470" t="s">
        <v>41</v>
      </c>
      <c r="N470" t="s">
        <v>106</v>
      </c>
      <c r="O470" t="s">
        <v>45</v>
      </c>
      <c r="P470" t="s">
        <v>46</v>
      </c>
      <c r="Q470" s="131">
        <v>10140</v>
      </c>
      <c r="R470" s="133">
        <v>1</v>
      </c>
      <c r="S470" s="137">
        <v>14550</v>
      </c>
      <c r="U470" s="131">
        <v>1475.37</v>
      </c>
      <c r="V470" s="135">
        <v>2.0000000000000001E-4</v>
      </c>
      <c r="W470" s="135">
        <v>2.8568466440781299E-3</v>
      </c>
      <c r="X470" s="135">
        <v>7.28862605697657E-4</v>
      </c>
    </row>
    <row r="471" spans="1:24">
      <c r="A471">
        <v>559</v>
      </c>
      <c r="B471">
        <v>7205</v>
      </c>
      <c r="C471" t="s">
        <v>596</v>
      </c>
      <c r="D471" t="s">
        <v>597</v>
      </c>
      <c r="E471" t="s">
        <v>35</v>
      </c>
      <c r="F471" t="s">
        <v>3425</v>
      </c>
      <c r="G471" t="s">
        <v>600</v>
      </c>
      <c r="H471" t="s">
        <v>38</v>
      </c>
      <c r="I471" t="s">
        <v>1530</v>
      </c>
      <c r="J471" t="s">
        <v>39</v>
      </c>
      <c r="K471" t="s">
        <v>138</v>
      </c>
      <c r="L471" t="s">
        <v>40</v>
      </c>
      <c r="M471" t="s">
        <v>41</v>
      </c>
      <c r="N471" t="s">
        <v>601</v>
      </c>
      <c r="O471" t="s">
        <v>45</v>
      </c>
      <c r="P471" t="s">
        <v>46</v>
      </c>
      <c r="Q471" s="131">
        <v>10023</v>
      </c>
      <c r="R471" s="133">
        <v>1</v>
      </c>
      <c r="S471" s="137">
        <v>46720</v>
      </c>
      <c r="U471" s="131">
        <v>4682.7460000000001</v>
      </c>
      <c r="V471" s="135">
        <v>2.0240000000000002E-3</v>
      </c>
      <c r="W471" s="135">
        <v>9.0674787019063893E-3</v>
      </c>
      <c r="X471" s="135">
        <v>2.3133709915717699E-3</v>
      </c>
    </row>
    <row r="472" spans="1:24">
      <c r="A472">
        <v>559</v>
      </c>
      <c r="B472">
        <v>7205</v>
      </c>
      <c r="C472" t="s">
        <v>596</v>
      </c>
      <c r="D472" t="s">
        <v>597</v>
      </c>
      <c r="E472" t="s">
        <v>35</v>
      </c>
      <c r="F472" t="s">
        <v>3426</v>
      </c>
      <c r="G472" t="s">
        <v>600</v>
      </c>
      <c r="H472" t="s">
        <v>38</v>
      </c>
      <c r="I472" t="s">
        <v>1530</v>
      </c>
      <c r="J472" t="s">
        <v>39</v>
      </c>
      <c r="K472" t="s">
        <v>138</v>
      </c>
      <c r="L472" t="s">
        <v>992</v>
      </c>
      <c r="M472" t="s">
        <v>41</v>
      </c>
      <c r="N472" t="s">
        <v>601</v>
      </c>
      <c r="O472" t="s">
        <v>45</v>
      </c>
      <c r="P472" t="s">
        <v>46</v>
      </c>
      <c r="Q472" s="131">
        <v>1278</v>
      </c>
      <c r="R472" s="133">
        <v>1</v>
      </c>
      <c r="S472" s="137">
        <v>45383.885999999999</v>
      </c>
      <c r="U472" s="131">
        <v>580.00599999999997</v>
      </c>
      <c r="V472" s="135">
        <v>0</v>
      </c>
      <c r="W472" s="135">
        <v>1.1231002189193201E-3</v>
      </c>
      <c r="X472" s="135">
        <v>2.8653471957200302E-4</v>
      </c>
    </row>
    <row r="473" spans="1:24">
      <c r="A473">
        <v>559</v>
      </c>
      <c r="B473">
        <v>7205</v>
      </c>
      <c r="C473" t="s">
        <v>3427</v>
      </c>
      <c r="D473" t="s">
        <v>3428</v>
      </c>
      <c r="E473" t="s">
        <v>35</v>
      </c>
      <c r="F473" t="s">
        <v>3429</v>
      </c>
      <c r="G473" t="s">
        <v>3430</v>
      </c>
      <c r="H473" t="s">
        <v>38</v>
      </c>
      <c r="I473" t="s">
        <v>1530</v>
      </c>
      <c r="J473" t="s">
        <v>39</v>
      </c>
      <c r="K473" t="s">
        <v>39</v>
      </c>
      <c r="L473" t="s">
        <v>40</v>
      </c>
      <c r="M473" t="s">
        <v>41</v>
      </c>
      <c r="N473" t="s">
        <v>59</v>
      </c>
      <c r="O473" t="s">
        <v>45</v>
      </c>
      <c r="P473" t="s">
        <v>46</v>
      </c>
      <c r="Q473" s="131">
        <v>32788</v>
      </c>
      <c r="R473" s="133">
        <v>1</v>
      </c>
      <c r="S473" s="137">
        <v>2084</v>
      </c>
      <c r="T473" s="131">
        <v>4.008</v>
      </c>
      <c r="U473" s="131">
        <v>687.31</v>
      </c>
      <c r="V473" s="135">
        <v>1.6000000000000001E-4</v>
      </c>
      <c r="W473" s="135">
        <v>1.3308796019375999E-3</v>
      </c>
      <c r="X473" s="135">
        <v>3.3954513328492402E-4</v>
      </c>
    </row>
    <row r="474" spans="1:24">
      <c r="A474">
        <v>559</v>
      </c>
      <c r="B474">
        <v>7205</v>
      </c>
      <c r="C474" t="s">
        <v>3431</v>
      </c>
      <c r="D474" t="s">
        <v>3432</v>
      </c>
      <c r="E474" t="s">
        <v>35</v>
      </c>
      <c r="F474" t="s">
        <v>3433</v>
      </c>
      <c r="G474" t="s">
        <v>3434</v>
      </c>
      <c r="H474" t="s">
        <v>38</v>
      </c>
      <c r="I474" t="s">
        <v>1530</v>
      </c>
      <c r="J474" t="s">
        <v>39</v>
      </c>
      <c r="K474" t="s">
        <v>512</v>
      </c>
      <c r="L474" t="s">
        <v>40</v>
      </c>
      <c r="M474" t="s">
        <v>41</v>
      </c>
      <c r="N474" t="s">
        <v>601</v>
      </c>
      <c r="O474" t="s">
        <v>45</v>
      </c>
      <c r="P474" t="s">
        <v>46</v>
      </c>
      <c r="Q474" s="131">
        <v>3559</v>
      </c>
      <c r="R474" s="133">
        <v>1</v>
      </c>
      <c r="S474" s="137">
        <v>47000</v>
      </c>
      <c r="U474" s="131">
        <v>1672.73</v>
      </c>
      <c r="V474" s="135">
        <v>7.3999999999999996E-5</v>
      </c>
      <c r="W474" s="135">
        <v>3.2390065454420301E-3</v>
      </c>
      <c r="X474" s="135">
        <v>8.2636243547628099E-4</v>
      </c>
    </row>
    <row r="475" spans="1:24">
      <c r="A475">
        <v>559</v>
      </c>
      <c r="B475">
        <v>7205</v>
      </c>
      <c r="C475" t="s">
        <v>3435</v>
      </c>
      <c r="D475" t="s">
        <v>3436</v>
      </c>
      <c r="E475" t="s">
        <v>125</v>
      </c>
      <c r="F475" t="s">
        <v>3437</v>
      </c>
      <c r="G475" t="s">
        <v>3438</v>
      </c>
      <c r="H475" t="s">
        <v>38</v>
      </c>
      <c r="I475" t="s">
        <v>1530</v>
      </c>
      <c r="J475" t="s">
        <v>39</v>
      </c>
      <c r="K475" s="123" t="s">
        <v>950</v>
      </c>
      <c r="L475" t="s">
        <v>40</v>
      </c>
      <c r="M475" t="s">
        <v>41</v>
      </c>
      <c r="N475" t="s">
        <v>113</v>
      </c>
      <c r="O475" t="s">
        <v>45</v>
      </c>
      <c r="P475" t="s">
        <v>46</v>
      </c>
      <c r="Q475" s="131">
        <v>49347</v>
      </c>
      <c r="R475" s="133">
        <v>1</v>
      </c>
      <c r="S475" s="137">
        <v>20130</v>
      </c>
      <c r="U475" s="131">
        <v>9933.5509999999995</v>
      </c>
      <c r="V475" s="135">
        <v>9.4700000000000003E-4</v>
      </c>
      <c r="W475" s="135">
        <v>1.92349255602416E-2</v>
      </c>
      <c r="X475" s="135">
        <v>4.9073750574952901E-3</v>
      </c>
    </row>
    <row r="476" spans="1:24">
      <c r="A476">
        <v>559</v>
      </c>
      <c r="B476">
        <v>7205</v>
      </c>
      <c r="C476" t="s">
        <v>3521</v>
      </c>
      <c r="D476" t="s">
        <v>3522</v>
      </c>
      <c r="E476" t="s">
        <v>35</v>
      </c>
      <c r="F476" t="s">
        <v>3523</v>
      </c>
      <c r="G476" t="s">
        <v>3524</v>
      </c>
      <c r="H476" t="s">
        <v>38</v>
      </c>
      <c r="I476" t="s">
        <v>1530</v>
      </c>
      <c r="J476" t="s">
        <v>39</v>
      </c>
      <c r="K476" t="s">
        <v>39</v>
      </c>
      <c r="L476" t="s">
        <v>40</v>
      </c>
      <c r="M476" t="s">
        <v>41</v>
      </c>
      <c r="N476" t="s">
        <v>1096</v>
      </c>
      <c r="O476" t="s">
        <v>45</v>
      </c>
      <c r="P476" t="s">
        <v>46</v>
      </c>
      <c r="Q476" s="131">
        <v>672531.3</v>
      </c>
      <c r="R476" s="133">
        <v>1</v>
      </c>
      <c r="S476" s="137">
        <v>46.4</v>
      </c>
      <c r="U476" s="131">
        <v>312.05500000000001</v>
      </c>
      <c r="V476" s="135">
        <v>4.5319999999999996E-3</v>
      </c>
      <c r="W476" s="135">
        <v>6.0424972540672596E-4</v>
      </c>
      <c r="X476" s="135">
        <v>1.5416124287418901E-4</v>
      </c>
    </row>
    <row r="477" spans="1:24">
      <c r="A477">
        <v>559</v>
      </c>
      <c r="B477">
        <v>7205</v>
      </c>
      <c r="C477" t="s">
        <v>3439</v>
      </c>
      <c r="D477" t="s">
        <v>3440</v>
      </c>
      <c r="E477" t="s">
        <v>35</v>
      </c>
      <c r="F477" t="s">
        <v>3441</v>
      </c>
      <c r="G477" t="s">
        <v>3442</v>
      </c>
      <c r="H477" t="s">
        <v>38</v>
      </c>
      <c r="I477" t="s">
        <v>1530</v>
      </c>
      <c r="J477" t="s">
        <v>39</v>
      </c>
      <c r="K477" t="s">
        <v>39</v>
      </c>
      <c r="L477" t="s">
        <v>40</v>
      </c>
      <c r="M477" t="s">
        <v>41</v>
      </c>
      <c r="N477" t="s">
        <v>1101</v>
      </c>
      <c r="O477" t="s">
        <v>45</v>
      </c>
      <c r="P477" t="s">
        <v>46</v>
      </c>
      <c r="Q477" s="131">
        <v>10369</v>
      </c>
      <c r="R477" s="133">
        <v>1</v>
      </c>
      <c r="S477" s="137">
        <v>8499</v>
      </c>
      <c r="U477" s="131">
        <v>881.26099999999997</v>
      </c>
      <c r="V477" s="135">
        <v>8.2399999999999997E-4</v>
      </c>
      <c r="W477" s="135">
        <v>1.7064386669305999E-3</v>
      </c>
      <c r="X477" s="135">
        <v>4.3536090249031098E-4</v>
      </c>
    </row>
    <row r="478" spans="1:24">
      <c r="A478">
        <v>559</v>
      </c>
      <c r="B478">
        <v>7205</v>
      </c>
      <c r="C478" t="s">
        <v>2848</v>
      </c>
      <c r="D478" t="s">
        <v>2849</v>
      </c>
      <c r="E478" t="s">
        <v>35</v>
      </c>
      <c r="F478" t="s">
        <v>3443</v>
      </c>
      <c r="G478" t="s">
        <v>3444</v>
      </c>
      <c r="H478" t="s">
        <v>38</v>
      </c>
      <c r="I478" t="s">
        <v>1530</v>
      </c>
      <c r="J478" t="s">
        <v>39</v>
      </c>
      <c r="K478" t="s">
        <v>39</v>
      </c>
      <c r="L478" t="s">
        <v>40</v>
      </c>
      <c r="M478" t="s">
        <v>41</v>
      </c>
      <c r="N478" t="s">
        <v>99</v>
      </c>
      <c r="O478" t="s">
        <v>45</v>
      </c>
      <c r="P478" t="s">
        <v>46</v>
      </c>
      <c r="Q478" s="131">
        <v>65814</v>
      </c>
      <c r="R478" s="133">
        <v>1</v>
      </c>
      <c r="S478" s="137">
        <v>3341</v>
      </c>
      <c r="U478" s="131">
        <v>2198.846</v>
      </c>
      <c r="V478" s="135">
        <v>6.96E-4</v>
      </c>
      <c r="W478" s="135">
        <v>4.2577557312162397E-3</v>
      </c>
      <c r="X478" s="135">
        <v>1.0862742468557699E-3</v>
      </c>
    </row>
    <row r="479" spans="1:24">
      <c r="A479">
        <v>559</v>
      </c>
      <c r="B479">
        <v>7205</v>
      </c>
      <c r="C479" t="s">
        <v>3445</v>
      </c>
      <c r="D479" t="s">
        <v>3446</v>
      </c>
      <c r="E479" t="s">
        <v>35</v>
      </c>
      <c r="F479" t="s">
        <v>3447</v>
      </c>
      <c r="G479" t="s">
        <v>3448</v>
      </c>
      <c r="H479" t="s">
        <v>38</v>
      </c>
      <c r="I479" t="s">
        <v>1530</v>
      </c>
      <c r="J479" t="s">
        <v>39</v>
      </c>
      <c r="K479" t="s">
        <v>39</v>
      </c>
      <c r="L479" t="s">
        <v>40</v>
      </c>
      <c r="M479" t="s">
        <v>41</v>
      </c>
      <c r="N479" t="s">
        <v>99</v>
      </c>
      <c r="O479" t="s">
        <v>45</v>
      </c>
      <c r="P479" t="s">
        <v>46</v>
      </c>
      <c r="Q479" s="131">
        <v>10475.25</v>
      </c>
      <c r="R479" s="133">
        <v>1</v>
      </c>
      <c r="S479" s="137">
        <v>4449</v>
      </c>
      <c r="U479" s="131">
        <v>466.04399999999998</v>
      </c>
      <c r="V479" s="135">
        <v>2.4849999999999998E-3</v>
      </c>
      <c r="W479" s="135">
        <v>9.0242845736649205E-4</v>
      </c>
      <c r="X479" s="135">
        <v>2.3023509443717601E-4</v>
      </c>
    </row>
    <row r="480" spans="1:24">
      <c r="A480">
        <v>559</v>
      </c>
      <c r="B480">
        <v>7205</v>
      </c>
      <c r="C480" t="s">
        <v>3449</v>
      </c>
      <c r="D480" t="s">
        <v>3450</v>
      </c>
      <c r="E480" t="s">
        <v>35</v>
      </c>
      <c r="F480" t="s">
        <v>3451</v>
      </c>
      <c r="G480" t="s">
        <v>3452</v>
      </c>
      <c r="H480" t="s">
        <v>38</v>
      </c>
      <c r="I480" t="s">
        <v>1530</v>
      </c>
      <c r="J480" t="s">
        <v>39</v>
      </c>
      <c r="K480" t="s">
        <v>39</v>
      </c>
      <c r="L480" t="s">
        <v>40</v>
      </c>
      <c r="M480" t="s">
        <v>41</v>
      </c>
      <c r="N480" t="s">
        <v>1099</v>
      </c>
      <c r="O480" t="s">
        <v>45</v>
      </c>
      <c r="P480" t="s">
        <v>46</v>
      </c>
      <c r="Q480" s="131">
        <v>209179</v>
      </c>
      <c r="R480" s="133">
        <v>1</v>
      </c>
      <c r="S480" s="137">
        <v>158.30000000000001</v>
      </c>
      <c r="U480" s="131">
        <v>331.13</v>
      </c>
      <c r="V480" s="135">
        <v>2.4489999999999998E-3</v>
      </c>
      <c r="W480" s="135">
        <v>6.4118739648213303E-4</v>
      </c>
      <c r="X480" s="135">
        <v>1.6358509040350201E-4</v>
      </c>
    </row>
    <row r="481" spans="1:24">
      <c r="A481">
        <v>559</v>
      </c>
      <c r="B481">
        <v>7205</v>
      </c>
      <c r="C481" t="s">
        <v>2865</v>
      </c>
      <c r="D481" t="s">
        <v>2866</v>
      </c>
      <c r="E481" t="s">
        <v>35</v>
      </c>
      <c r="F481" t="s">
        <v>3453</v>
      </c>
      <c r="G481" t="s">
        <v>3454</v>
      </c>
      <c r="H481" t="s">
        <v>38</v>
      </c>
      <c r="I481" t="s">
        <v>1530</v>
      </c>
      <c r="J481" t="s">
        <v>39</v>
      </c>
      <c r="K481" t="s">
        <v>39</v>
      </c>
      <c r="L481" t="s">
        <v>40</v>
      </c>
      <c r="M481" t="s">
        <v>41</v>
      </c>
      <c r="N481" t="s">
        <v>43</v>
      </c>
      <c r="O481" t="s">
        <v>45</v>
      </c>
      <c r="P481" t="s">
        <v>46</v>
      </c>
      <c r="Q481" s="131">
        <v>119750</v>
      </c>
      <c r="R481" s="133">
        <v>1</v>
      </c>
      <c r="S481" s="137">
        <v>2160</v>
      </c>
      <c r="U481" s="131">
        <v>2586.6</v>
      </c>
      <c r="V481" s="135">
        <v>5.9199999999999997E-4</v>
      </c>
      <c r="W481" s="135">
        <v>5.00858735745779E-3</v>
      </c>
      <c r="X481" s="135">
        <v>1.2778326900354201E-3</v>
      </c>
    </row>
    <row r="482" spans="1:24">
      <c r="A482">
        <v>559</v>
      </c>
      <c r="B482">
        <v>7205</v>
      </c>
      <c r="C482" t="s">
        <v>3455</v>
      </c>
      <c r="D482" t="s">
        <v>3456</v>
      </c>
      <c r="E482" t="s">
        <v>35</v>
      </c>
      <c r="F482" t="s">
        <v>3457</v>
      </c>
      <c r="G482" t="s">
        <v>3458</v>
      </c>
      <c r="H482" t="s">
        <v>38</v>
      </c>
      <c r="I482" t="s">
        <v>1530</v>
      </c>
      <c r="J482" t="s">
        <v>39</v>
      </c>
      <c r="K482" t="s">
        <v>39</v>
      </c>
      <c r="L482" t="s">
        <v>40</v>
      </c>
      <c r="M482" t="s">
        <v>41</v>
      </c>
      <c r="N482" t="s">
        <v>106</v>
      </c>
      <c r="O482" t="s">
        <v>45</v>
      </c>
      <c r="P482" t="s">
        <v>46</v>
      </c>
      <c r="Q482" s="131">
        <v>6347</v>
      </c>
      <c r="R482" s="133">
        <v>1</v>
      </c>
      <c r="S482" s="137">
        <v>13230</v>
      </c>
      <c r="U482" s="131">
        <v>839.70799999999997</v>
      </c>
      <c r="V482" s="135">
        <v>1.75E-4</v>
      </c>
      <c r="W482" s="135">
        <v>1.6259767160036001E-3</v>
      </c>
      <c r="X482" s="135">
        <v>4.14832776721384E-4</v>
      </c>
    </row>
    <row r="483" spans="1:24">
      <c r="A483">
        <v>559</v>
      </c>
      <c r="B483">
        <v>7205</v>
      </c>
      <c r="C483" t="s">
        <v>3459</v>
      </c>
      <c r="D483" t="s">
        <v>3460</v>
      </c>
      <c r="E483" t="s">
        <v>35</v>
      </c>
      <c r="F483" t="s">
        <v>3461</v>
      </c>
      <c r="G483" t="s">
        <v>3462</v>
      </c>
      <c r="H483" t="s">
        <v>38</v>
      </c>
      <c r="I483" t="s">
        <v>1530</v>
      </c>
      <c r="J483" t="s">
        <v>39</v>
      </c>
      <c r="K483" t="s">
        <v>39</v>
      </c>
      <c r="L483" t="s">
        <v>40</v>
      </c>
      <c r="M483" t="s">
        <v>41</v>
      </c>
      <c r="N483" t="s">
        <v>1099</v>
      </c>
      <c r="O483" t="s">
        <v>45</v>
      </c>
      <c r="P483" t="s">
        <v>46</v>
      </c>
      <c r="Q483" s="131">
        <v>20954</v>
      </c>
      <c r="R483" s="133">
        <v>1</v>
      </c>
      <c r="S483" s="137">
        <v>1005</v>
      </c>
      <c r="U483" s="131">
        <v>210.58799999999999</v>
      </c>
      <c r="V483" s="135">
        <v>1.2160000000000001E-3</v>
      </c>
      <c r="W483" s="135">
        <v>4.0777348328157199E-4</v>
      </c>
      <c r="X483" s="135">
        <v>1.0403458098638099E-4</v>
      </c>
    </row>
    <row r="484" spans="1:24">
      <c r="A484">
        <v>559</v>
      </c>
      <c r="B484">
        <v>7205</v>
      </c>
      <c r="C484" t="s">
        <v>3463</v>
      </c>
      <c r="D484" t="s">
        <v>3464</v>
      </c>
      <c r="E484" t="s">
        <v>35</v>
      </c>
      <c r="F484" t="s">
        <v>3465</v>
      </c>
      <c r="G484" t="s">
        <v>3466</v>
      </c>
      <c r="H484" t="s">
        <v>38</v>
      </c>
      <c r="I484" t="s">
        <v>1530</v>
      </c>
      <c r="J484" t="s">
        <v>39</v>
      </c>
      <c r="K484" t="s">
        <v>39</v>
      </c>
      <c r="L484" t="s">
        <v>40</v>
      </c>
      <c r="M484" t="s">
        <v>41</v>
      </c>
      <c r="N484" t="s">
        <v>1113</v>
      </c>
      <c r="O484" t="s">
        <v>45</v>
      </c>
      <c r="P484" t="s">
        <v>46</v>
      </c>
      <c r="Q484" s="131">
        <v>13727</v>
      </c>
      <c r="R484" s="133">
        <v>1</v>
      </c>
      <c r="S484" s="137">
        <v>36500</v>
      </c>
      <c r="U484" s="131">
        <v>5010.3549999999996</v>
      </c>
      <c r="V484" s="135">
        <v>9.9599999999999992E-4</v>
      </c>
      <c r="W484" s="135">
        <v>9.7018482600229692E-3</v>
      </c>
      <c r="X484" s="135">
        <v>2.4752166580385101E-3</v>
      </c>
    </row>
    <row r="485" spans="1:24">
      <c r="A485">
        <v>559</v>
      </c>
      <c r="B485">
        <v>7205</v>
      </c>
      <c r="C485" t="s">
        <v>94</v>
      </c>
      <c r="D485" t="s">
        <v>95</v>
      </c>
      <c r="E485" t="s">
        <v>35</v>
      </c>
      <c r="F485" t="s">
        <v>3467</v>
      </c>
      <c r="G485" t="s">
        <v>98</v>
      </c>
      <c r="H485" t="s">
        <v>38</v>
      </c>
      <c r="I485" t="s">
        <v>1530</v>
      </c>
      <c r="J485" t="s">
        <v>39</v>
      </c>
      <c r="K485" t="s">
        <v>39</v>
      </c>
      <c r="L485" t="s">
        <v>40</v>
      </c>
      <c r="M485" t="s">
        <v>41</v>
      </c>
      <c r="N485" t="s">
        <v>43</v>
      </c>
      <c r="O485" t="s">
        <v>45</v>
      </c>
      <c r="P485" t="s">
        <v>46</v>
      </c>
      <c r="Q485" s="131">
        <v>28301</v>
      </c>
      <c r="R485" s="133">
        <v>1</v>
      </c>
      <c r="S485" s="137">
        <v>3573</v>
      </c>
      <c r="U485" s="131">
        <v>1011.1950000000001</v>
      </c>
      <c r="V485" s="135">
        <v>3.5E-4</v>
      </c>
      <c r="W485" s="135">
        <v>1.95803647282376E-3</v>
      </c>
      <c r="X485" s="135">
        <v>4.9955063867066505E-4</v>
      </c>
    </row>
    <row r="486" spans="1:24">
      <c r="A486">
        <v>559</v>
      </c>
      <c r="B486">
        <v>7205</v>
      </c>
      <c r="C486" t="s">
        <v>108</v>
      </c>
      <c r="D486" t="s">
        <v>109</v>
      </c>
      <c r="E486" t="s">
        <v>35</v>
      </c>
      <c r="F486" t="s">
        <v>3468</v>
      </c>
      <c r="G486" t="s">
        <v>112</v>
      </c>
      <c r="H486" t="s">
        <v>38</v>
      </c>
      <c r="I486" t="s">
        <v>1530</v>
      </c>
      <c r="J486" t="s">
        <v>39</v>
      </c>
      <c r="K486" t="s">
        <v>39</v>
      </c>
      <c r="L486" t="s">
        <v>40</v>
      </c>
      <c r="M486" t="s">
        <v>41</v>
      </c>
      <c r="N486" t="s">
        <v>113</v>
      </c>
      <c r="O486" t="s">
        <v>45</v>
      </c>
      <c r="P486" t="s">
        <v>46</v>
      </c>
      <c r="Q486" s="131">
        <v>168003</v>
      </c>
      <c r="R486" s="133">
        <v>1</v>
      </c>
      <c r="S486" s="137">
        <v>404.8</v>
      </c>
      <c r="U486" s="131">
        <v>680.07600000000002</v>
      </c>
      <c r="V486" s="135">
        <v>1.7200000000000001E-4</v>
      </c>
      <c r="W486" s="135">
        <v>1.3168718692287301E-3</v>
      </c>
      <c r="X486" s="135">
        <v>3.35971363379122E-4</v>
      </c>
    </row>
    <row r="487" spans="1:24">
      <c r="A487">
        <v>559</v>
      </c>
      <c r="B487">
        <v>7205</v>
      </c>
      <c r="C487" t="s">
        <v>3469</v>
      </c>
      <c r="D487" t="s">
        <v>3470</v>
      </c>
      <c r="E487" t="s">
        <v>35</v>
      </c>
      <c r="F487" t="s">
        <v>3471</v>
      </c>
      <c r="G487" t="s">
        <v>3472</v>
      </c>
      <c r="H487" t="s">
        <v>38</v>
      </c>
      <c r="I487" t="s">
        <v>1530</v>
      </c>
      <c r="J487" t="s">
        <v>39</v>
      </c>
      <c r="K487" t="s">
        <v>39</v>
      </c>
      <c r="L487" t="s">
        <v>40</v>
      </c>
      <c r="M487" t="s">
        <v>41</v>
      </c>
      <c r="N487" t="s">
        <v>1113</v>
      </c>
      <c r="O487" t="s">
        <v>45</v>
      </c>
      <c r="P487" t="s">
        <v>46</v>
      </c>
      <c r="Q487" s="131">
        <v>170204</v>
      </c>
      <c r="R487" s="133">
        <v>1</v>
      </c>
      <c r="S487" s="137">
        <v>4261</v>
      </c>
      <c r="U487" s="131">
        <v>7252.3919999999998</v>
      </c>
      <c r="V487" s="135">
        <v>6.1700000000000004E-4</v>
      </c>
      <c r="W487" s="135">
        <v>1.4043238647764E-2</v>
      </c>
      <c r="X487" s="135">
        <v>3.5828284778464999E-3</v>
      </c>
    </row>
    <row r="488" spans="1:24">
      <c r="A488">
        <v>559</v>
      </c>
      <c r="B488">
        <v>7205</v>
      </c>
      <c r="C488" t="s">
        <v>2894</v>
      </c>
      <c r="D488" t="s">
        <v>2895</v>
      </c>
      <c r="E488" t="s">
        <v>35</v>
      </c>
      <c r="F488" t="s">
        <v>3473</v>
      </c>
      <c r="G488" t="s">
        <v>3474</v>
      </c>
      <c r="H488" t="s">
        <v>38</v>
      </c>
      <c r="I488" t="s">
        <v>1530</v>
      </c>
      <c r="J488" t="s">
        <v>39</v>
      </c>
      <c r="K488" t="s">
        <v>39</v>
      </c>
      <c r="L488" t="s">
        <v>40</v>
      </c>
      <c r="M488" t="s">
        <v>41</v>
      </c>
      <c r="N488" t="s">
        <v>1101</v>
      </c>
      <c r="O488" t="s">
        <v>45</v>
      </c>
      <c r="P488" t="s">
        <v>46</v>
      </c>
      <c r="Q488" s="131">
        <v>115384</v>
      </c>
      <c r="R488" s="133">
        <v>1</v>
      </c>
      <c r="S488" s="137">
        <v>11500</v>
      </c>
      <c r="U488" s="131">
        <v>13269.16</v>
      </c>
      <c r="V488" s="135">
        <v>9.77E-4</v>
      </c>
      <c r="W488" s="135">
        <v>2.56938633805322E-2</v>
      </c>
      <c r="X488" s="135">
        <v>6.5552332859005703E-3</v>
      </c>
    </row>
    <row r="489" spans="1:24">
      <c r="A489">
        <v>559</v>
      </c>
      <c r="B489">
        <v>7205</v>
      </c>
      <c r="C489" t="s">
        <v>3475</v>
      </c>
      <c r="D489" t="s">
        <v>3476</v>
      </c>
      <c r="E489" t="s">
        <v>35</v>
      </c>
      <c r="F489" t="s">
        <v>3477</v>
      </c>
      <c r="G489" t="s">
        <v>3478</v>
      </c>
      <c r="H489" t="s">
        <v>38</v>
      </c>
      <c r="I489" t="s">
        <v>1530</v>
      </c>
      <c r="J489" t="s">
        <v>39</v>
      </c>
      <c r="K489" t="s">
        <v>512</v>
      </c>
      <c r="L489" t="s">
        <v>40</v>
      </c>
      <c r="M489" t="s">
        <v>41</v>
      </c>
      <c r="N489" t="s">
        <v>1101</v>
      </c>
      <c r="O489" t="s">
        <v>45</v>
      </c>
      <c r="P489" t="s">
        <v>46</v>
      </c>
      <c r="Q489" s="131">
        <v>133600</v>
      </c>
      <c r="R489" s="133">
        <v>1</v>
      </c>
      <c r="S489" s="137">
        <v>6425</v>
      </c>
      <c r="U489" s="131">
        <v>8583.7999999999993</v>
      </c>
      <c r="V489" s="135">
        <v>1.227E-3</v>
      </c>
      <c r="W489" s="135">
        <v>1.66213222604756E-2</v>
      </c>
      <c r="X489" s="135">
        <v>4.2405707278767701E-3</v>
      </c>
    </row>
    <row r="490" spans="1:24">
      <c r="A490">
        <v>559</v>
      </c>
      <c r="B490">
        <v>7205</v>
      </c>
      <c r="C490" t="s">
        <v>2917</v>
      </c>
      <c r="D490" t="s">
        <v>2918</v>
      </c>
      <c r="E490" t="s">
        <v>35</v>
      </c>
      <c r="F490" t="s">
        <v>3479</v>
      </c>
      <c r="G490" t="s">
        <v>3480</v>
      </c>
      <c r="H490" t="s">
        <v>38</v>
      </c>
      <c r="I490" t="s">
        <v>1530</v>
      </c>
      <c r="J490" t="s">
        <v>39</v>
      </c>
      <c r="K490" t="s">
        <v>39</v>
      </c>
      <c r="L490" t="s">
        <v>40</v>
      </c>
      <c r="M490" t="s">
        <v>41</v>
      </c>
      <c r="N490" t="s">
        <v>80</v>
      </c>
      <c r="O490" t="s">
        <v>45</v>
      </c>
      <c r="P490" t="s">
        <v>46</v>
      </c>
      <c r="Q490" s="131">
        <v>14486</v>
      </c>
      <c r="R490" s="133">
        <v>1</v>
      </c>
      <c r="S490" s="137">
        <v>2401</v>
      </c>
      <c r="U490" s="131">
        <v>347.80900000000003</v>
      </c>
      <c r="V490" s="135">
        <v>1.6200000000000001E-4</v>
      </c>
      <c r="W490" s="135">
        <v>6.7348297340439397E-4</v>
      </c>
      <c r="X490" s="135">
        <v>1.7182460805379799E-4</v>
      </c>
    </row>
    <row r="491" spans="1:24">
      <c r="A491">
        <v>559</v>
      </c>
      <c r="B491">
        <v>7205</v>
      </c>
      <c r="C491" t="s">
        <v>3525</v>
      </c>
      <c r="D491" t="s">
        <v>3526</v>
      </c>
      <c r="E491" t="s">
        <v>125</v>
      </c>
      <c r="F491" t="s">
        <v>3527</v>
      </c>
      <c r="G491" t="s">
        <v>3528</v>
      </c>
      <c r="H491" t="s">
        <v>38</v>
      </c>
      <c r="I491" t="s">
        <v>1530</v>
      </c>
      <c r="J491" t="s">
        <v>129</v>
      </c>
      <c r="K491" t="s">
        <v>130</v>
      </c>
      <c r="L491" t="s">
        <v>40</v>
      </c>
      <c r="M491" t="s">
        <v>1026</v>
      </c>
      <c r="N491" t="s">
        <v>1203</v>
      </c>
      <c r="O491" t="s">
        <v>45</v>
      </c>
      <c r="P491" t="s">
        <v>133</v>
      </c>
      <c r="Q491" s="131">
        <v>194328.18299999999</v>
      </c>
      <c r="R491" s="133">
        <v>3.3944999999999999</v>
      </c>
      <c r="S491" s="137">
        <v>232.2</v>
      </c>
      <c r="T491" s="131">
        <v>13.214</v>
      </c>
      <c r="U491" s="131">
        <v>1576.5550000000001</v>
      </c>
      <c r="V491" s="135">
        <v>1.26E-4</v>
      </c>
      <c r="W491" s="135">
        <v>3.0527772215104098E-3</v>
      </c>
      <c r="X491" s="135">
        <v>7.7885005304599705E-4</v>
      </c>
    </row>
    <row r="492" spans="1:24">
      <c r="A492">
        <v>559</v>
      </c>
      <c r="B492">
        <v>7205</v>
      </c>
      <c r="C492" t="s">
        <v>3529</v>
      </c>
      <c r="D492" t="s">
        <v>3530</v>
      </c>
      <c r="E492" t="s">
        <v>125</v>
      </c>
      <c r="F492" t="s">
        <v>3531</v>
      </c>
      <c r="G492" t="s">
        <v>3532</v>
      </c>
      <c r="H492" t="s">
        <v>38</v>
      </c>
      <c r="I492" t="s">
        <v>1530</v>
      </c>
      <c r="J492" t="s">
        <v>129</v>
      </c>
      <c r="K492" t="s">
        <v>545</v>
      </c>
      <c r="L492" t="s">
        <v>40</v>
      </c>
      <c r="M492" t="s">
        <v>1037</v>
      </c>
      <c r="N492" t="s">
        <v>1169</v>
      </c>
      <c r="O492" t="s">
        <v>45</v>
      </c>
      <c r="P492" t="s">
        <v>140</v>
      </c>
      <c r="Q492" s="131">
        <v>2282.4899999999998</v>
      </c>
      <c r="R492" s="133">
        <v>2.9780000000000002</v>
      </c>
      <c r="S492" s="137">
        <v>18962</v>
      </c>
      <c r="U492" s="131">
        <v>1288.896</v>
      </c>
      <c r="V492" s="135">
        <v>0</v>
      </c>
      <c r="W492" s="135">
        <v>2.4957650509414698E-3</v>
      </c>
      <c r="X492" s="135">
        <v>6.3674045017748503E-4</v>
      </c>
    </row>
    <row r="493" spans="1:24">
      <c r="A493">
        <v>559</v>
      </c>
      <c r="B493">
        <v>7205</v>
      </c>
      <c r="C493" t="s">
        <v>3533</v>
      </c>
      <c r="D493" t="s">
        <v>3534</v>
      </c>
      <c r="E493" t="s">
        <v>125</v>
      </c>
      <c r="F493" t="s">
        <v>3535</v>
      </c>
      <c r="G493" t="s">
        <v>3536</v>
      </c>
      <c r="H493" t="s">
        <v>38</v>
      </c>
      <c r="I493" t="s">
        <v>1530</v>
      </c>
      <c r="J493" t="s">
        <v>129</v>
      </c>
      <c r="K493" t="s">
        <v>138</v>
      </c>
      <c r="L493" t="s">
        <v>40</v>
      </c>
      <c r="M493" t="s">
        <v>1008</v>
      </c>
      <c r="N493" t="s">
        <v>1179</v>
      </c>
      <c r="O493" t="s">
        <v>45</v>
      </c>
      <c r="P493" t="s">
        <v>140</v>
      </c>
      <c r="Q493" s="131">
        <v>4200</v>
      </c>
      <c r="R493" s="133">
        <v>2.9780000000000002</v>
      </c>
      <c r="S493" s="137">
        <v>13143</v>
      </c>
      <c r="U493" s="131">
        <v>1643.874</v>
      </c>
      <c r="V493" s="135">
        <v>1.5999999999999999E-5</v>
      </c>
      <c r="W493" s="135">
        <v>3.18313070150778E-3</v>
      </c>
      <c r="X493" s="135">
        <v>8.1210692292019398E-4</v>
      </c>
    </row>
    <row r="494" spans="1:24">
      <c r="A494">
        <v>559</v>
      </c>
      <c r="B494">
        <v>7205</v>
      </c>
      <c r="C494" t="s">
        <v>3537</v>
      </c>
      <c r="D494" t="s">
        <v>3538</v>
      </c>
      <c r="E494" t="s">
        <v>125</v>
      </c>
      <c r="F494" t="s">
        <v>3539</v>
      </c>
      <c r="G494" t="s">
        <v>3540</v>
      </c>
      <c r="H494" t="s">
        <v>38</v>
      </c>
      <c r="I494" t="s">
        <v>1530</v>
      </c>
      <c r="J494" t="s">
        <v>129</v>
      </c>
      <c r="K494" t="s">
        <v>138</v>
      </c>
      <c r="L494" t="s">
        <v>40</v>
      </c>
      <c r="M494" t="s">
        <v>1006</v>
      </c>
      <c r="N494" t="s">
        <v>1171</v>
      </c>
      <c r="O494" t="s">
        <v>45</v>
      </c>
      <c r="P494" t="s">
        <v>140</v>
      </c>
      <c r="Q494" s="131">
        <v>0</v>
      </c>
      <c r="R494" s="133">
        <v>2.9780000000000002</v>
      </c>
      <c r="S494" s="137">
        <v>0</v>
      </c>
      <c r="T494" s="131">
        <v>2.1999999999999999E-2</v>
      </c>
      <c r="U494" s="131">
        <v>6.7000000000000004E-2</v>
      </c>
      <c r="V494" s="135">
        <v>0</v>
      </c>
      <c r="W494" s="135">
        <v>1.2911145242399401E-7</v>
      </c>
      <c r="X494" s="135">
        <v>3.2939993413446797E-8</v>
      </c>
    </row>
    <row r="495" spans="1:24">
      <c r="A495">
        <v>559</v>
      </c>
      <c r="B495">
        <v>7205</v>
      </c>
      <c r="C495" t="s">
        <v>3481</v>
      </c>
      <c r="D495" t="s">
        <v>3482</v>
      </c>
      <c r="E495" t="s">
        <v>125</v>
      </c>
      <c r="F495" t="s">
        <v>3483</v>
      </c>
      <c r="G495" t="s">
        <v>3484</v>
      </c>
      <c r="H495" t="s">
        <v>38</v>
      </c>
      <c r="I495" t="s">
        <v>1530</v>
      </c>
      <c r="J495" t="s">
        <v>129</v>
      </c>
      <c r="K495" t="s">
        <v>39</v>
      </c>
      <c r="L495" t="s">
        <v>40</v>
      </c>
      <c r="M495" t="s">
        <v>1008</v>
      </c>
      <c r="N495" t="s">
        <v>1179</v>
      </c>
      <c r="O495" t="s">
        <v>45</v>
      </c>
      <c r="P495" t="s">
        <v>140</v>
      </c>
      <c r="Q495" s="131">
        <v>18295</v>
      </c>
      <c r="R495" s="133">
        <v>2.9780000000000002</v>
      </c>
      <c r="S495" s="137">
        <v>878</v>
      </c>
      <c r="U495" s="131">
        <v>478.35599999999999</v>
      </c>
      <c r="V495" s="135">
        <v>0</v>
      </c>
      <c r="W495" s="135">
        <v>9.2627000955834802E-4</v>
      </c>
      <c r="X495" s="135">
        <v>2.3631775060300599E-4</v>
      </c>
    </row>
    <row r="496" spans="1:24">
      <c r="A496">
        <v>559</v>
      </c>
      <c r="B496">
        <v>7205</v>
      </c>
      <c r="C496" t="s">
        <v>3485</v>
      </c>
      <c r="D496" t="s">
        <v>3486</v>
      </c>
      <c r="E496" t="s">
        <v>35</v>
      </c>
      <c r="F496" t="s">
        <v>3487</v>
      </c>
      <c r="G496" t="s">
        <v>3488</v>
      </c>
      <c r="H496" t="s">
        <v>38</v>
      </c>
      <c r="I496" t="s">
        <v>1530</v>
      </c>
      <c r="J496" t="s">
        <v>129</v>
      </c>
      <c r="K496" t="s">
        <v>138</v>
      </c>
      <c r="L496" t="s">
        <v>40</v>
      </c>
      <c r="M496" t="s">
        <v>1008</v>
      </c>
      <c r="N496" t="s">
        <v>1156</v>
      </c>
      <c r="O496" t="s">
        <v>45</v>
      </c>
      <c r="P496" t="s">
        <v>140</v>
      </c>
      <c r="Q496" s="131">
        <v>6673</v>
      </c>
      <c r="R496" s="133">
        <v>2.9780000000000002</v>
      </c>
      <c r="S496" s="137">
        <v>3473</v>
      </c>
      <c r="U496" s="131">
        <v>690.16099999999994</v>
      </c>
      <c r="V496" s="135">
        <v>0</v>
      </c>
      <c r="W496" s="135">
        <v>1.33640035176146E-3</v>
      </c>
      <c r="X496" s="135">
        <v>3.4095363314625403E-4</v>
      </c>
    </row>
    <row r="497" spans="1:24">
      <c r="A497">
        <v>559</v>
      </c>
      <c r="B497">
        <v>7205</v>
      </c>
      <c r="C497" t="s">
        <v>2988</v>
      </c>
      <c r="D497" t="s">
        <v>2989</v>
      </c>
      <c r="E497" t="s">
        <v>125</v>
      </c>
      <c r="F497" t="s">
        <v>3541</v>
      </c>
      <c r="G497" t="s">
        <v>3542</v>
      </c>
      <c r="H497" t="s">
        <v>38</v>
      </c>
      <c r="I497" t="s">
        <v>1530</v>
      </c>
      <c r="J497" t="s">
        <v>129</v>
      </c>
      <c r="K497" t="s">
        <v>130</v>
      </c>
      <c r="L497" t="s">
        <v>40</v>
      </c>
      <c r="M497" t="s">
        <v>1026</v>
      </c>
      <c r="N497" t="s">
        <v>1203</v>
      </c>
      <c r="O497" t="s">
        <v>45</v>
      </c>
      <c r="P497" t="s">
        <v>133</v>
      </c>
      <c r="Q497" s="131">
        <v>43800.07</v>
      </c>
      <c r="R497" s="133">
        <v>3.3944999999999999</v>
      </c>
      <c r="S497" s="137">
        <v>896</v>
      </c>
      <c r="T497" s="131">
        <v>11.169</v>
      </c>
      <c r="U497" s="131">
        <v>1370.079</v>
      </c>
      <c r="V497" s="135">
        <v>2.4899999999999998E-4</v>
      </c>
      <c r="W497" s="135">
        <v>2.65296539207526E-3</v>
      </c>
      <c r="X497" s="135">
        <v>6.7684671576679603E-4</v>
      </c>
    </row>
    <row r="498" spans="1:24">
      <c r="A498">
        <v>559</v>
      </c>
      <c r="B498">
        <v>7205</v>
      </c>
      <c r="C498" t="s">
        <v>3543</v>
      </c>
      <c r="D498" t="s">
        <v>3544</v>
      </c>
      <c r="E498" t="s">
        <v>35</v>
      </c>
      <c r="F498" t="s">
        <v>3545</v>
      </c>
      <c r="G498" t="s">
        <v>3546</v>
      </c>
      <c r="H498" t="s">
        <v>38</v>
      </c>
      <c r="I498" t="s">
        <v>1530</v>
      </c>
      <c r="J498" t="s">
        <v>129</v>
      </c>
      <c r="K498" t="s">
        <v>138</v>
      </c>
      <c r="L498" t="s">
        <v>40</v>
      </c>
      <c r="M498" t="s">
        <v>1008</v>
      </c>
      <c r="N498" t="s">
        <v>1165</v>
      </c>
      <c r="O498" t="s">
        <v>45</v>
      </c>
      <c r="P498" t="s">
        <v>140</v>
      </c>
      <c r="Q498" s="131">
        <v>9398</v>
      </c>
      <c r="R498" s="133">
        <v>2.9780000000000002</v>
      </c>
      <c r="S498" s="137">
        <v>1462</v>
      </c>
      <c r="U498" s="131">
        <v>409.17399999999998</v>
      </c>
      <c r="V498" s="135">
        <v>1.11E-4</v>
      </c>
      <c r="W498" s="135">
        <v>7.9230698815791801E-4</v>
      </c>
      <c r="X498" s="135">
        <v>2.0213998434192801E-4</v>
      </c>
    </row>
    <row r="499" spans="1:24">
      <c r="A499">
        <v>559</v>
      </c>
      <c r="B499">
        <v>7205</v>
      </c>
      <c r="C499" t="s">
        <v>3547</v>
      </c>
      <c r="D499" t="s">
        <v>3548</v>
      </c>
      <c r="E499" t="s">
        <v>125</v>
      </c>
      <c r="F499" t="s">
        <v>3549</v>
      </c>
      <c r="G499" t="s">
        <v>3550</v>
      </c>
      <c r="H499" t="s">
        <v>38</v>
      </c>
      <c r="I499" t="s">
        <v>1530</v>
      </c>
      <c r="J499" t="s">
        <v>129</v>
      </c>
      <c r="K499" t="s">
        <v>138</v>
      </c>
      <c r="L499" t="s">
        <v>40</v>
      </c>
      <c r="M499" t="s">
        <v>1006</v>
      </c>
      <c r="N499" t="s">
        <v>1124</v>
      </c>
      <c r="O499" t="s">
        <v>45</v>
      </c>
      <c r="P499" t="s">
        <v>140</v>
      </c>
      <c r="Q499" s="131">
        <v>2384.46</v>
      </c>
      <c r="R499" s="133">
        <v>2.9780000000000002</v>
      </c>
      <c r="S499" s="137">
        <v>7922</v>
      </c>
      <c r="T499" s="131">
        <v>0.71599999999999997</v>
      </c>
      <c r="U499" s="131">
        <v>564.66600000000005</v>
      </c>
      <c r="V499" s="135">
        <v>9.0000000000000002E-6</v>
      </c>
      <c r="W499" s="135">
        <v>1.0933963486684101E-3</v>
      </c>
      <c r="X499" s="135">
        <v>2.7895641980037802E-4</v>
      </c>
    </row>
    <row r="500" spans="1:24">
      <c r="A500">
        <v>559</v>
      </c>
      <c r="B500">
        <v>7205</v>
      </c>
      <c r="C500" t="s">
        <v>2926</v>
      </c>
      <c r="D500" t="s">
        <v>2927</v>
      </c>
      <c r="E500" t="s">
        <v>125</v>
      </c>
      <c r="F500" t="s">
        <v>3489</v>
      </c>
      <c r="G500" t="s">
        <v>3490</v>
      </c>
      <c r="H500" t="s">
        <v>38</v>
      </c>
      <c r="I500" t="s">
        <v>1530</v>
      </c>
      <c r="J500" t="s">
        <v>129</v>
      </c>
      <c r="K500" t="s">
        <v>545</v>
      </c>
      <c r="L500" t="s">
        <v>40</v>
      </c>
      <c r="M500" t="s">
        <v>1037</v>
      </c>
      <c r="N500" t="s">
        <v>297</v>
      </c>
      <c r="O500" t="s">
        <v>45</v>
      </c>
      <c r="P500" t="s">
        <v>815</v>
      </c>
      <c r="Q500" s="131">
        <v>267440</v>
      </c>
      <c r="R500" s="133">
        <v>3.9388999999999998</v>
      </c>
      <c r="S500" s="137">
        <v>217</v>
      </c>
      <c r="U500" s="131">
        <v>2285.92</v>
      </c>
      <c r="V500" s="135">
        <v>0</v>
      </c>
      <c r="W500" s="135">
        <v>4.4263630545502298E-3</v>
      </c>
      <c r="X500" s="135">
        <v>1.12929075713281E-3</v>
      </c>
    </row>
    <row r="501" spans="1:24">
      <c r="A501">
        <v>559</v>
      </c>
      <c r="B501">
        <v>7205</v>
      </c>
      <c r="C501" t="s">
        <v>3491</v>
      </c>
      <c r="D501" t="s">
        <v>3492</v>
      </c>
      <c r="E501" t="s">
        <v>35</v>
      </c>
      <c r="F501" t="s">
        <v>3493</v>
      </c>
      <c r="G501" t="s">
        <v>3494</v>
      </c>
      <c r="H501" t="s">
        <v>38</v>
      </c>
      <c r="I501" t="s">
        <v>1530</v>
      </c>
      <c r="J501" t="s">
        <v>129</v>
      </c>
      <c r="K501" t="s">
        <v>138</v>
      </c>
      <c r="L501" t="s">
        <v>40</v>
      </c>
      <c r="M501" t="s">
        <v>1008</v>
      </c>
      <c r="N501" t="s">
        <v>1175</v>
      </c>
      <c r="O501" t="s">
        <v>45</v>
      </c>
      <c r="P501" t="s">
        <v>140</v>
      </c>
      <c r="Q501" s="131">
        <v>14142</v>
      </c>
      <c r="R501" s="133">
        <v>2.9780000000000002</v>
      </c>
      <c r="S501" s="137">
        <v>1625</v>
      </c>
      <c r="U501" s="131">
        <v>684.36699999999996</v>
      </c>
      <c r="V501" s="135">
        <v>2.81E-4</v>
      </c>
      <c r="W501" s="135">
        <v>1.3251799956644501E-3</v>
      </c>
      <c r="X501" s="135">
        <v>3.3809100207059798E-4</v>
      </c>
    </row>
    <row r="502" spans="1:24">
      <c r="A502">
        <v>559</v>
      </c>
      <c r="B502">
        <v>7205</v>
      </c>
      <c r="C502" t="s">
        <v>3495</v>
      </c>
      <c r="D502" t="s">
        <v>3496</v>
      </c>
      <c r="E502" t="s">
        <v>35</v>
      </c>
      <c r="F502" t="s">
        <v>3497</v>
      </c>
      <c r="G502" t="s">
        <v>3498</v>
      </c>
      <c r="H502" t="s">
        <v>38</v>
      </c>
      <c r="I502" t="s">
        <v>1530</v>
      </c>
      <c r="J502" t="s">
        <v>129</v>
      </c>
      <c r="K502" t="s">
        <v>39</v>
      </c>
      <c r="L502" t="s">
        <v>40</v>
      </c>
      <c r="M502" t="s">
        <v>1008</v>
      </c>
      <c r="N502" t="s">
        <v>1179</v>
      </c>
      <c r="O502" t="s">
        <v>45</v>
      </c>
      <c r="P502" t="s">
        <v>140</v>
      </c>
      <c r="Q502" s="131">
        <v>20569</v>
      </c>
      <c r="R502" s="133">
        <v>2.9780000000000002</v>
      </c>
      <c r="S502" s="137">
        <v>1410</v>
      </c>
      <c r="U502" s="131">
        <v>863.68799999999999</v>
      </c>
      <c r="V502" s="135">
        <v>1.33E-3</v>
      </c>
      <c r="W502" s="135">
        <v>1.6724108019302701E-3</v>
      </c>
      <c r="X502" s="135">
        <v>4.2667942901959601E-4</v>
      </c>
    </row>
    <row r="503" spans="1:24">
      <c r="A503">
        <v>559</v>
      </c>
      <c r="B503">
        <v>7205</v>
      </c>
      <c r="C503" t="s">
        <v>3551</v>
      </c>
      <c r="D503" t="s">
        <v>3552</v>
      </c>
      <c r="E503" t="s">
        <v>305</v>
      </c>
      <c r="F503" t="s">
        <v>3553</v>
      </c>
      <c r="G503" t="s">
        <v>3554</v>
      </c>
      <c r="H503" t="s">
        <v>38</v>
      </c>
      <c r="I503" t="s">
        <v>1530</v>
      </c>
      <c r="J503" t="s">
        <v>129</v>
      </c>
      <c r="K503" t="s">
        <v>138</v>
      </c>
      <c r="L503" t="s">
        <v>40</v>
      </c>
      <c r="M503" t="s">
        <v>1008</v>
      </c>
      <c r="N503" t="s">
        <v>1181</v>
      </c>
      <c r="O503" t="s">
        <v>45</v>
      </c>
      <c r="P503" t="s">
        <v>140</v>
      </c>
      <c r="Q503" s="131">
        <v>1700000</v>
      </c>
      <c r="R503" s="133">
        <v>2.9780000000000002</v>
      </c>
      <c r="S503" s="137">
        <v>0</v>
      </c>
      <c r="U503" s="131">
        <v>0</v>
      </c>
      <c r="V503" s="135">
        <v>9.2940000000000002E-3</v>
      </c>
      <c r="W503" s="135">
        <v>0</v>
      </c>
      <c r="X503" s="135">
        <v>0</v>
      </c>
    </row>
    <row r="504" spans="1:24">
      <c r="A504">
        <v>559</v>
      </c>
      <c r="B504">
        <v>7205</v>
      </c>
      <c r="C504" t="s">
        <v>3499</v>
      </c>
      <c r="D504" t="s">
        <v>3500</v>
      </c>
      <c r="E504" t="s">
        <v>35</v>
      </c>
      <c r="F504" t="s">
        <v>3501</v>
      </c>
      <c r="G504" t="s">
        <v>3502</v>
      </c>
      <c r="H504" t="s">
        <v>38</v>
      </c>
      <c r="I504" t="s">
        <v>1530</v>
      </c>
      <c r="J504" t="s">
        <v>129</v>
      </c>
      <c r="K504" t="s">
        <v>39</v>
      </c>
      <c r="L504" t="s">
        <v>40</v>
      </c>
      <c r="M504" t="s">
        <v>1006</v>
      </c>
      <c r="N504" t="s">
        <v>1144</v>
      </c>
      <c r="O504" t="s">
        <v>45</v>
      </c>
      <c r="P504" t="s">
        <v>140</v>
      </c>
      <c r="Q504" s="131">
        <v>9748</v>
      </c>
      <c r="R504" s="133">
        <v>2.9780000000000002</v>
      </c>
      <c r="S504" s="137">
        <v>2600</v>
      </c>
      <c r="U504" s="131">
        <v>754.76800000000003</v>
      </c>
      <c r="V504" s="135">
        <v>8.1000000000000004E-5</v>
      </c>
      <c r="W504" s="135">
        <v>1.46150242938618E-3</v>
      </c>
      <c r="X504" s="135">
        <v>3.7287072133324099E-4</v>
      </c>
    </row>
    <row r="505" spans="1:24">
      <c r="A505">
        <v>559</v>
      </c>
      <c r="B505">
        <v>7206</v>
      </c>
      <c r="C505" t="s">
        <v>3150</v>
      </c>
      <c r="D505" t="s">
        <v>3151</v>
      </c>
      <c r="E505" t="s">
        <v>35</v>
      </c>
      <c r="F505" t="s">
        <v>3152</v>
      </c>
      <c r="G505" t="s">
        <v>3153</v>
      </c>
      <c r="H505" t="s">
        <v>38</v>
      </c>
      <c r="I505" t="s">
        <v>1530</v>
      </c>
      <c r="J505" t="s">
        <v>39</v>
      </c>
      <c r="K505" t="s">
        <v>39</v>
      </c>
      <c r="L505" t="s">
        <v>40</v>
      </c>
      <c r="M505" t="s">
        <v>41</v>
      </c>
      <c r="N505" t="s">
        <v>113</v>
      </c>
      <c r="O505" t="s">
        <v>45</v>
      </c>
      <c r="P505" t="s">
        <v>46</v>
      </c>
      <c r="Q505" s="131">
        <v>5257.89</v>
      </c>
      <c r="R505" s="133">
        <v>1</v>
      </c>
      <c r="S505" s="137">
        <v>9250</v>
      </c>
      <c r="U505" s="131">
        <v>486.35500000000002</v>
      </c>
      <c r="V505" s="135">
        <v>1.7E-5</v>
      </c>
      <c r="W505" s="135">
        <v>2.47990211990387E-2</v>
      </c>
      <c r="X505" s="135">
        <v>5.1333635057424498E-3</v>
      </c>
    </row>
    <row r="506" spans="1:24">
      <c r="A506">
        <v>559</v>
      </c>
      <c r="B506">
        <v>7206</v>
      </c>
      <c r="C506" t="s">
        <v>3150</v>
      </c>
      <c r="D506" t="s">
        <v>3151</v>
      </c>
      <c r="E506" t="s">
        <v>35</v>
      </c>
      <c r="F506" t="s">
        <v>3154</v>
      </c>
      <c r="G506" t="s">
        <v>3153</v>
      </c>
      <c r="H506" t="s">
        <v>38</v>
      </c>
      <c r="I506" t="s">
        <v>1530</v>
      </c>
      <c r="J506" t="s">
        <v>39</v>
      </c>
      <c r="K506" t="s">
        <v>39</v>
      </c>
      <c r="L506" t="s">
        <v>992</v>
      </c>
      <c r="M506" t="s">
        <v>41</v>
      </c>
      <c r="N506" t="s">
        <v>113</v>
      </c>
      <c r="O506" t="s">
        <v>45</v>
      </c>
      <c r="P506" t="s">
        <v>46</v>
      </c>
      <c r="Q506" s="131">
        <v>600</v>
      </c>
      <c r="R506" s="133">
        <v>1</v>
      </c>
      <c r="S506" s="137">
        <v>8939.4470000000001</v>
      </c>
      <c r="U506" s="131">
        <v>53.637</v>
      </c>
      <c r="V506" s="135">
        <v>0</v>
      </c>
      <c r="W506" s="135">
        <v>2.7349110073412999E-3</v>
      </c>
      <c r="X506" s="135">
        <v>5.6612284185971796E-4</v>
      </c>
    </row>
    <row r="507" spans="1:24">
      <c r="A507">
        <v>559</v>
      </c>
      <c r="B507">
        <v>7206</v>
      </c>
      <c r="C507" t="s">
        <v>3155</v>
      </c>
      <c r="D507" t="s">
        <v>3156</v>
      </c>
      <c r="E507" t="s">
        <v>35</v>
      </c>
      <c r="F507" t="s">
        <v>3157</v>
      </c>
      <c r="G507" t="s">
        <v>3158</v>
      </c>
      <c r="H507" t="s">
        <v>38</v>
      </c>
      <c r="I507" t="s">
        <v>1530</v>
      </c>
      <c r="J507" t="s">
        <v>39</v>
      </c>
      <c r="K507" t="s">
        <v>39</v>
      </c>
      <c r="L507" t="s">
        <v>40</v>
      </c>
      <c r="M507" t="s">
        <v>41</v>
      </c>
      <c r="N507" t="s">
        <v>52</v>
      </c>
      <c r="O507" t="s">
        <v>45</v>
      </c>
      <c r="P507" t="s">
        <v>46</v>
      </c>
      <c r="Q507" s="131">
        <v>1783.18</v>
      </c>
      <c r="R507" s="133">
        <v>1</v>
      </c>
      <c r="S507" s="137">
        <v>603</v>
      </c>
      <c r="T507" s="131">
        <v>7.0000000000000001E-3</v>
      </c>
      <c r="U507" s="131">
        <v>10.76</v>
      </c>
      <c r="V507" s="135">
        <v>3.1999999999999999E-5</v>
      </c>
      <c r="W507" s="135">
        <v>5.4862301509187798E-4</v>
      </c>
      <c r="X507" s="135">
        <v>1.13564214550218E-4</v>
      </c>
    </row>
    <row r="508" spans="1:24">
      <c r="A508">
        <v>559</v>
      </c>
      <c r="B508">
        <v>7206</v>
      </c>
      <c r="C508" t="s">
        <v>47</v>
      </c>
      <c r="D508" t="s">
        <v>48</v>
      </c>
      <c r="E508" t="s">
        <v>35</v>
      </c>
      <c r="F508" t="s">
        <v>3159</v>
      </c>
      <c r="G508" t="s">
        <v>51</v>
      </c>
      <c r="H508" t="s">
        <v>38</v>
      </c>
      <c r="I508" t="s">
        <v>1530</v>
      </c>
      <c r="J508" t="s">
        <v>39</v>
      </c>
      <c r="K508" t="s">
        <v>39</v>
      </c>
      <c r="L508" t="s">
        <v>40</v>
      </c>
      <c r="M508" t="s">
        <v>41</v>
      </c>
      <c r="N508" t="s">
        <v>52</v>
      </c>
      <c r="O508" t="s">
        <v>45</v>
      </c>
      <c r="P508" t="s">
        <v>46</v>
      </c>
      <c r="Q508" s="131">
        <v>623</v>
      </c>
      <c r="R508" s="133">
        <v>1</v>
      </c>
      <c r="S508" s="137">
        <v>2251</v>
      </c>
      <c r="U508" s="131">
        <v>14.023999999999999</v>
      </c>
      <c r="V508" s="135">
        <v>3.4999999999999997E-5</v>
      </c>
      <c r="W508" s="135">
        <v>7.1506389920074202E-4</v>
      </c>
      <c r="X508" s="135">
        <v>1.48017250155554E-4</v>
      </c>
    </row>
    <row r="509" spans="1:24">
      <c r="A509">
        <v>559</v>
      </c>
      <c r="B509">
        <v>7206</v>
      </c>
      <c r="C509" t="s">
        <v>317</v>
      </c>
      <c r="D509" t="s">
        <v>318</v>
      </c>
      <c r="E509" t="s">
        <v>125</v>
      </c>
      <c r="F509" t="s">
        <v>3160</v>
      </c>
      <c r="G509" t="s">
        <v>3161</v>
      </c>
      <c r="H509" t="s">
        <v>38</v>
      </c>
      <c r="I509" t="s">
        <v>1530</v>
      </c>
      <c r="J509" t="s">
        <v>39</v>
      </c>
      <c r="K509" t="s">
        <v>138</v>
      </c>
      <c r="L509" t="s">
        <v>40</v>
      </c>
      <c r="M509" t="s">
        <v>41</v>
      </c>
      <c r="N509" t="s">
        <v>66</v>
      </c>
      <c r="O509" t="s">
        <v>45</v>
      </c>
      <c r="P509" t="s">
        <v>46</v>
      </c>
      <c r="Q509" s="131">
        <v>652</v>
      </c>
      <c r="R509" s="133">
        <v>1</v>
      </c>
      <c r="S509" s="137">
        <v>32500</v>
      </c>
      <c r="U509" s="131">
        <v>211.9</v>
      </c>
      <c r="V509" s="135">
        <v>1.1E-5</v>
      </c>
      <c r="W509" s="135">
        <v>1.08046889266006E-2</v>
      </c>
      <c r="X509" s="135">
        <v>2.2365558455533399E-3</v>
      </c>
    </row>
    <row r="510" spans="1:24">
      <c r="A510">
        <v>559</v>
      </c>
      <c r="B510">
        <v>7206</v>
      </c>
      <c r="C510" t="s">
        <v>566</v>
      </c>
      <c r="D510" t="s">
        <v>567</v>
      </c>
      <c r="E510" t="s">
        <v>35</v>
      </c>
      <c r="F510" t="s">
        <v>3162</v>
      </c>
      <c r="G510" t="s">
        <v>570</v>
      </c>
      <c r="H510" t="s">
        <v>38</v>
      </c>
      <c r="I510" t="s">
        <v>1530</v>
      </c>
      <c r="J510" t="s">
        <v>39</v>
      </c>
      <c r="K510" t="s">
        <v>39</v>
      </c>
      <c r="L510" t="s">
        <v>992</v>
      </c>
      <c r="M510" t="s">
        <v>41</v>
      </c>
      <c r="N510" t="s">
        <v>106</v>
      </c>
      <c r="O510" t="s">
        <v>45</v>
      </c>
      <c r="P510" t="s">
        <v>46</v>
      </c>
      <c r="Q510" s="131">
        <v>2230</v>
      </c>
      <c r="R510" s="133">
        <v>1</v>
      </c>
      <c r="S510" s="137">
        <v>1664</v>
      </c>
      <c r="U510" s="131">
        <v>37.106999999999999</v>
      </c>
      <c r="V510" s="135">
        <v>0</v>
      </c>
      <c r="W510" s="135">
        <v>1.89208000442263E-3</v>
      </c>
      <c r="X510" s="135">
        <v>3.9165797580045802E-4</v>
      </c>
    </row>
    <row r="511" spans="1:24">
      <c r="A511">
        <v>559</v>
      </c>
      <c r="B511">
        <v>7206</v>
      </c>
      <c r="C511" t="s">
        <v>3163</v>
      </c>
      <c r="D511" t="s">
        <v>3164</v>
      </c>
      <c r="E511" t="s">
        <v>35</v>
      </c>
      <c r="F511" t="s">
        <v>3165</v>
      </c>
      <c r="G511" t="s">
        <v>3166</v>
      </c>
      <c r="H511" t="s">
        <v>38</v>
      </c>
      <c r="I511" t="s">
        <v>1530</v>
      </c>
      <c r="J511" t="s">
        <v>39</v>
      </c>
      <c r="K511" t="s">
        <v>39</v>
      </c>
      <c r="L511" t="s">
        <v>40</v>
      </c>
      <c r="M511" t="s">
        <v>41</v>
      </c>
      <c r="N511" t="s">
        <v>52</v>
      </c>
      <c r="O511" t="s">
        <v>45</v>
      </c>
      <c r="P511" t="s">
        <v>46</v>
      </c>
      <c r="Q511" s="131">
        <v>972</v>
      </c>
      <c r="R511" s="133">
        <v>1</v>
      </c>
      <c r="S511" s="137">
        <v>2332</v>
      </c>
      <c r="U511" s="131">
        <v>22.667000000000002</v>
      </c>
      <c r="V511" s="135">
        <v>4.3000000000000002E-5</v>
      </c>
      <c r="W511" s="135">
        <v>1.1557825204663199E-3</v>
      </c>
      <c r="X511" s="135">
        <v>2.3924540261156899E-4</v>
      </c>
    </row>
    <row r="512" spans="1:24">
      <c r="A512">
        <v>559</v>
      </c>
      <c r="B512">
        <v>7206</v>
      </c>
      <c r="C512" t="s">
        <v>3167</v>
      </c>
      <c r="D512" t="s">
        <v>3168</v>
      </c>
      <c r="E512" t="s">
        <v>35</v>
      </c>
      <c r="F512" t="s">
        <v>3169</v>
      </c>
      <c r="G512" t="s">
        <v>3170</v>
      </c>
      <c r="H512" t="s">
        <v>38</v>
      </c>
      <c r="I512" t="s">
        <v>1530</v>
      </c>
      <c r="J512" t="s">
        <v>39</v>
      </c>
      <c r="K512" t="s">
        <v>39</v>
      </c>
      <c r="L512" t="s">
        <v>40</v>
      </c>
      <c r="M512" t="s">
        <v>41</v>
      </c>
      <c r="N512" t="s">
        <v>1094</v>
      </c>
      <c r="O512" t="s">
        <v>45</v>
      </c>
      <c r="P512" t="s">
        <v>46</v>
      </c>
      <c r="Q512" s="131">
        <v>878</v>
      </c>
      <c r="R512" s="133">
        <v>1</v>
      </c>
      <c r="S512" s="137">
        <v>23030</v>
      </c>
      <c r="U512" s="131">
        <v>202.203</v>
      </c>
      <c r="V512" s="135">
        <v>5.8999999999999998E-5</v>
      </c>
      <c r="W512" s="135">
        <v>1.0310263505903699E-2</v>
      </c>
      <c r="X512" s="135">
        <v>2.13421045899368E-3</v>
      </c>
    </row>
    <row r="513" spans="1:24">
      <c r="A513">
        <v>559</v>
      </c>
      <c r="B513">
        <v>7206</v>
      </c>
      <c r="C513" t="s">
        <v>2136</v>
      </c>
      <c r="D513" t="s">
        <v>2137</v>
      </c>
      <c r="E513" t="s">
        <v>35</v>
      </c>
      <c r="F513" t="s">
        <v>3171</v>
      </c>
      <c r="G513" t="s">
        <v>3172</v>
      </c>
      <c r="H513" t="s">
        <v>38</v>
      </c>
      <c r="I513" t="s">
        <v>1530</v>
      </c>
      <c r="J513" t="s">
        <v>39</v>
      </c>
      <c r="K513" t="s">
        <v>39</v>
      </c>
      <c r="L513" t="s">
        <v>40</v>
      </c>
      <c r="M513" t="s">
        <v>41</v>
      </c>
      <c r="N513" t="s">
        <v>43</v>
      </c>
      <c r="O513" t="s">
        <v>45</v>
      </c>
      <c r="P513" t="s">
        <v>46</v>
      </c>
      <c r="Q513" s="131">
        <v>1717</v>
      </c>
      <c r="R513" s="133">
        <v>1</v>
      </c>
      <c r="S513" s="137">
        <v>5340</v>
      </c>
      <c r="U513" s="131">
        <v>91.688000000000002</v>
      </c>
      <c r="V513" s="135">
        <v>1.2999999999999999E-5</v>
      </c>
      <c r="W513" s="135">
        <v>4.6751210824180003E-3</v>
      </c>
      <c r="X513" s="135">
        <v>9.6774367652631399E-4</v>
      </c>
    </row>
    <row r="514" spans="1:24">
      <c r="A514">
        <v>559</v>
      </c>
      <c r="B514">
        <v>7206</v>
      </c>
      <c r="C514" t="s">
        <v>2154</v>
      </c>
      <c r="D514" t="s">
        <v>2155</v>
      </c>
      <c r="E514" t="s">
        <v>35</v>
      </c>
      <c r="F514" t="s">
        <v>3173</v>
      </c>
      <c r="G514" t="s">
        <v>3174</v>
      </c>
      <c r="H514" t="s">
        <v>38</v>
      </c>
      <c r="I514" t="s">
        <v>1530</v>
      </c>
      <c r="J514" t="s">
        <v>39</v>
      </c>
      <c r="K514" t="s">
        <v>39</v>
      </c>
      <c r="L514" t="s">
        <v>40</v>
      </c>
      <c r="M514" t="s">
        <v>41</v>
      </c>
      <c r="N514" t="s">
        <v>243</v>
      </c>
      <c r="O514" t="s">
        <v>45</v>
      </c>
      <c r="P514" t="s">
        <v>46</v>
      </c>
      <c r="Q514" s="131">
        <v>155</v>
      </c>
      <c r="R514" s="133">
        <v>1</v>
      </c>
      <c r="S514" s="137">
        <v>226000</v>
      </c>
      <c r="T514" s="131">
        <v>0.46200000000000002</v>
      </c>
      <c r="U514" s="131">
        <v>350.762</v>
      </c>
      <c r="V514" s="135">
        <v>3.0000000000000001E-6</v>
      </c>
      <c r="W514" s="135">
        <v>1.7885189221802999E-2</v>
      </c>
      <c r="X514" s="135">
        <v>3.7022097326994902E-3</v>
      </c>
    </row>
    <row r="515" spans="1:24">
      <c r="A515">
        <v>559</v>
      </c>
      <c r="B515">
        <v>7206</v>
      </c>
      <c r="C515" t="s">
        <v>2170</v>
      </c>
      <c r="D515" t="s">
        <v>2171</v>
      </c>
      <c r="E515" t="s">
        <v>35</v>
      </c>
      <c r="F515" t="s">
        <v>3175</v>
      </c>
      <c r="G515" t="s">
        <v>3176</v>
      </c>
      <c r="H515" t="s">
        <v>38</v>
      </c>
      <c r="I515" t="s">
        <v>1530</v>
      </c>
      <c r="J515" t="s">
        <v>39</v>
      </c>
      <c r="K515" t="s">
        <v>39</v>
      </c>
      <c r="L515" t="s">
        <v>40</v>
      </c>
      <c r="M515" t="s">
        <v>41</v>
      </c>
      <c r="N515" t="s">
        <v>52</v>
      </c>
      <c r="O515" t="s">
        <v>45</v>
      </c>
      <c r="P515" t="s">
        <v>46</v>
      </c>
      <c r="Q515" s="131">
        <v>2214</v>
      </c>
      <c r="R515" s="133">
        <v>1</v>
      </c>
      <c r="S515" s="137">
        <v>627.79999999999995</v>
      </c>
      <c r="U515" s="131">
        <v>13.898999999999999</v>
      </c>
      <c r="V515" s="135">
        <v>2.1999999999999999E-5</v>
      </c>
      <c r="W515" s="135">
        <v>7.0872905756382302E-4</v>
      </c>
      <c r="X515" s="135">
        <v>1.4670594659189199E-4</v>
      </c>
    </row>
    <row r="516" spans="1:24">
      <c r="A516">
        <v>559</v>
      </c>
      <c r="B516">
        <v>7206</v>
      </c>
      <c r="C516" t="s">
        <v>61</v>
      </c>
      <c r="D516" t="s">
        <v>62</v>
      </c>
      <c r="E516" t="s">
        <v>35</v>
      </c>
      <c r="F516" t="s">
        <v>3177</v>
      </c>
      <c r="G516" t="s">
        <v>65</v>
      </c>
      <c r="H516" t="s">
        <v>38</v>
      </c>
      <c r="I516" t="s">
        <v>1530</v>
      </c>
      <c r="J516" t="s">
        <v>39</v>
      </c>
      <c r="K516" t="s">
        <v>39</v>
      </c>
      <c r="L516" t="s">
        <v>40</v>
      </c>
      <c r="M516" t="s">
        <v>41</v>
      </c>
      <c r="N516" t="s">
        <v>66</v>
      </c>
      <c r="O516" t="s">
        <v>45</v>
      </c>
      <c r="P516" t="s">
        <v>46</v>
      </c>
      <c r="Q516" s="131">
        <v>1231</v>
      </c>
      <c r="R516" s="133">
        <v>1</v>
      </c>
      <c r="S516" s="137">
        <v>5646</v>
      </c>
      <c r="U516" s="131">
        <v>69.501999999999995</v>
      </c>
      <c r="V516" s="135">
        <v>8.7999999999999998E-5</v>
      </c>
      <c r="W516" s="135">
        <v>3.5438900377334501E-3</v>
      </c>
      <c r="X516" s="135">
        <v>7.3358039585733103E-4</v>
      </c>
    </row>
    <row r="517" spans="1:24">
      <c r="A517">
        <v>559</v>
      </c>
      <c r="B517">
        <v>7206</v>
      </c>
      <c r="C517" t="s">
        <v>2195</v>
      </c>
      <c r="D517" t="s">
        <v>2196</v>
      </c>
      <c r="E517" t="s">
        <v>35</v>
      </c>
      <c r="F517" t="s">
        <v>3178</v>
      </c>
      <c r="G517" t="s">
        <v>3179</v>
      </c>
      <c r="H517" t="s">
        <v>38</v>
      </c>
      <c r="I517" t="s">
        <v>1530</v>
      </c>
      <c r="J517" t="s">
        <v>39</v>
      </c>
      <c r="K517" t="s">
        <v>39</v>
      </c>
      <c r="L517" t="s">
        <v>40</v>
      </c>
      <c r="M517" t="s">
        <v>41</v>
      </c>
      <c r="N517" t="s">
        <v>43</v>
      </c>
      <c r="O517" t="s">
        <v>45</v>
      </c>
      <c r="P517" t="s">
        <v>46</v>
      </c>
      <c r="Q517" s="131">
        <v>2904</v>
      </c>
      <c r="R517" s="133">
        <v>1</v>
      </c>
      <c r="S517" s="137">
        <v>3316</v>
      </c>
      <c r="U517" s="131">
        <v>96.296999999999997</v>
      </c>
      <c r="V517" s="135">
        <v>1.2999999999999999E-5</v>
      </c>
      <c r="W517" s="135">
        <v>4.9101238314150503E-3</v>
      </c>
      <c r="X517" s="135">
        <v>1.0163889244886599E-3</v>
      </c>
    </row>
    <row r="518" spans="1:24">
      <c r="A518">
        <v>559</v>
      </c>
      <c r="B518">
        <v>7206</v>
      </c>
      <c r="C518" t="s">
        <v>3180</v>
      </c>
      <c r="D518" t="s">
        <v>3181</v>
      </c>
      <c r="E518" t="s">
        <v>35</v>
      </c>
      <c r="F518" t="s">
        <v>3182</v>
      </c>
      <c r="G518" t="s">
        <v>3183</v>
      </c>
      <c r="H518" t="s">
        <v>38</v>
      </c>
      <c r="I518" t="s">
        <v>1530</v>
      </c>
      <c r="J518" t="s">
        <v>39</v>
      </c>
      <c r="K518" t="s">
        <v>39</v>
      </c>
      <c r="L518" t="s">
        <v>40</v>
      </c>
      <c r="M518" t="s">
        <v>41</v>
      </c>
      <c r="N518" t="s">
        <v>59</v>
      </c>
      <c r="O518" t="s">
        <v>45</v>
      </c>
      <c r="P518" t="s">
        <v>46</v>
      </c>
      <c r="Q518" s="131">
        <v>1091</v>
      </c>
      <c r="R518" s="133">
        <v>1</v>
      </c>
      <c r="S518" s="137">
        <v>14680</v>
      </c>
      <c r="U518" s="131">
        <v>160.15899999999999</v>
      </c>
      <c r="V518" s="135">
        <v>3.1000000000000001E-5</v>
      </c>
      <c r="W518" s="135">
        <v>8.1664276208477903E-3</v>
      </c>
      <c r="X518" s="135">
        <v>1.6904393598716799E-3</v>
      </c>
    </row>
    <row r="519" spans="1:24">
      <c r="A519">
        <v>559</v>
      </c>
      <c r="B519">
        <v>7206</v>
      </c>
      <c r="C519" t="s">
        <v>3505</v>
      </c>
      <c r="D519" t="s">
        <v>3506</v>
      </c>
      <c r="E519" t="s">
        <v>35</v>
      </c>
      <c r="F519" t="s">
        <v>3507</v>
      </c>
      <c r="G519" t="s">
        <v>3508</v>
      </c>
      <c r="H519" t="s">
        <v>38</v>
      </c>
      <c r="I519" t="s">
        <v>1530</v>
      </c>
      <c r="J519" t="s">
        <v>39</v>
      </c>
      <c r="K519" t="s">
        <v>39</v>
      </c>
      <c r="L519" t="s">
        <v>40</v>
      </c>
      <c r="M519" t="s">
        <v>41</v>
      </c>
      <c r="N519" t="s">
        <v>113</v>
      </c>
      <c r="O519" t="s">
        <v>45</v>
      </c>
      <c r="P519" t="s">
        <v>46</v>
      </c>
      <c r="Q519" s="131">
        <v>182</v>
      </c>
      <c r="R519" s="133">
        <v>1</v>
      </c>
      <c r="S519" s="137">
        <v>2636</v>
      </c>
      <c r="U519" s="131">
        <v>4.798</v>
      </c>
      <c r="V519" s="135">
        <v>1.0000000000000001E-5</v>
      </c>
      <c r="W519" s="135">
        <v>2.44623460213049E-4</v>
      </c>
      <c r="X519" s="135">
        <v>5.0636722039448197E-5</v>
      </c>
    </row>
    <row r="520" spans="1:24">
      <c r="A520">
        <v>559</v>
      </c>
      <c r="B520">
        <v>7206</v>
      </c>
      <c r="C520" t="s">
        <v>3184</v>
      </c>
      <c r="D520" t="s">
        <v>3185</v>
      </c>
      <c r="E520" t="s">
        <v>35</v>
      </c>
      <c r="F520" t="s">
        <v>3186</v>
      </c>
      <c r="G520" t="s">
        <v>3187</v>
      </c>
      <c r="H520" t="s">
        <v>38</v>
      </c>
      <c r="I520" t="s">
        <v>1530</v>
      </c>
      <c r="J520" t="s">
        <v>39</v>
      </c>
      <c r="K520" t="s">
        <v>39</v>
      </c>
      <c r="L520" t="s">
        <v>40</v>
      </c>
      <c r="M520" t="s">
        <v>41</v>
      </c>
      <c r="N520" t="s">
        <v>43</v>
      </c>
      <c r="O520" t="s">
        <v>45</v>
      </c>
      <c r="P520" t="s">
        <v>46</v>
      </c>
      <c r="Q520" s="131">
        <v>13679</v>
      </c>
      <c r="R520" s="133">
        <v>1</v>
      </c>
      <c r="S520" s="137">
        <v>1853</v>
      </c>
      <c r="U520" s="131">
        <v>253.47200000000001</v>
      </c>
      <c r="V520" s="135">
        <v>2.8E-5</v>
      </c>
      <c r="W520" s="135">
        <v>1.2924420514364101E-2</v>
      </c>
      <c r="X520" s="135">
        <v>2.6753373880690802E-3</v>
      </c>
    </row>
    <row r="521" spans="1:24">
      <c r="A521">
        <v>559</v>
      </c>
      <c r="B521">
        <v>7206</v>
      </c>
      <c r="C521" t="s">
        <v>2239</v>
      </c>
      <c r="D521" t="s">
        <v>2240</v>
      </c>
      <c r="E521" t="s">
        <v>35</v>
      </c>
      <c r="F521" t="s">
        <v>3188</v>
      </c>
      <c r="G521" t="s">
        <v>3189</v>
      </c>
      <c r="H521" t="s">
        <v>38</v>
      </c>
      <c r="I521" t="s">
        <v>1530</v>
      </c>
      <c r="J521" t="s">
        <v>39</v>
      </c>
      <c r="K521" t="s">
        <v>138</v>
      </c>
      <c r="L521" t="s">
        <v>40</v>
      </c>
      <c r="M521" t="s">
        <v>41</v>
      </c>
      <c r="N521" t="s">
        <v>66</v>
      </c>
      <c r="O521" t="s">
        <v>45</v>
      </c>
      <c r="P521" t="s">
        <v>46</v>
      </c>
      <c r="Q521" s="131">
        <v>2955.9</v>
      </c>
      <c r="R521" s="133">
        <v>1</v>
      </c>
      <c r="S521" s="137">
        <v>26300</v>
      </c>
      <c r="U521" s="131">
        <v>777.40200000000004</v>
      </c>
      <c r="V521" s="135">
        <v>2.0999999999999999E-5</v>
      </c>
      <c r="W521" s="135">
        <v>3.96393748915079E-2</v>
      </c>
      <c r="X521" s="135">
        <v>8.2052964439740805E-3</v>
      </c>
    </row>
    <row r="522" spans="1:24">
      <c r="A522">
        <v>559</v>
      </c>
      <c r="B522">
        <v>7206</v>
      </c>
      <c r="C522" t="s">
        <v>2239</v>
      </c>
      <c r="D522" t="s">
        <v>2240</v>
      </c>
      <c r="E522" t="s">
        <v>35</v>
      </c>
      <c r="F522" t="s">
        <v>3190</v>
      </c>
      <c r="G522" t="s">
        <v>3189</v>
      </c>
      <c r="H522" t="s">
        <v>38</v>
      </c>
      <c r="I522" t="s">
        <v>1530</v>
      </c>
      <c r="J522" t="s">
        <v>39</v>
      </c>
      <c r="K522" t="s">
        <v>39</v>
      </c>
      <c r="L522" t="s">
        <v>992</v>
      </c>
      <c r="M522" t="s">
        <v>41</v>
      </c>
      <c r="N522" t="s">
        <v>66</v>
      </c>
      <c r="O522" t="s">
        <v>45</v>
      </c>
      <c r="P522" t="s">
        <v>46</v>
      </c>
      <c r="Q522" s="131">
        <v>310</v>
      </c>
      <c r="R522" s="133">
        <v>1</v>
      </c>
      <c r="S522" s="137">
        <v>26170.446</v>
      </c>
      <c r="U522" s="131">
        <v>81.128</v>
      </c>
      <c r="V522" s="135">
        <v>1.9999999999999999E-6</v>
      </c>
      <c r="W522" s="135">
        <v>4.13670100901438E-3</v>
      </c>
      <c r="X522" s="135">
        <v>8.5629145696546896E-4</v>
      </c>
    </row>
    <row r="523" spans="1:24">
      <c r="A523">
        <v>559</v>
      </c>
      <c r="B523">
        <v>7206</v>
      </c>
      <c r="C523" t="s">
        <v>2971</v>
      </c>
      <c r="D523" t="s">
        <v>2972</v>
      </c>
      <c r="E523" t="s">
        <v>125</v>
      </c>
      <c r="F523" t="s">
        <v>3191</v>
      </c>
      <c r="G523" t="s">
        <v>3192</v>
      </c>
      <c r="H523" t="s">
        <v>38</v>
      </c>
      <c r="I523" t="s">
        <v>1530</v>
      </c>
      <c r="J523" t="s">
        <v>39</v>
      </c>
      <c r="K523" t="s">
        <v>545</v>
      </c>
      <c r="L523" t="s">
        <v>40</v>
      </c>
      <c r="M523" t="s">
        <v>41</v>
      </c>
      <c r="N523" t="s">
        <v>80</v>
      </c>
      <c r="O523" t="s">
        <v>45</v>
      </c>
      <c r="P523" t="s">
        <v>46</v>
      </c>
      <c r="Q523" s="131">
        <v>2478</v>
      </c>
      <c r="R523" s="133">
        <v>1</v>
      </c>
      <c r="S523" s="137">
        <v>2679</v>
      </c>
      <c r="T523" s="131">
        <v>0.73799999999999999</v>
      </c>
      <c r="U523" s="131">
        <v>67.123999999999995</v>
      </c>
      <c r="V523" s="135">
        <v>1.2999999999999999E-5</v>
      </c>
      <c r="W523" s="135">
        <v>3.4226015866229398E-3</v>
      </c>
      <c r="X523" s="135">
        <v>7.0847385219169302E-4</v>
      </c>
    </row>
    <row r="524" spans="1:24">
      <c r="A524">
        <v>559</v>
      </c>
      <c r="B524">
        <v>7206</v>
      </c>
      <c r="C524" t="s">
        <v>2260</v>
      </c>
      <c r="D524" t="s">
        <v>2261</v>
      </c>
      <c r="E524" t="s">
        <v>35</v>
      </c>
      <c r="F524" t="s">
        <v>3193</v>
      </c>
      <c r="G524" t="s">
        <v>3194</v>
      </c>
      <c r="H524" t="s">
        <v>38</v>
      </c>
      <c r="I524" t="s">
        <v>1530</v>
      </c>
      <c r="J524" t="s">
        <v>39</v>
      </c>
      <c r="K524" t="s">
        <v>39</v>
      </c>
      <c r="L524" t="s">
        <v>40</v>
      </c>
      <c r="M524" t="s">
        <v>41</v>
      </c>
      <c r="N524" t="s">
        <v>226</v>
      </c>
      <c r="O524" t="s">
        <v>45</v>
      </c>
      <c r="P524" t="s">
        <v>46</v>
      </c>
      <c r="Q524" s="131">
        <v>1020</v>
      </c>
      <c r="R524" s="133">
        <v>1</v>
      </c>
      <c r="S524" s="137">
        <v>19360</v>
      </c>
      <c r="U524" s="131">
        <v>197.47200000000001</v>
      </c>
      <c r="V524" s="135">
        <v>2.5000000000000001E-5</v>
      </c>
      <c r="W524" s="135">
        <v>1.00690114757606E-2</v>
      </c>
      <c r="X524" s="135">
        <v>2.0842716183723901E-3</v>
      </c>
    </row>
    <row r="525" spans="1:24">
      <c r="A525">
        <v>559</v>
      </c>
      <c r="B525">
        <v>7206</v>
      </c>
      <c r="C525" t="s">
        <v>3195</v>
      </c>
      <c r="D525" t="s">
        <v>3196</v>
      </c>
      <c r="E525" t="s">
        <v>35</v>
      </c>
      <c r="F525" t="s">
        <v>3197</v>
      </c>
      <c r="G525" t="s">
        <v>3198</v>
      </c>
      <c r="H525" t="s">
        <v>38</v>
      </c>
      <c r="I525" t="s">
        <v>1530</v>
      </c>
      <c r="J525" t="s">
        <v>39</v>
      </c>
      <c r="K525" t="s">
        <v>39</v>
      </c>
      <c r="L525" t="s">
        <v>40</v>
      </c>
      <c r="M525" t="s">
        <v>41</v>
      </c>
      <c r="N525" t="s">
        <v>59</v>
      </c>
      <c r="O525" t="s">
        <v>45</v>
      </c>
      <c r="P525" t="s">
        <v>46</v>
      </c>
      <c r="Q525" s="131">
        <v>227</v>
      </c>
      <c r="R525" s="133">
        <v>1</v>
      </c>
      <c r="S525" s="137">
        <v>10380</v>
      </c>
      <c r="U525" s="131">
        <v>23.562999999999999</v>
      </c>
      <c r="V525" s="135">
        <v>6.0000000000000002E-6</v>
      </c>
      <c r="W525" s="135">
        <v>1.2014467357334599E-3</v>
      </c>
      <c r="X525" s="135">
        <v>2.4869783278166701E-4</v>
      </c>
    </row>
    <row r="526" spans="1:24">
      <c r="A526">
        <v>559</v>
      </c>
      <c r="B526">
        <v>7206</v>
      </c>
      <c r="C526" t="s">
        <v>3199</v>
      </c>
      <c r="D526" t="s">
        <v>3200</v>
      </c>
      <c r="E526" t="s">
        <v>35</v>
      </c>
      <c r="F526" t="s">
        <v>3201</v>
      </c>
      <c r="G526" t="s">
        <v>3202</v>
      </c>
      <c r="H526" t="s">
        <v>38</v>
      </c>
      <c r="I526" t="s">
        <v>1530</v>
      </c>
      <c r="J526" t="s">
        <v>39</v>
      </c>
      <c r="K526" t="s">
        <v>39</v>
      </c>
      <c r="L526" t="s">
        <v>40</v>
      </c>
      <c r="M526" t="s">
        <v>41</v>
      </c>
      <c r="N526" t="s">
        <v>66</v>
      </c>
      <c r="O526" t="s">
        <v>45</v>
      </c>
      <c r="P526" t="s">
        <v>46</v>
      </c>
      <c r="Q526" s="131">
        <v>1838.1</v>
      </c>
      <c r="R526" s="133">
        <v>1</v>
      </c>
      <c r="S526" s="137">
        <v>6300</v>
      </c>
      <c r="U526" s="131">
        <v>115.8</v>
      </c>
      <c r="V526" s="135">
        <v>2.4000000000000001E-5</v>
      </c>
      <c r="W526" s="135">
        <v>5.9046069802125203E-3</v>
      </c>
      <c r="X526" s="135">
        <v>1.2222455775452101E-3</v>
      </c>
    </row>
    <row r="527" spans="1:24">
      <c r="A527">
        <v>559</v>
      </c>
      <c r="B527">
        <v>7206</v>
      </c>
      <c r="C527" t="s">
        <v>3199</v>
      </c>
      <c r="D527" t="s">
        <v>3200</v>
      </c>
      <c r="E527" t="s">
        <v>35</v>
      </c>
      <c r="F527" t="s">
        <v>3203</v>
      </c>
      <c r="G527" t="s">
        <v>3202</v>
      </c>
      <c r="H527" t="s">
        <v>38</v>
      </c>
      <c r="I527" t="s">
        <v>1530</v>
      </c>
      <c r="J527" t="s">
        <v>39</v>
      </c>
      <c r="K527" t="s">
        <v>39</v>
      </c>
      <c r="L527" t="s">
        <v>992</v>
      </c>
      <c r="M527" t="s">
        <v>41</v>
      </c>
      <c r="N527" t="s">
        <v>66</v>
      </c>
      <c r="O527" t="s">
        <v>45</v>
      </c>
      <c r="P527" t="s">
        <v>46</v>
      </c>
      <c r="Q527" s="131">
        <v>600</v>
      </c>
      <c r="R527" s="133">
        <v>1</v>
      </c>
      <c r="S527" s="137">
        <v>5707.0069999999996</v>
      </c>
      <c r="U527" s="131">
        <v>34.241999999999997</v>
      </c>
      <c r="V527" s="135">
        <v>9.0000000000000002E-6</v>
      </c>
      <c r="W527" s="135">
        <v>1.74598691943666E-3</v>
      </c>
      <c r="X527" s="135">
        <v>3.61416906812727E-4</v>
      </c>
    </row>
    <row r="528" spans="1:24">
      <c r="A528">
        <v>559</v>
      </c>
      <c r="B528">
        <v>7206</v>
      </c>
      <c r="C528" t="s">
        <v>3199</v>
      </c>
      <c r="D528" t="s">
        <v>3200</v>
      </c>
      <c r="E528" t="s">
        <v>35</v>
      </c>
      <c r="F528" t="s">
        <v>3204</v>
      </c>
      <c r="G528" t="s">
        <v>3202</v>
      </c>
      <c r="H528" t="s">
        <v>38</v>
      </c>
      <c r="I528" t="s">
        <v>1530</v>
      </c>
      <c r="J528" t="s">
        <v>39</v>
      </c>
      <c r="K528" t="s">
        <v>39</v>
      </c>
      <c r="L528" t="s">
        <v>992</v>
      </c>
      <c r="M528" t="s">
        <v>41</v>
      </c>
      <c r="N528" t="s">
        <v>66</v>
      </c>
      <c r="O528" t="s">
        <v>45</v>
      </c>
      <c r="P528" t="s">
        <v>46</v>
      </c>
      <c r="Q528" s="131">
        <v>860</v>
      </c>
      <c r="R528" s="133">
        <v>1</v>
      </c>
      <c r="S528" s="137">
        <v>6300</v>
      </c>
      <c r="U528" s="131">
        <v>54.18</v>
      </c>
      <c r="V528" s="135">
        <v>1.2999999999999999E-5</v>
      </c>
      <c r="W528" s="135">
        <v>2.76261465806146E-3</v>
      </c>
      <c r="X528" s="135">
        <v>5.7185745970778795E-4</v>
      </c>
    </row>
    <row r="529" spans="1:24">
      <c r="A529">
        <v>559</v>
      </c>
      <c r="B529">
        <v>7206</v>
      </c>
      <c r="C529" t="s">
        <v>3205</v>
      </c>
      <c r="D529" t="s">
        <v>3206</v>
      </c>
      <c r="E529" t="s">
        <v>35</v>
      </c>
      <c r="F529" t="s">
        <v>3207</v>
      </c>
      <c r="G529" t="s">
        <v>3208</v>
      </c>
      <c r="H529" t="s">
        <v>38</v>
      </c>
      <c r="I529" t="s">
        <v>1530</v>
      </c>
      <c r="J529" t="s">
        <v>39</v>
      </c>
      <c r="K529" t="s">
        <v>512</v>
      </c>
      <c r="L529" t="s">
        <v>40</v>
      </c>
      <c r="M529" t="s">
        <v>41</v>
      </c>
      <c r="N529" t="s">
        <v>1090</v>
      </c>
      <c r="O529" t="s">
        <v>45</v>
      </c>
      <c r="P529" t="s">
        <v>46</v>
      </c>
      <c r="Q529" s="131">
        <v>1288</v>
      </c>
      <c r="R529" s="133">
        <v>1</v>
      </c>
      <c r="S529" s="137">
        <v>5821</v>
      </c>
      <c r="U529" s="131">
        <v>74.974000000000004</v>
      </c>
      <c r="V529" s="135">
        <v>5.1999999999999997E-5</v>
      </c>
      <c r="W529" s="135">
        <v>3.8229161577802801E-3</v>
      </c>
      <c r="X529" s="135">
        <v>7.9133842147863297E-4</v>
      </c>
    </row>
    <row r="530" spans="1:24">
      <c r="A530">
        <v>559</v>
      </c>
      <c r="B530">
        <v>7206</v>
      </c>
      <c r="C530" t="s">
        <v>2275</v>
      </c>
      <c r="D530" t="s">
        <v>2276</v>
      </c>
      <c r="E530" t="s">
        <v>35</v>
      </c>
      <c r="F530" t="s">
        <v>3209</v>
      </c>
      <c r="G530" t="s">
        <v>3210</v>
      </c>
      <c r="H530" t="s">
        <v>38</v>
      </c>
      <c r="I530" t="s">
        <v>1530</v>
      </c>
      <c r="J530" t="s">
        <v>39</v>
      </c>
      <c r="K530" t="s">
        <v>39</v>
      </c>
      <c r="L530" t="s">
        <v>40</v>
      </c>
      <c r="M530" t="s">
        <v>41</v>
      </c>
      <c r="N530" t="s">
        <v>43</v>
      </c>
      <c r="O530" t="s">
        <v>45</v>
      </c>
      <c r="P530" t="s">
        <v>46</v>
      </c>
      <c r="Q530" s="131">
        <v>39348</v>
      </c>
      <c r="R530" s="133">
        <v>1</v>
      </c>
      <c r="S530" s="137">
        <v>610</v>
      </c>
      <c r="U530" s="131">
        <v>240.023</v>
      </c>
      <c r="V530" s="135">
        <v>1.07E-4</v>
      </c>
      <c r="W530" s="135">
        <v>1.22386582788659E-2</v>
      </c>
      <c r="X530" s="135">
        <v>2.5333855422656E-3</v>
      </c>
    </row>
    <row r="531" spans="1:24">
      <c r="A531">
        <v>559</v>
      </c>
      <c r="B531">
        <v>7206</v>
      </c>
      <c r="C531" t="s">
        <v>3211</v>
      </c>
      <c r="D531" t="s">
        <v>3212</v>
      </c>
      <c r="E531" t="s">
        <v>35</v>
      </c>
      <c r="F531" t="s">
        <v>3213</v>
      </c>
      <c r="G531" t="s">
        <v>3214</v>
      </c>
      <c r="H531" t="s">
        <v>38</v>
      </c>
      <c r="I531" t="s">
        <v>1530</v>
      </c>
      <c r="J531" t="s">
        <v>39</v>
      </c>
      <c r="K531" t="s">
        <v>39</v>
      </c>
      <c r="L531" t="s">
        <v>40</v>
      </c>
      <c r="M531" t="s">
        <v>41</v>
      </c>
      <c r="N531" t="s">
        <v>113</v>
      </c>
      <c r="O531" t="s">
        <v>45</v>
      </c>
      <c r="P531" t="s">
        <v>46</v>
      </c>
      <c r="Q531" s="131">
        <v>66345</v>
      </c>
      <c r="R531" s="133">
        <v>1</v>
      </c>
      <c r="S531" s="137">
        <v>157.5</v>
      </c>
      <c r="U531" s="131">
        <v>104.49299999999999</v>
      </c>
      <c r="V531" s="135">
        <v>2.0999999999999999E-5</v>
      </c>
      <c r="W531" s="135">
        <v>5.3280717874734703E-3</v>
      </c>
      <c r="X531" s="135">
        <v>1.10290358035794E-3</v>
      </c>
    </row>
    <row r="532" spans="1:24">
      <c r="A532">
        <v>559</v>
      </c>
      <c r="B532">
        <v>7206</v>
      </c>
      <c r="C532" t="s">
        <v>2289</v>
      </c>
      <c r="D532" t="s">
        <v>2290</v>
      </c>
      <c r="E532" t="s">
        <v>35</v>
      </c>
      <c r="F532" t="s">
        <v>3215</v>
      </c>
      <c r="G532" t="s">
        <v>3216</v>
      </c>
      <c r="H532" t="s">
        <v>38</v>
      </c>
      <c r="I532" t="s">
        <v>1530</v>
      </c>
      <c r="J532" t="s">
        <v>39</v>
      </c>
      <c r="K532" t="s">
        <v>39</v>
      </c>
      <c r="L532" t="s">
        <v>40</v>
      </c>
      <c r="M532" t="s">
        <v>41</v>
      </c>
      <c r="N532" t="s">
        <v>1120</v>
      </c>
      <c r="O532" t="s">
        <v>45</v>
      </c>
      <c r="P532" t="s">
        <v>46</v>
      </c>
      <c r="Q532" s="131">
        <v>81340</v>
      </c>
      <c r="R532" s="133">
        <v>1</v>
      </c>
      <c r="S532" s="137">
        <v>702.7</v>
      </c>
      <c r="U532" s="131">
        <v>571.57600000000002</v>
      </c>
      <c r="V532" s="135">
        <v>2.9E-5</v>
      </c>
      <c r="W532" s="135">
        <v>2.9144421060663998E-2</v>
      </c>
      <c r="X532" s="135">
        <v>6.03285534005687E-3</v>
      </c>
    </row>
    <row r="533" spans="1:24">
      <c r="A533">
        <v>559</v>
      </c>
      <c r="B533">
        <v>7206</v>
      </c>
      <c r="C533" t="s">
        <v>2295</v>
      </c>
      <c r="D533" t="s">
        <v>2296</v>
      </c>
      <c r="E533" t="s">
        <v>35</v>
      </c>
      <c r="F533" t="s">
        <v>3217</v>
      </c>
      <c r="G533" t="s">
        <v>3218</v>
      </c>
      <c r="H533" t="s">
        <v>38</v>
      </c>
      <c r="I533" t="s">
        <v>1530</v>
      </c>
      <c r="J533" t="s">
        <v>39</v>
      </c>
      <c r="K533" t="s">
        <v>39</v>
      </c>
      <c r="L533" t="s">
        <v>40</v>
      </c>
      <c r="M533" t="s">
        <v>41</v>
      </c>
      <c r="N533" t="s">
        <v>43</v>
      </c>
      <c r="O533" t="s">
        <v>45</v>
      </c>
      <c r="P533" t="s">
        <v>46</v>
      </c>
      <c r="Q533" s="131">
        <v>620.77</v>
      </c>
      <c r="R533" s="133">
        <v>1</v>
      </c>
      <c r="S533" s="137">
        <v>67510</v>
      </c>
      <c r="U533" s="131">
        <v>419.08199999999999</v>
      </c>
      <c r="V533" s="135">
        <v>2.4000000000000001E-5</v>
      </c>
      <c r="W533" s="135">
        <v>2.13688002620409E-2</v>
      </c>
      <c r="X533" s="135">
        <v>4.4233124584333403E-3</v>
      </c>
    </row>
    <row r="534" spans="1:24">
      <c r="A534">
        <v>559</v>
      </c>
      <c r="B534">
        <v>7206</v>
      </c>
      <c r="C534" t="s">
        <v>3219</v>
      </c>
      <c r="D534" t="s">
        <v>3220</v>
      </c>
      <c r="E534" t="s">
        <v>35</v>
      </c>
      <c r="F534" t="s">
        <v>3221</v>
      </c>
      <c r="G534" t="s">
        <v>3222</v>
      </c>
      <c r="H534" t="s">
        <v>38</v>
      </c>
      <c r="I534" t="s">
        <v>1530</v>
      </c>
      <c r="J534" t="s">
        <v>39</v>
      </c>
      <c r="K534" t="s">
        <v>39</v>
      </c>
      <c r="L534" t="s">
        <v>40</v>
      </c>
      <c r="M534" t="s">
        <v>41</v>
      </c>
      <c r="N534" t="s">
        <v>1095</v>
      </c>
      <c r="O534" t="s">
        <v>45</v>
      </c>
      <c r="P534" t="s">
        <v>46</v>
      </c>
      <c r="Q534" s="131">
        <v>297</v>
      </c>
      <c r="R534" s="133">
        <v>1</v>
      </c>
      <c r="S534" s="137">
        <v>21090</v>
      </c>
      <c r="U534" s="131">
        <v>62.637</v>
      </c>
      <c r="V534" s="135">
        <v>3.0000000000000001E-6</v>
      </c>
      <c r="W534" s="135">
        <v>3.1938487102508798E-3</v>
      </c>
      <c r="X534" s="135">
        <v>6.6112231932363599E-4</v>
      </c>
    </row>
    <row r="535" spans="1:24">
      <c r="A535">
        <v>559</v>
      </c>
      <c r="B535">
        <v>7206</v>
      </c>
      <c r="C535" t="s">
        <v>3223</v>
      </c>
      <c r="D535" t="s">
        <v>3224</v>
      </c>
      <c r="E535" t="s">
        <v>35</v>
      </c>
      <c r="F535" t="s">
        <v>3225</v>
      </c>
      <c r="G535" t="s">
        <v>3226</v>
      </c>
      <c r="H535" t="s">
        <v>38</v>
      </c>
      <c r="I535" t="s">
        <v>1530</v>
      </c>
      <c r="J535" t="s">
        <v>39</v>
      </c>
      <c r="K535" t="s">
        <v>138</v>
      </c>
      <c r="L535" t="s">
        <v>40</v>
      </c>
      <c r="M535" t="s">
        <v>41</v>
      </c>
      <c r="N535" t="s">
        <v>1107</v>
      </c>
      <c r="O535" t="s">
        <v>45</v>
      </c>
      <c r="P535" t="s">
        <v>46</v>
      </c>
      <c r="Q535" s="131">
        <v>3510</v>
      </c>
      <c r="R535" s="133">
        <v>1</v>
      </c>
      <c r="S535" s="137">
        <v>3949</v>
      </c>
      <c r="U535" s="131">
        <v>138.61000000000001</v>
      </c>
      <c r="V535" s="135">
        <v>4.6E-5</v>
      </c>
      <c r="W535" s="135">
        <v>7.0676585731345998E-3</v>
      </c>
      <c r="X535" s="135">
        <v>1.4629956682235201E-3</v>
      </c>
    </row>
    <row r="536" spans="1:24">
      <c r="A536">
        <v>559</v>
      </c>
      <c r="B536">
        <v>7206</v>
      </c>
      <c r="C536" t="s">
        <v>3227</v>
      </c>
      <c r="D536" t="s">
        <v>3228</v>
      </c>
      <c r="E536" t="s">
        <v>35</v>
      </c>
      <c r="F536" t="s">
        <v>3229</v>
      </c>
      <c r="G536" t="s">
        <v>3230</v>
      </c>
      <c r="H536" t="s">
        <v>38</v>
      </c>
      <c r="I536" t="s">
        <v>1530</v>
      </c>
      <c r="J536" t="s">
        <v>39</v>
      </c>
      <c r="K536" t="s">
        <v>39</v>
      </c>
      <c r="L536" t="s">
        <v>40</v>
      </c>
      <c r="M536" t="s">
        <v>41</v>
      </c>
      <c r="N536" t="s">
        <v>99</v>
      </c>
      <c r="O536" t="s">
        <v>45</v>
      </c>
      <c r="P536" t="s">
        <v>46</v>
      </c>
      <c r="Q536" s="131">
        <v>66.25</v>
      </c>
      <c r="R536" s="133">
        <v>1</v>
      </c>
      <c r="S536" s="137">
        <v>11300</v>
      </c>
      <c r="U536" s="131">
        <v>7.4859999999999998</v>
      </c>
      <c r="V536" s="135">
        <v>5.3999999999999998E-5</v>
      </c>
      <c r="W536" s="135">
        <v>3.8172063462371003E-4</v>
      </c>
      <c r="X536" s="135">
        <v>7.9015649829040704E-5</v>
      </c>
    </row>
    <row r="537" spans="1:24">
      <c r="A537">
        <v>559</v>
      </c>
      <c r="B537">
        <v>7206</v>
      </c>
      <c r="C537" t="s">
        <v>3513</v>
      </c>
      <c r="D537" t="s">
        <v>3514</v>
      </c>
      <c r="E537" t="s">
        <v>35</v>
      </c>
      <c r="F537" t="s">
        <v>3515</v>
      </c>
      <c r="G537" t="s">
        <v>3516</v>
      </c>
      <c r="H537" t="s">
        <v>38</v>
      </c>
      <c r="I537" t="s">
        <v>1530</v>
      </c>
      <c r="J537" t="s">
        <v>39</v>
      </c>
      <c r="K537" t="s">
        <v>39</v>
      </c>
      <c r="L537" t="s">
        <v>40</v>
      </c>
      <c r="M537" t="s">
        <v>41</v>
      </c>
      <c r="N537" t="s">
        <v>1099</v>
      </c>
      <c r="O537" t="s">
        <v>45</v>
      </c>
      <c r="P537" t="s">
        <v>46</v>
      </c>
      <c r="Q537" s="131">
        <v>940</v>
      </c>
      <c r="R537" s="133">
        <v>1</v>
      </c>
      <c r="S537" s="137">
        <v>619.6</v>
      </c>
      <c r="U537" s="131">
        <v>5.8239999999999998</v>
      </c>
      <c r="V537" s="135">
        <v>6.2000000000000003E-5</v>
      </c>
      <c r="W537" s="135">
        <v>2.96975466889403E-4</v>
      </c>
      <c r="X537" s="135">
        <v>6.1473515893844299E-5</v>
      </c>
    </row>
    <row r="538" spans="1:24">
      <c r="A538">
        <v>559</v>
      </c>
      <c r="B538">
        <v>7206</v>
      </c>
      <c r="C538" t="s">
        <v>3231</v>
      </c>
      <c r="D538" t="s">
        <v>3232</v>
      </c>
      <c r="E538" t="s">
        <v>35</v>
      </c>
      <c r="F538" t="s">
        <v>3233</v>
      </c>
      <c r="G538" t="s">
        <v>3234</v>
      </c>
      <c r="H538" t="s">
        <v>38</v>
      </c>
      <c r="I538" t="s">
        <v>1530</v>
      </c>
      <c r="J538" t="s">
        <v>39</v>
      </c>
      <c r="K538" t="s">
        <v>39</v>
      </c>
      <c r="L538" t="s">
        <v>40</v>
      </c>
      <c r="M538" t="s">
        <v>41</v>
      </c>
      <c r="N538" t="s">
        <v>106</v>
      </c>
      <c r="O538" t="s">
        <v>45</v>
      </c>
      <c r="P538" t="s">
        <v>46</v>
      </c>
      <c r="Q538" s="131">
        <v>250</v>
      </c>
      <c r="R538" s="133">
        <v>1</v>
      </c>
      <c r="S538" s="137">
        <v>24750</v>
      </c>
      <c r="U538" s="131">
        <v>61.875</v>
      </c>
      <c r="V538" s="135">
        <v>2.8E-5</v>
      </c>
      <c r="W538" s="135">
        <v>3.1549793644804801E-3</v>
      </c>
      <c r="X538" s="135">
        <v>6.5307641785565496E-4</v>
      </c>
    </row>
    <row r="539" spans="1:24">
      <c r="A539">
        <v>559</v>
      </c>
      <c r="B539">
        <v>7206</v>
      </c>
      <c r="C539" t="s">
        <v>2389</v>
      </c>
      <c r="D539" t="s">
        <v>2390</v>
      </c>
      <c r="E539" t="s">
        <v>35</v>
      </c>
      <c r="F539" t="s">
        <v>3235</v>
      </c>
      <c r="G539" t="s">
        <v>3236</v>
      </c>
      <c r="H539" t="s">
        <v>38</v>
      </c>
      <c r="I539" t="s">
        <v>1530</v>
      </c>
      <c r="J539" t="s">
        <v>39</v>
      </c>
      <c r="K539" t="s">
        <v>39</v>
      </c>
      <c r="L539" t="s">
        <v>40</v>
      </c>
      <c r="M539" t="s">
        <v>41</v>
      </c>
      <c r="N539" t="s">
        <v>66</v>
      </c>
      <c r="O539" t="s">
        <v>45</v>
      </c>
      <c r="P539" t="s">
        <v>46</v>
      </c>
      <c r="Q539" s="131">
        <v>1882</v>
      </c>
      <c r="R539" s="133">
        <v>1</v>
      </c>
      <c r="S539" s="137">
        <v>7702</v>
      </c>
      <c r="U539" s="131">
        <v>144.952</v>
      </c>
      <c r="V539" s="135">
        <v>9.0000000000000002E-6</v>
      </c>
      <c r="W539" s="135">
        <v>7.3910211401632996E-3</v>
      </c>
      <c r="X539" s="135">
        <v>1.5299312777939801E-3</v>
      </c>
    </row>
    <row r="540" spans="1:24">
      <c r="A540">
        <v>559</v>
      </c>
      <c r="B540">
        <v>7206</v>
      </c>
      <c r="C540" t="s">
        <v>3002</v>
      </c>
      <c r="D540" t="s">
        <v>3003</v>
      </c>
      <c r="E540" t="s">
        <v>35</v>
      </c>
      <c r="F540" t="s">
        <v>3237</v>
      </c>
      <c r="G540" t="s">
        <v>3238</v>
      </c>
      <c r="H540" t="s">
        <v>38</v>
      </c>
      <c r="I540" t="s">
        <v>1530</v>
      </c>
      <c r="J540" t="s">
        <v>39</v>
      </c>
      <c r="K540" t="s">
        <v>39</v>
      </c>
      <c r="L540" t="s">
        <v>40</v>
      </c>
      <c r="M540" t="s">
        <v>41</v>
      </c>
      <c r="N540" t="s">
        <v>1095</v>
      </c>
      <c r="O540" t="s">
        <v>45</v>
      </c>
      <c r="P540" t="s">
        <v>46</v>
      </c>
      <c r="Q540" s="131">
        <v>23966</v>
      </c>
      <c r="R540" s="133">
        <v>1</v>
      </c>
      <c r="S540" s="137">
        <v>2950</v>
      </c>
      <c r="U540" s="131">
        <v>706.99699999999996</v>
      </c>
      <c r="V540" s="135">
        <v>1.9000000000000001E-5</v>
      </c>
      <c r="W540" s="135">
        <v>3.60494698302967E-2</v>
      </c>
      <c r="X540" s="135">
        <v>7.4621910011263698E-3</v>
      </c>
    </row>
    <row r="541" spans="1:24">
      <c r="A541">
        <v>559</v>
      </c>
      <c r="B541">
        <v>7206</v>
      </c>
      <c r="C541" t="s">
        <v>3239</v>
      </c>
      <c r="D541" t="s">
        <v>3240</v>
      </c>
      <c r="E541" t="s">
        <v>35</v>
      </c>
      <c r="F541" t="s">
        <v>3241</v>
      </c>
      <c r="G541" t="s">
        <v>3242</v>
      </c>
      <c r="H541" t="s">
        <v>38</v>
      </c>
      <c r="I541" t="s">
        <v>1530</v>
      </c>
      <c r="J541" t="s">
        <v>39</v>
      </c>
      <c r="K541" t="s">
        <v>39</v>
      </c>
      <c r="L541" t="s">
        <v>40</v>
      </c>
      <c r="M541" t="s">
        <v>41</v>
      </c>
      <c r="N541" t="s">
        <v>99</v>
      </c>
      <c r="O541" t="s">
        <v>45</v>
      </c>
      <c r="P541" t="s">
        <v>46</v>
      </c>
      <c r="Q541" s="131">
        <v>2093</v>
      </c>
      <c r="R541" s="133">
        <v>1</v>
      </c>
      <c r="S541" s="137">
        <v>5451</v>
      </c>
      <c r="U541" s="131">
        <v>114.089</v>
      </c>
      <c r="V541" s="135">
        <v>6.9999999999999994E-5</v>
      </c>
      <c r="W541" s="135">
        <v>5.8173704623085401E-3</v>
      </c>
      <c r="X541" s="135">
        <v>1.20418773752878E-3</v>
      </c>
    </row>
    <row r="542" spans="1:24">
      <c r="A542">
        <v>559</v>
      </c>
      <c r="B542">
        <v>7206</v>
      </c>
      <c r="C542" t="s">
        <v>573</v>
      </c>
      <c r="D542" t="s">
        <v>574</v>
      </c>
      <c r="E542" t="s">
        <v>35</v>
      </c>
      <c r="F542" t="s">
        <v>3243</v>
      </c>
      <c r="G542" t="s">
        <v>577</v>
      </c>
      <c r="H542" t="s">
        <v>38</v>
      </c>
      <c r="I542" t="s">
        <v>1530</v>
      </c>
      <c r="J542" t="s">
        <v>39</v>
      </c>
      <c r="K542" t="s">
        <v>39</v>
      </c>
      <c r="L542" t="s">
        <v>40</v>
      </c>
      <c r="M542" t="s">
        <v>41</v>
      </c>
      <c r="N542" t="s">
        <v>106</v>
      </c>
      <c r="O542" t="s">
        <v>45</v>
      </c>
      <c r="P542" t="s">
        <v>46</v>
      </c>
      <c r="Q542" s="131">
        <v>495</v>
      </c>
      <c r="R542" s="133">
        <v>1</v>
      </c>
      <c r="S542" s="137">
        <v>35870</v>
      </c>
      <c r="U542" s="131">
        <v>177.55600000000001</v>
      </c>
      <c r="V542" s="135">
        <v>2.0999999999999999E-5</v>
      </c>
      <c r="W542" s="135">
        <v>9.0535287843131994E-3</v>
      </c>
      <c r="X542" s="135">
        <v>1.8740680886785901E-3</v>
      </c>
    </row>
    <row r="543" spans="1:24">
      <c r="A543">
        <v>559</v>
      </c>
      <c r="B543">
        <v>7206</v>
      </c>
      <c r="C543" t="s">
        <v>573</v>
      </c>
      <c r="D543" t="s">
        <v>574</v>
      </c>
      <c r="E543" t="s">
        <v>35</v>
      </c>
      <c r="F543" t="s">
        <v>3244</v>
      </c>
      <c r="G543" t="s">
        <v>577</v>
      </c>
      <c r="H543" t="s">
        <v>38</v>
      </c>
      <c r="I543" t="s">
        <v>1530</v>
      </c>
      <c r="J543" t="s">
        <v>39</v>
      </c>
      <c r="K543" t="s">
        <v>39</v>
      </c>
      <c r="L543" s="123" t="s">
        <v>992</v>
      </c>
      <c r="M543" t="s">
        <v>41</v>
      </c>
      <c r="N543" t="s">
        <v>106</v>
      </c>
      <c r="O543" t="s">
        <v>45</v>
      </c>
      <c r="P543" t="s">
        <v>46</v>
      </c>
      <c r="Q543" s="131">
        <v>50</v>
      </c>
      <c r="R543" s="133">
        <v>1</v>
      </c>
      <c r="S543" s="137">
        <v>35418.055999999997</v>
      </c>
      <c r="U543" s="131">
        <v>17.709</v>
      </c>
      <c r="V543" s="135">
        <v>1.9999999999999999E-6</v>
      </c>
      <c r="W543" s="135">
        <v>9.0297564125204504E-4</v>
      </c>
      <c r="X543" s="135">
        <v>1.86914724019725E-4</v>
      </c>
    </row>
    <row r="544" spans="1:24">
      <c r="A544">
        <v>559</v>
      </c>
      <c r="B544">
        <v>7206</v>
      </c>
      <c r="C544" t="s">
        <v>3245</v>
      </c>
      <c r="D544" t="s">
        <v>3246</v>
      </c>
      <c r="E544" t="s">
        <v>35</v>
      </c>
      <c r="F544" t="s">
        <v>3247</v>
      </c>
      <c r="G544" t="s">
        <v>3248</v>
      </c>
      <c r="H544" t="s">
        <v>38</v>
      </c>
      <c r="I544" t="s">
        <v>1530</v>
      </c>
      <c r="J544" t="s">
        <v>39</v>
      </c>
      <c r="K544" t="s">
        <v>39</v>
      </c>
      <c r="L544" t="s">
        <v>40</v>
      </c>
      <c r="M544" t="s">
        <v>41</v>
      </c>
      <c r="N544" t="s">
        <v>1094</v>
      </c>
      <c r="O544" t="s">
        <v>45</v>
      </c>
      <c r="P544" t="s">
        <v>46</v>
      </c>
      <c r="Q544" s="131">
        <v>1538</v>
      </c>
      <c r="R544" s="133">
        <v>1</v>
      </c>
      <c r="S544" s="137">
        <v>15660</v>
      </c>
      <c r="T544" s="131">
        <v>3.871</v>
      </c>
      <c r="U544" s="131">
        <v>244.72200000000001</v>
      </c>
      <c r="V544" s="135">
        <v>6.9999999999999999E-6</v>
      </c>
      <c r="W544" s="135">
        <v>1.24782577371915E-2</v>
      </c>
      <c r="X544" s="135">
        <v>2.5829823027785702E-3</v>
      </c>
    </row>
    <row r="545" spans="1:24">
      <c r="A545">
        <v>559</v>
      </c>
      <c r="B545">
        <v>7206</v>
      </c>
      <c r="C545" t="s">
        <v>3249</v>
      </c>
      <c r="D545" t="s">
        <v>3250</v>
      </c>
      <c r="E545" t="s">
        <v>35</v>
      </c>
      <c r="F545" t="s">
        <v>3251</v>
      </c>
      <c r="G545" t="s">
        <v>3252</v>
      </c>
      <c r="H545" t="s">
        <v>38</v>
      </c>
      <c r="I545" t="s">
        <v>1530</v>
      </c>
      <c r="J545" t="s">
        <v>39</v>
      </c>
      <c r="K545" t="s">
        <v>39</v>
      </c>
      <c r="L545" t="s">
        <v>40</v>
      </c>
      <c r="M545" t="s">
        <v>41</v>
      </c>
      <c r="N545" t="s">
        <v>1114</v>
      </c>
      <c r="O545" t="s">
        <v>45</v>
      </c>
      <c r="P545" t="s">
        <v>46</v>
      </c>
      <c r="Q545" s="131">
        <v>2122</v>
      </c>
      <c r="R545" s="133">
        <v>1</v>
      </c>
      <c r="S545" s="137">
        <v>5681</v>
      </c>
      <c r="U545" s="131">
        <v>120.551</v>
      </c>
      <c r="V545" s="135">
        <v>2.9E-5</v>
      </c>
      <c r="W545" s="135">
        <v>6.1468339308477001E-3</v>
      </c>
      <c r="X545" s="135">
        <v>1.2723862253763501E-3</v>
      </c>
    </row>
    <row r="546" spans="1:24">
      <c r="A546">
        <v>559</v>
      </c>
      <c r="B546">
        <v>7206</v>
      </c>
      <c r="C546" t="s">
        <v>3253</v>
      </c>
      <c r="D546" t="s">
        <v>3254</v>
      </c>
      <c r="E546" t="s">
        <v>35</v>
      </c>
      <c r="F546" t="s">
        <v>3255</v>
      </c>
      <c r="G546" t="s">
        <v>3256</v>
      </c>
      <c r="H546" t="s">
        <v>38</v>
      </c>
      <c r="I546" t="s">
        <v>1530</v>
      </c>
      <c r="J546" t="s">
        <v>39</v>
      </c>
      <c r="K546" t="s">
        <v>39</v>
      </c>
      <c r="L546" t="s">
        <v>40</v>
      </c>
      <c r="M546" t="s">
        <v>41</v>
      </c>
      <c r="N546" t="s">
        <v>43</v>
      </c>
      <c r="O546" t="s">
        <v>45</v>
      </c>
      <c r="P546" t="s">
        <v>46</v>
      </c>
      <c r="Q546" s="131">
        <v>254</v>
      </c>
      <c r="R546" s="133">
        <v>1</v>
      </c>
      <c r="S546" s="137">
        <v>17810</v>
      </c>
      <c r="U546" s="131">
        <v>45.237000000000002</v>
      </c>
      <c r="V546" s="135">
        <v>1.4E-5</v>
      </c>
      <c r="W546" s="135">
        <v>2.3066353697414098E-3</v>
      </c>
      <c r="X546" s="135">
        <v>4.7747037002187303E-4</v>
      </c>
    </row>
    <row r="547" spans="1:24">
      <c r="A547">
        <v>559</v>
      </c>
      <c r="B547">
        <v>7206</v>
      </c>
      <c r="C547" t="s">
        <v>3257</v>
      </c>
      <c r="D547" t="s">
        <v>3258</v>
      </c>
      <c r="E547" t="s">
        <v>35</v>
      </c>
      <c r="F547" t="s">
        <v>3259</v>
      </c>
      <c r="G547" t="s">
        <v>3260</v>
      </c>
      <c r="H547" t="s">
        <v>38</v>
      </c>
      <c r="I547" t="s">
        <v>1530</v>
      </c>
      <c r="J547" t="s">
        <v>39</v>
      </c>
      <c r="K547" t="s">
        <v>39</v>
      </c>
      <c r="L547" t="s">
        <v>40</v>
      </c>
      <c r="M547" t="s">
        <v>41</v>
      </c>
      <c r="N547" t="s">
        <v>99</v>
      </c>
      <c r="O547" t="s">
        <v>45</v>
      </c>
      <c r="P547" t="s">
        <v>46</v>
      </c>
      <c r="Q547" s="131">
        <v>355</v>
      </c>
      <c r="R547" s="133">
        <v>1</v>
      </c>
      <c r="S547" s="137">
        <v>9912</v>
      </c>
      <c r="U547" s="131">
        <v>35.188000000000002</v>
      </c>
      <c r="V547" s="135">
        <v>2.5000000000000001E-5</v>
      </c>
      <c r="W547" s="135">
        <v>1.7942004345146399E-3</v>
      </c>
      <c r="X547" s="135">
        <v>3.7139703856060798E-4</v>
      </c>
    </row>
    <row r="548" spans="1:24">
      <c r="A548">
        <v>559</v>
      </c>
      <c r="B548">
        <v>7206</v>
      </c>
      <c r="C548" t="s">
        <v>2427</v>
      </c>
      <c r="D548" t="s">
        <v>2428</v>
      </c>
      <c r="E548" t="s">
        <v>35</v>
      </c>
      <c r="F548" t="s">
        <v>3261</v>
      </c>
      <c r="G548" t="s">
        <v>3262</v>
      </c>
      <c r="H548" t="s">
        <v>38</v>
      </c>
      <c r="I548" t="s">
        <v>1530</v>
      </c>
      <c r="J548" t="s">
        <v>39</v>
      </c>
      <c r="K548" t="s">
        <v>39</v>
      </c>
      <c r="L548" t="s">
        <v>40</v>
      </c>
      <c r="M548" t="s">
        <v>41</v>
      </c>
      <c r="N548" t="s">
        <v>1099</v>
      </c>
      <c r="O548" t="s">
        <v>45</v>
      </c>
      <c r="P548" t="s">
        <v>46</v>
      </c>
      <c r="Q548" s="131">
        <v>522</v>
      </c>
      <c r="R548" s="133">
        <v>1</v>
      </c>
      <c r="S548" s="137">
        <v>76090</v>
      </c>
      <c r="U548" s="131">
        <v>397.19</v>
      </c>
      <c r="V548" s="135">
        <v>6.7999999999999999E-5</v>
      </c>
      <c r="W548" s="135">
        <v>2.0252535317691001E-2</v>
      </c>
      <c r="X548" s="135">
        <v>4.1922471400857196E-3</v>
      </c>
    </row>
    <row r="549" spans="1:24">
      <c r="A549">
        <v>559</v>
      </c>
      <c r="B549">
        <v>7206</v>
      </c>
      <c r="C549" t="s">
        <v>3263</v>
      </c>
      <c r="D549" t="s">
        <v>3264</v>
      </c>
      <c r="E549" t="s">
        <v>35</v>
      </c>
      <c r="F549" t="s">
        <v>3265</v>
      </c>
      <c r="G549" t="s">
        <v>3266</v>
      </c>
      <c r="H549" t="s">
        <v>38</v>
      </c>
      <c r="I549" t="s">
        <v>1530</v>
      </c>
      <c r="J549" t="s">
        <v>39</v>
      </c>
      <c r="K549" t="s">
        <v>512</v>
      </c>
      <c r="L549" t="s">
        <v>40</v>
      </c>
      <c r="M549" t="s">
        <v>41</v>
      </c>
      <c r="N549" t="s">
        <v>601</v>
      </c>
      <c r="O549" t="s">
        <v>45</v>
      </c>
      <c r="P549" t="s">
        <v>46</v>
      </c>
      <c r="Q549" s="131">
        <v>149</v>
      </c>
      <c r="R549" s="133">
        <v>1</v>
      </c>
      <c r="S549" s="137">
        <v>76440</v>
      </c>
      <c r="U549" s="131">
        <v>113.896</v>
      </c>
      <c r="V549" s="135">
        <v>9.9999999999999995E-7</v>
      </c>
      <c r="W549" s="135">
        <v>5.8074871548302797E-3</v>
      </c>
      <c r="X549" s="135">
        <v>1.2021419063841701E-3</v>
      </c>
    </row>
    <row r="550" spans="1:24">
      <c r="A550">
        <v>559</v>
      </c>
      <c r="B550">
        <v>7206</v>
      </c>
      <c r="C550" t="s">
        <v>3039</v>
      </c>
      <c r="D550" t="s">
        <v>3040</v>
      </c>
      <c r="E550" t="s">
        <v>35</v>
      </c>
      <c r="F550" t="s">
        <v>3267</v>
      </c>
      <c r="G550" t="s">
        <v>3268</v>
      </c>
      <c r="H550" t="s">
        <v>38</v>
      </c>
      <c r="I550" t="s">
        <v>1530</v>
      </c>
      <c r="J550" t="s">
        <v>39</v>
      </c>
      <c r="K550" t="s">
        <v>138</v>
      </c>
      <c r="L550" t="s">
        <v>40</v>
      </c>
      <c r="M550" t="s">
        <v>41</v>
      </c>
      <c r="N550" t="s">
        <v>1105</v>
      </c>
      <c r="O550" t="s">
        <v>45</v>
      </c>
      <c r="P550" t="s">
        <v>46</v>
      </c>
      <c r="Q550" s="131">
        <v>4703</v>
      </c>
      <c r="R550" s="133">
        <v>1</v>
      </c>
      <c r="S550" s="137">
        <v>9837</v>
      </c>
      <c r="U550" s="131">
        <v>462.63400000000001</v>
      </c>
      <c r="V550" s="135">
        <v>3.9999999999999998E-6</v>
      </c>
      <c r="W550" s="135">
        <v>2.3589512248158299E-2</v>
      </c>
      <c r="X550" s="135">
        <v>4.8829968054406297E-3</v>
      </c>
    </row>
    <row r="551" spans="1:24">
      <c r="A551">
        <v>559</v>
      </c>
      <c r="B551">
        <v>7206</v>
      </c>
      <c r="C551" t="s">
        <v>583</v>
      </c>
      <c r="D551" t="s">
        <v>584</v>
      </c>
      <c r="E551" t="s">
        <v>35</v>
      </c>
      <c r="F551" t="s">
        <v>3269</v>
      </c>
      <c r="G551" t="s">
        <v>587</v>
      </c>
      <c r="H551" t="s">
        <v>38</v>
      </c>
      <c r="I551" t="s">
        <v>1530</v>
      </c>
      <c r="J551" t="s">
        <v>39</v>
      </c>
      <c r="K551" t="s">
        <v>39</v>
      </c>
      <c r="L551" t="s">
        <v>40</v>
      </c>
      <c r="M551" t="s">
        <v>41</v>
      </c>
      <c r="N551" t="s">
        <v>66</v>
      </c>
      <c r="O551" t="s">
        <v>45</v>
      </c>
      <c r="P551" t="s">
        <v>46</v>
      </c>
      <c r="Q551" s="131">
        <v>3568</v>
      </c>
      <c r="R551" s="133">
        <v>1</v>
      </c>
      <c r="S551" s="137">
        <v>1941</v>
      </c>
      <c r="U551" s="131">
        <v>69.254999999999995</v>
      </c>
      <c r="V551" s="135">
        <v>4.5000000000000003E-5</v>
      </c>
      <c r="W551" s="135">
        <v>3.5312762390233899E-3</v>
      </c>
      <c r="X551" s="135">
        <v>7.30969356758355E-4</v>
      </c>
    </row>
    <row r="552" spans="1:24">
      <c r="A552">
        <v>559</v>
      </c>
      <c r="B552">
        <v>7206</v>
      </c>
      <c r="C552" t="s">
        <v>2436</v>
      </c>
      <c r="D552" t="s">
        <v>2437</v>
      </c>
      <c r="E552" t="s">
        <v>35</v>
      </c>
      <c r="F552" t="s">
        <v>3270</v>
      </c>
      <c r="G552" t="s">
        <v>3271</v>
      </c>
      <c r="H552" t="s">
        <v>38</v>
      </c>
      <c r="I552" t="s">
        <v>1530</v>
      </c>
      <c r="J552" t="s">
        <v>39</v>
      </c>
      <c r="K552" t="s">
        <v>39</v>
      </c>
      <c r="L552" t="s">
        <v>40</v>
      </c>
      <c r="M552" t="s">
        <v>41</v>
      </c>
      <c r="N552" t="s">
        <v>99</v>
      </c>
      <c r="O552" t="s">
        <v>45</v>
      </c>
      <c r="P552" t="s">
        <v>46</v>
      </c>
      <c r="Q552" s="131">
        <v>1711</v>
      </c>
      <c r="R552" s="133">
        <v>1</v>
      </c>
      <c r="S552" s="137">
        <v>2920</v>
      </c>
      <c r="U552" s="131">
        <v>49.960999999999999</v>
      </c>
      <c r="V552" s="135">
        <v>1.4E-5</v>
      </c>
      <c r="W552" s="135">
        <v>2.5474998791867902E-3</v>
      </c>
      <c r="X552" s="135">
        <v>5.2732899438820099E-4</v>
      </c>
    </row>
    <row r="553" spans="1:24">
      <c r="A553">
        <v>559</v>
      </c>
      <c r="B553">
        <v>7206</v>
      </c>
      <c r="C553" t="s">
        <v>3272</v>
      </c>
      <c r="D553" t="s">
        <v>3273</v>
      </c>
      <c r="E553" t="s">
        <v>35</v>
      </c>
      <c r="F553" t="s">
        <v>3274</v>
      </c>
      <c r="G553" t="s">
        <v>3275</v>
      </c>
      <c r="H553" t="s">
        <v>38</v>
      </c>
      <c r="I553" t="s">
        <v>1530</v>
      </c>
      <c r="J553" t="s">
        <v>39</v>
      </c>
      <c r="K553" t="s">
        <v>39</v>
      </c>
      <c r="L553" t="s">
        <v>40</v>
      </c>
      <c r="M553" t="s">
        <v>41</v>
      </c>
      <c r="N553" t="s">
        <v>1115</v>
      </c>
      <c r="O553" t="s">
        <v>45</v>
      </c>
      <c r="P553" t="s">
        <v>46</v>
      </c>
      <c r="Q553" s="131">
        <v>8845</v>
      </c>
      <c r="R553" s="133">
        <v>1</v>
      </c>
      <c r="S553" s="137">
        <v>1125</v>
      </c>
      <c r="U553" s="131">
        <v>99.506</v>
      </c>
      <c r="V553" s="135">
        <v>2.6999999999999999E-5</v>
      </c>
      <c r="W553" s="135">
        <v>5.0737804506963396E-3</v>
      </c>
      <c r="X553" s="135">
        <v>1.0502656210787801E-3</v>
      </c>
    </row>
    <row r="554" spans="1:24">
      <c r="A554">
        <v>559</v>
      </c>
      <c r="B554">
        <v>7206</v>
      </c>
      <c r="C554" t="s">
        <v>2470</v>
      </c>
      <c r="D554" t="s">
        <v>2471</v>
      </c>
      <c r="E554" t="s">
        <v>76</v>
      </c>
      <c r="F554" t="s">
        <v>3276</v>
      </c>
      <c r="G554" t="s">
        <v>3277</v>
      </c>
      <c r="H554" t="s">
        <v>38</v>
      </c>
      <c r="I554" t="s">
        <v>1530</v>
      </c>
      <c r="J554" t="s">
        <v>39</v>
      </c>
      <c r="K554" t="s">
        <v>39</v>
      </c>
      <c r="L554" t="s">
        <v>40</v>
      </c>
      <c r="M554" t="s">
        <v>41</v>
      </c>
      <c r="N554" t="s">
        <v>80</v>
      </c>
      <c r="O554" t="s">
        <v>45</v>
      </c>
      <c r="P554" t="s">
        <v>46</v>
      </c>
      <c r="Q554" s="131">
        <v>194477.9</v>
      </c>
      <c r="R554" s="133">
        <v>1</v>
      </c>
      <c r="S554" s="137">
        <v>187</v>
      </c>
      <c r="U554" s="131">
        <v>363.67399999999998</v>
      </c>
      <c r="V554" s="135">
        <v>7.4999999999999993E-5</v>
      </c>
      <c r="W554" s="135">
        <v>1.8543562565168901E-2</v>
      </c>
      <c r="X554" s="135">
        <v>3.8384921152525E-3</v>
      </c>
    </row>
    <row r="555" spans="1:24">
      <c r="A555">
        <v>559</v>
      </c>
      <c r="B555">
        <v>7206</v>
      </c>
      <c r="C555" t="s">
        <v>3278</v>
      </c>
      <c r="D555" t="s">
        <v>3279</v>
      </c>
      <c r="E555" t="s">
        <v>35</v>
      </c>
      <c r="F555" t="s">
        <v>3280</v>
      </c>
      <c r="G555" t="s">
        <v>3281</v>
      </c>
      <c r="H555" t="s">
        <v>38</v>
      </c>
      <c r="I555" t="s">
        <v>1530</v>
      </c>
      <c r="J555" t="s">
        <v>39</v>
      </c>
      <c r="K555" t="s">
        <v>39</v>
      </c>
      <c r="L555" t="s">
        <v>40</v>
      </c>
      <c r="M555" t="s">
        <v>41</v>
      </c>
      <c r="N555" t="s">
        <v>43</v>
      </c>
      <c r="O555" t="s">
        <v>45</v>
      </c>
      <c r="P555" t="s">
        <v>46</v>
      </c>
      <c r="Q555" s="131">
        <v>61</v>
      </c>
      <c r="R555" s="133">
        <v>1</v>
      </c>
      <c r="S555" s="137">
        <v>35250</v>
      </c>
      <c r="U555" s="131">
        <v>21.503</v>
      </c>
      <c r="V555" s="135">
        <v>1.0000000000000001E-5</v>
      </c>
      <c r="W555" s="135">
        <v>1.0964031318746101E-3</v>
      </c>
      <c r="X555" s="135">
        <v>2.2695395030208001E-4</v>
      </c>
    </row>
    <row r="556" spans="1:24">
      <c r="A556">
        <v>559</v>
      </c>
      <c r="B556">
        <v>7206</v>
      </c>
      <c r="C556" t="s">
        <v>590</v>
      </c>
      <c r="D556" t="s">
        <v>591</v>
      </c>
      <c r="E556" t="s">
        <v>35</v>
      </c>
      <c r="F556" t="s">
        <v>3282</v>
      </c>
      <c r="G556" t="s">
        <v>594</v>
      </c>
      <c r="H556" t="s">
        <v>38</v>
      </c>
      <c r="I556" t="s">
        <v>1530</v>
      </c>
      <c r="J556" t="s">
        <v>39</v>
      </c>
      <c r="K556" t="s">
        <v>39</v>
      </c>
      <c r="L556" t="s">
        <v>40</v>
      </c>
      <c r="M556" t="s">
        <v>41</v>
      </c>
      <c r="N556" t="s">
        <v>80</v>
      </c>
      <c r="O556" t="s">
        <v>45</v>
      </c>
      <c r="P556" t="s">
        <v>46</v>
      </c>
      <c r="Q556" s="131">
        <v>100</v>
      </c>
      <c r="R556" s="133">
        <v>1</v>
      </c>
      <c r="S556" s="137">
        <v>15340</v>
      </c>
      <c r="U556" s="131">
        <v>15.34</v>
      </c>
      <c r="V556" s="135">
        <v>1.4E-5</v>
      </c>
      <c r="W556" s="135">
        <v>7.82179934563727E-4</v>
      </c>
      <c r="X556" s="135">
        <v>1.61910177776254E-4</v>
      </c>
    </row>
    <row r="557" spans="1:24">
      <c r="A557">
        <v>559</v>
      </c>
      <c r="B557">
        <v>7206</v>
      </c>
      <c r="C557" t="s">
        <v>3283</v>
      </c>
      <c r="D557" t="s">
        <v>3284</v>
      </c>
      <c r="E557" t="s">
        <v>35</v>
      </c>
      <c r="F557" t="s">
        <v>3285</v>
      </c>
      <c r="G557" t="s">
        <v>3286</v>
      </c>
      <c r="H557" t="s">
        <v>38</v>
      </c>
      <c r="I557" t="s">
        <v>1530</v>
      </c>
      <c r="J557" t="s">
        <v>39</v>
      </c>
      <c r="K557" t="s">
        <v>39</v>
      </c>
      <c r="L557" t="s">
        <v>40</v>
      </c>
      <c r="M557" t="s">
        <v>41</v>
      </c>
      <c r="N557" t="s">
        <v>1099</v>
      </c>
      <c r="O557" t="s">
        <v>45</v>
      </c>
      <c r="P557" t="s">
        <v>46</v>
      </c>
      <c r="Q557" s="131">
        <v>354</v>
      </c>
      <c r="R557" s="133">
        <v>1</v>
      </c>
      <c r="S557" s="137">
        <v>2121</v>
      </c>
      <c r="U557" s="131">
        <v>7.508</v>
      </c>
      <c r="V557" s="135">
        <v>1.5E-5</v>
      </c>
      <c r="W557" s="135">
        <v>3.8284699412530801E-4</v>
      </c>
      <c r="X557" s="135">
        <v>7.9248804706946705E-5</v>
      </c>
    </row>
    <row r="558" spans="1:24">
      <c r="A558">
        <v>559</v>
      </c>
      <c r="B558">
        <v>7206</v>
      </c>
      <c r="C558" t="s">
        <v>735</v>
      </c>
      <c r="D558" t="s">
        <v>736</v>
      </c>
      <c r="E558" t="s">
        <v>35</v>
      </c>
      <c r="F558" t="s">
        <v>3287</v>
      </c>
      <c r="G558" t="s">
        <v>3288</v>
      </c>
      <c r="H558" t="s">
        <v>38</v>
      </c>
      <c r="I558" t="s">
        <v>1530</v>
      </c>
      <c r="J558" t="s">
        <v>39</v>
      </c>
      <c r="K558" t="s">
        <v>39</v>
      </c>
      <c r="L558" t="s">
        <v>40</v>
      </c>
      <c r="M558" t="s">
        <v>41</v>
      </c>
      <c r="N558" t="s">
        <v>1095</v>
      </c>
      <c r="O558" t="s">
        <v>45</v>
      </c>
      <c r="P558" t="s">
        <v>46</v>
      </c>
      <c r="Q558" s="131">
        <v>19038</v>
      </c>
      <c r="R558" s="133">
        <v>1</v>
      </c>
      <c r="S558" s="137">
        <v>6653</v>
      </c>
      <c r="U558" s="131">
        <v>1266.598</v>
      </c>
      <c r="V558" s="135">
        <v>1.2E-5</v>
      </c>
      <c r="W558" s="135">
        <v>6.4583288804676606E-2</v>
      </c>
      <c r="X558" s="135">
        <v>1.33686525435771E-2</v>
      </c>
    </row>
    <row r="559" spans="1:24">
      <c r="A559">
        <v>559</v>
      </c>
      <c r="B559">
        <v>7206</v>
      </c>
      <c r="C559" t="s">
        <v>3289</v>
      </c>
      <c r="D559" t="s">
        <v>3290</v>
      </c>
      <c r="E559" t="s">
        <v>35</v>
      </c>
      <c r="F559" t="s">
        <v>3291</v>
      </c>
      <c r="G559" t="s">
        <v>3292</v>
      </c>
      <c r="H559" t="s">
        <v>38</v>
      </c>
      <c r="I559" t="s">
        <v>1530</v>
      </c>
      <c r="J559" t="s">
        <v>39</v>
      </c>
      <c r="K559" t="s">
        <v>39</v>
      </c>
      <c r="L559" t="s">
        <v>40</v>
      </c>
      <c r="M559" t="s">
        <v>41</v>
      </c>
      <c r="N559" t="s">
        <v>59</v>
      </c>
      <c r="O559" t="s">
        <v>45</v>
      </c>
      <c r="P559" t="s">
        <v>46</v>
      </c>
      <c r="Q559" s="131">
        <v>12725</v>
      </c>
      <c r="R559" s="133">
        <v>1</v>
      </c>
      <c r="S559" s="137">
        <v>1110</v>
      </c>
      <c r="U559" s="131">
        <v>141.24799999999999</v>
      </c>
      <c r="V559" s="135">
        <v>4.3000000000000002E-5</v>
      </c>
      <c r="W559" s="135">
        <v>7.2021486510619398E-3</v>
      </c>
      <c r="X559" s="135">
        <v>1.4908349306030999E-3</v>
      </c>
    </row>
    <row r="560" spans="1:24">
      <c r="A560">
        <v>559</v>
      </c>
      <c r="B560">
        <v>7206</v>
      </c>
      <c r="C560" t="s">
        <v>3293</v>
      </c>
      <c r="D560" t="s">
        <v>3294</v>
      </c>
      <c r="E560" t="s">
        <v>35</v>
      </c>
      <c r="F560" t="s">
        <v>3295</v>
      </c>
      <c r="G560" t="s">
        <v>3296</v>
      </c>
      <c r="H560" t="s">
        <v>38</v>
      </c>
      <c r="I560" t="s">
        <v>1530</v>
      </c>
      <c r="J560" t="s">
        <v>39</v>
      </c>
      <c r="K560" t="s">
        <v>39</v>
      </c>
      <c r="L560" t="s">
        <v>40</v>
      </c>
      <c r="M560" t="s">
        <v>41</v>
      </c>
      <c r="N560" t="s">
        <v>59</v>
      </c>
      <c r="O560" t="s">
        <v>45</v>
      </c>
      <c r="P560" t="s">
        <v>46</v>
      </c>
      <c r="Q560" s="131">
        <v>1649</v>
      </c>
      <c r="R560" s="133">
        <v>1</v>
      </c>
      <c r="S560" s="137">
        <v>7550</v>
      </c>
      <c r="U560" s="131">
        <v>124.499</v>
      </c>
      <c r="V560" s="135">
        <v>2.5999999999999998E-5</v>
      </c>
      <c r="W560" s="135">
        <v>6.3481754082931399E-3</v>
      </c>
      <c r="X560" s="135">
        <v>1.3140636361183E-3</v>
      </c>
    </row>
    <row r="561" spans="1:24">
      <c r="A561">
        <v>559</v>
      </c>
      <c r="B561">
        <v>7206</v>
      </c>
      <c r="C561" t="s">
        <v>3297</v>
      </c>
      <c r="D561" t="s">
        <v>3298</v>
      </c>
      <c r="E561" t="s">
        <v>35</v>
      </c>
      <c r="F561" t="s">
        <v>3299</v>
      </c>
      <c r="G561" t="s">
        <v>3300</v>
      </c>
      <c r="H561" t="s">
        <v>38</v>
      </c>
      <c r="I561" t="s">
        <v>1530</v>
      </c>
      <c r="J561" t="s">
        <v>39</v>
      </c>
      <c r="K561" t="s">
        <v>39</v>
      </c>
      <c r="L561" t="s">
        <v>40</v>
      </c>
      <c r="M561" t="s">
        <v>41</v>
      </c>
      <c r="N561" t="s">
        <v>1113</v>
      </c>
      <c r="O561" t="s">
        <v>45</v>
      </c>
      <c r="P561" t="s">
        <v>46</v>
      </c>
      <c r="Q561" s="131">
        <v>127</v>
      </c>
      <c r="R561" s="133">
        <v>1</v>
      </c>
      <c r="S561" s="137">
        <v>34000</v>
      </c>
      <c r="U561" s="131">
        <v>43.18</v>
      </c>
      <c r="V561" s="135">
        <v>9.0000000000000002E-6</v>
      </c>
      <c r="W561" s="135">
        <v>2.20172943770937E-3</v>
      </c>
      <c r="X561" s="135">
        <v>4.5575498542233802E-4</v>
      </c>
    </row>
    <row r="562" spans="1:24">
      <c r="A562">
        <v>559</v>
      </c>
      <c r="B562">
        <v>7206</v>
      </c>
      <c r="C562" t="s">
        <v>3301</v>
      </c>
      <c r="D562" t="s">
        <v>3302</v>
      </c>
      <c r="E562" t="s">
        <v>35</v>
      </c>
      <c r="F562" t="s">
        <v>3303</v>
      </c>
      <c r="G562" t="s">
        <v>3304</v>
      </c>
      <c r="H562" t="s">
        <v>38</v>
      </c>
      <c r="I562" t="s">
        <v>1530</v>
      </c>
      <c r="J562" t="s">
        <v>39</v>
      </c>
      <c r="K562" t="s">
        <v>39</v>
      </c>
      <c r="L562" t="s">
        <v>40</v>
      </c>
      <c r="M562" t="s">
        <v>41</v>
      </c>
      <c r="N562" t="s">
        <v>59</v>
      </c>
      <c r="O562" t="s">
        <v>45</v>
      </c>
      <c r="P562" t="s">
        <v>46</v>
      </c>
      <c r="Q562" s="131">
        <v>29</v>
      </c>
      <c r="R562" s="133">
        <v>1</v>
      </c>
      <c r="S562" s="137">
        <v>41980</v>
      </c>
      <c r="U562" s="131">
        <v>12.173999999999999</v>
      </c>
      <c r="V562" s="135">
        <v>3.0000000000000001E-6</v>
      </c>
      <c r="W562" s="135">
        <v>6.2075716814639697E-4</v>
      </c>
      <c r="X562" s="135">
        <v>1.28495885676902E-4</v>
      </c>
    </row>
    <row r="563" spans="1:24">
      <c r="A563">
        <v>559</v>
      </c>
      <c r="B563">
        <v>7206</v>
      </c>
      <c r="C563" t="s">
        <v>2536</v>
      </c>
      <c r="D563" t="s">
        <v>2537</v>
      </c>
      <c r="E563" t="s">
        <v>35</v>
      </c>
      <c r="F563" t="s">
        <v>3305</v>
      </c>
      <c r="G563" t="s">
        <v>3306</v>
      </c>
      <c r="H563" t="s">
        <v>38</v>
      </c>
      <c r="I563" t="s">
        <v>1530</v>
      </c>
      <c r="J563" t="s">
        <v>39</v>
      </c>
      <c r="K563" t="s">
        <v>39</v>
      </c>
      <c r="L563" t="s">
        <v>40</v>
      </c>
      <c r="M563" t="s">
        <v>41</v>
      </c>
      <c r="N563" t="s">
        <v>43</v>
      </c>
      <c r="O563" t="s">
        <v>45</v>
      </c>
      <c r="P563" t="s">
        <v>46</v>
      </c>
      <c r="Q563" s="131">
        <v>6089.08</v>
      </c>
      <c r="R563" s="133">
        <v>1</v>
      </c>
      <c r="S563" s="137">
        <v>1300</v>
      </c>
      <c r="U563" s="131">
        <v>79.158000000000001</v>
      </c>
      <c r="V563" s="135">
        <v>7.9999999999999996E-6</v>
      </c>
      <c r="W563" s="135">
        <v>4.0362340643671996E-3</v>
      </c>
      <c r="X563" s="135">
        <v>8.3549493668969097E-4</v>
      </c>
    </row>
    <row r="564" spans="1:24">
      <c r="A564">
        <v>559</v>
      </c>
      <c r="B564">
        <v>7206</v>
      </c>
      <c r="C564" t="s">
        <v>3307</v>
      </c>
      <c r="D564" t="s">
        <v>3308</v>
      </c>
      <c r="E564" t="s">
        <v>35</v>
      </c>
      <c r="F564" t="s">
        <v>3309</v>
      </c>
      <c r="G564" t="s">
        <v>3310</v>
      </c>
      <c r="H564" t="s">
        <v>38</v>
      </c>
      <c r="I564" t="s">
        <v>1530</v>
      </c>
      <c r="J564" t="s">
        <v>39</v>
      </c>
      <c r="K564" t="s">
        <v>39</v>
      </c>
      <c r="L564" t="s">
        <v>40</v>
      </c>
      <c r="M564" t="s">
        <v>41</v>
      </c>
      <c r="N564" t="s">
        <v>1094</v>
      </c>
      <c r="O564" t="s">
        <v>45</v>
      </c>
      <c r="P564" t="s">
        <v>46</v>
      </c>
      <c r="Q564" s="131">
        <v>21195</v>
      </c>
      <c r="R564" s="133">
        <v>1</v>
      </c>
      <c r="S564" s="137">
        <v>1656</v>
      </c>
      <c r="U564" s="131">
        <v>350.98899999999998</v>
      </c>
      <c r="V564" s="135">
        <v>2.0000000000000002E-5</v>
      </c>
      <c r="W564" s="135">
        <v>1.7896786798473001E-2</v>
      </c>
      <c r="X564" s="135">
        <v>3.7046104152246E-3</v>
      </c>
    </row>
    <row r="565" spans="1:24">
      <c r="A565">
        <v>559</v>
      </c>
      <c r="B565">
        <v>7206</v>
      </c>
      <c r="C565" t="s">
        <v>2543</v>
      </c>
      <c r="D565" t="s">
        <v>2544</v>
      </c>
      <c r="E565" t="s">
        <v>35</v>
      </c>
      <c r="F565" t="s">
        <v>3311</v>
      </c>
      <c r="G565" t="s">
        <v>3312</v>
      </c>
      <c r="H565" t="s">
        <v>38</v>
      </c>
      <c r="I565" t="s">
        <v>1530</v>
      </c>
      <c r="J565" t="s">
        <v>39</v>
      </c>
      <c r="K565" t="s">
        <v>39</v>
      </c>
      <c r="L565" t="s">
        <v>40</v>
      </c>
      <c r="M565" t="s">
        <v>41</v>
      </c>
      <c r="N565" t="s">
        <v>43</v>
      </c>
      <c r="O565" t="s">
        <v>45</v>
      </c>
      <c r="P565" t="s">
        <v>46</v>
      </c>
      <c r="Q565" s="131">
        <v>569</v>
      </c>
      <c r="R565" s="133">
        <v>1</v>
      </c>
      <c r="S565" s="137">
        <v>60000</v>
      </c>
      <c r="U565" s="131">
        <v>341.4</v>
      </c>
      <c r="V565" s="135">
        <v>1.5E-5</v>
      </c>
      <c r="W565" s="135">
        <v>1.74078376571093E-2</v>
      </c>
      <c r="X565" s="135">
        <v>3.60339861100478E-3</v>
      </c>
    </row>
    <row r="566" spans="1:24">
      <c r="A566">
        <v>559</v>
      </c>
      <c r="B566">
        <v>7206</v>
      </c>
      <c r="C566" t="s">
        <v>3313</v>
      </c>
      <c r="D566" t="s">
        <v>3314</v>
      </c>
      <c r="E566" t="s">
        <v>35</v>
      </c>
      <c r="F566" t="s">
        <v>3315</v>
      </c>
      <c r="G566" t="s">
        <v>3316</v>
      </c>
      <c r="H566" t="s">
        <v>38</v>
      </c>
      <c r="I566" t="s">
        <v>1530</v>
      </c>
      <c r="J566" t="s">
        <v>39</v>
      </c>
      <c r="K566" t="s">
        <v>39</v>
      </c>
      <c r="L566" t="s">
        <v>40</v>
      </c>
      <c r="M566" t="s">
        <v>41</v>
      </c>
      <c r="N566" t="s">
        <v>1115</v>
      </c>
      <c r="O566" t="s">
        <v>45</v>
      </c>
      <c r="P566" t="s">
        <v>46</v>
      </c>
      <c r="Q566" s="131">
        <v>855</v>
      </c>
      <c r="R566" s="133">
        <v>1</v>
      </c>
      <c r="S566" s="137">
        <v>4400</v>
      </c>
      <c r="U566" s="131">
        <v>37.619999999999997</v>
      </c>
      <c r="V566" s="135">
        <v>1.2E-5</v>
      </c>
      <c r="W566" s="135">
        <v>1.9182274536041299E-3</v>
      </c>
      <c r="X566" s="135">
        <v>3.9707046205623802E-4</v>
      </c>
    </row>
    <row r="567" spans="1:24">
      <c r="A567">
        <v>559</v>
      </c>
      <c r="B567">
        <v>7206</v>
      </c>
      <c r="C567" t="s">
        <v>3013</v>
      </c>
      <c r="D567" t="s">
        <v>3014</v>
      </c>
      <c r="E567" t="s">
        <v>35</v>
      </c>
      <c r="F567" t="s">
        <v>3317</v>
      </c>
      <c r="G567" t="s">
        <v>3318</v>
      </c>
      <c r="H567" t="s">
        <v>38</v>
      </c>
      <c r="I567" t="s">
        <v>1530</v>
      </c>
      <c r="J567" t="s">
        <v>39</v>
      </c>
      <c r="K567" t="s">
        <v>39</v>
      </c>
      <c r="L567" t="s">
        <v>40</v>
      </c>
      <c r="M567" t="s">
        <v>41</v>
      </c>
      <c r="N567" t="s">
        <v>1095</v>
      </c>
      <c r="O567" t="s">
        <v>45</v>
      </c>
      <c r="P567" t="s">
        <v>46</v>
      </c>
      <c r="Q567" s="131">
        <v>3292.3</v>
      </c>
      <c r="R567" s="133">
        <v>1</v>
      </c>
      <c r="S567" s="137">
        <v>19700</v>
      </c>
      <c r="U567" s="131">
        <v>648.58299999999997</v>
      </c>
      <c r="V567" s="135">
        <v>1.2999999999999999E-5</v>
      </c>
      <c r="W567" s="135">
        <v>3.3070970450921701E-2</v>
      </c>
      <c r="X567" s="135">
        <v>6.8456456990661201E-3</v>
      </c>
    </row>
    <row r="568" spans="1:24">
      <c r="A568">
        <v>559</v>
      </c>
      <c r="B568">
        <v>7206</v>
      </c>
      <c r="C568" t="s">
        <v>3319</v>
      </c>
      <c r="D568" t="s">
        <v>3320</v>
      </c>
      <c r="E568" t="s">
        <v>35</v>
      </c>
      <c r="F568" t="s">
        <v>3321</v>
      </c>
      <c r="G568" t="s">
        <v>3322</v>
      </c>
      <c r="H568" t="s">
        <v>38</v>
      </c>
      <c r="I568" t="s">
        <v>1530</v>
      </c>
      <c r="J568" t="s">
        <v>39</v>
      </c>
      <c r="K568" t="s">
        <v>39</v>
      </c>
      <c r="L568" t="s">
        <v>40</v>
      </c>
      <c r="M568" t="s">
        <v>41</v>
      </c>
      <c r="N568" t="s">
        <v>1114</v>
      </c>
      <c r="O568" t="s">
        <v>45</v>
      </c>
      <c r="P568" t="s">
        <v>46</v>
      </c>
      <c r="Q568" s="131">
        <v>144</v>
      </c>
      <c r="R568" s="133">
        <v>1</v>
      </c>
      <c r="S568" s="137">
        <v>29740</v>
      </c>
      <c r="U568" s="131">
        <v>42.826000000000001</v>
      </c>
      <c r="V568" s="135">
        <v>3.1000000000000001E-5</v>
      </c>
      <c r="W568" s="135">
        <v>2.1836587357009401E-3</v>
      </c>
      <c r="X568" s="135">
        <v>4.5201437479626898E-4</v>
      </c>
    </row>
    <row r="569" spans="1:24">
      <c r="A569">
        <v>559</v>
      </c>
      <c r="B569">
        <v>7206</v>
      </c>
      <c r="C569" t="s">
        <v>2602</v>
      </c>
      <c r="D569" t="s">
        <v>2603</v>
      </c>
      <c r="E569" t="s">
        <v>35</v>
      </c>
      <c r="F569" t="s">
        <v>3323</v>
      </c>
      <c r="G569" t="s">
        <v>3324</v>
      </c>
      <c r="H569" t="s">
        <v>38</v>
      </c>
      <c r="I569" t="s">
        <v>1530</v>
      </c>
      <c r="J569" t="s">
        <v>39</v>
      </c>
      <c r="K569" t="s">
        <v>39</v>
      </c>
      <c r="L569" t="s">
        <v>40</v>
      </c>
      <c r="M569" t="s">
        <v>41</v>
      </c>
      <c r="N569" t="s">
        <v>1114</v>
      </c>
      <c r="O569" t="s">
        <v>45</v>
      </c>
      <c r="P569" t="s">
        <v>46</v>
      </c>
      <c r="Q569" s="131">
        <v>1398.36</v>
      </c>
      <c r="R569" s="133">
        <v>1</v>
      </c>
      <c r="S569" s="137">
        <v>7558</v>
      </c>
      <c r="T569" s="131">
        <v>1.3560000000000001</v>
      </c>
      <c r="U569" s="131">
        <v>107.044</v>
      </c>
      <c r="V569" s="135">
        <v>1.5E-5</v>
      </c>
      <c r="W569" s="135">
        <v>5.4581504419552503E-3</v>
      </c>
      <c r="X569" s="135">
        <v>1.12982968411153E-3</v>
      </c>
    </row>
    <row r="570" spans="1:24">
      <c r="A570">
        <v>559</v>
      </c>
      <c r="B570">
        <v>7206</v>
      </c>
      <c r="C570" t="s">
        <v>2608</v>
      </c>
      <c r="D570" t="s">
        <v>2609</v>
      </c>
      <c r="E570" t="s">
        <v>35</v>
      </c>
      <c r="F570" t="s">
        <v>3325</v>
      </c>
      <c r="G570" t="s">
        <v>3326</v>
      </c>
      <c r="H570" t="s">
        <v>38</v>
      </c>
      <c r="I570" t="s">
        <v>1530</v>
      </c>
      <c r="J570" t="s">
        <v>39</v>
      </c>
      <c r="K570" t="s">
        <v>39</v>
      </c>
      <c r="L570" t="s">
        <v>40</v>
      </c>
      <c r="M570" t="s">
        <v>41</v>
      </c>
      <c r="N570" t="s">
        <v>43</v>
      </c>
      <c r="O570" t="s">
        <v>45</v>
      </c>
      <c r="P570" t="s">
        <v>46</v>
      </c>
      <c r="Q570" s="131">
        <v>802</v>
      </c>
      <c r="R570" s="133">
        <v>1</v>
      </c>
      <c r="S570" s="137">
        <v>41770</v>
      </c>
      <c r="U570" s="131">
        <v>334.995</v>
      </c>
      <c r="V570" s="135">
        <v>1.7E-5</v>
      </c>
      <c r="W570" s="135">
        <v>1.7081269885994101E-2</v>
      </c>
      <c r="X570" s="135">
        <v>3.5357995285676298E-3</v>
      </c>
    </row>
    <row r="571" spans="1:24">
      <c r="A571">
        <v>559</v>
      </c>
      <c r="B571">
        <v>7206</v>
      </c>
      <c r="C571" t="s">
        <v>3327</v>
      </c>
      <c r="D571" t="s">
        <v>3328</v>
      </c>
      <c r="E571" t="s">
        <v>35</v>
      </c>
      <c r="F571" t="s">
        <v>3329</v>
      </c>
      <c r="G571" t="s">
        <v>3330</v>
      </c>
      <c r="H571" t="s">
        <v>38</v>
      </c>
      <c r="I571" t="s">
        <v>1530</v>
      </c>
      <c r="J571" t="s">
        <v>39</v>
      </c>
      <c r="K571" t="s">
        <v>39</v>
      </c>
      <c r="L571" t="s">
        <v>40</v>
      </c>
      <c r="M571" t="s">
        <v>41</v>
      </c>
      <c r="N571" t="s">
        <v>1114</v>
      </c>
      <c r="O571" t="s">
        <v>45</v>
      </c>
      <c r="P571" t="s">
        <v>46</v>
      </c>
      <c r="Q571" s="131">
        <v>570</v>
      </c>
      <c r="R571" s="133">
        <v>1</v>
      </c>
      <c r="S571" s="137">
        <v>7140</v>
      </c>
      <c r="U571" s="131">
        <v>40.698</v>
      </c>
      <c r="V571" s="135">
        <v>2.1999999999999999E-5</v>
      </c>
      <c r="W571" s="135">
        <v>2.0751733361717502E-3</v>
      </c>
      <c r="X571" s="135">
        <v>4.2955804531538499E-4</v>
      </c>
    </row>
    <row r="572" spans="1:24">
      <c r="A572">
        <v>559</v>
      </c>
      <c r="B572">
        <v>7206</v>
      </c>
      <c r="C572" t="s">
        <v>3331</v>
      </c>
      <c r="D572" t="s">
        <v>3332</v>
      </c>
      <c r="E572" t="s">
        <v>35</v>
      </c>
      <c r="F572" t="s">
        <v>3333</v>
      </c>
      <c r="G572" t="s">
        <v>3334</v>
      </c>
      <c r="H572" t="s">
        <v>38</v>
      </c>
      <c r="I572" t="s">
        <v>1530</v>
      </c>
      <c r="J572" t="s">
        <v>39</v>
      </c>
      <c r="K572" t="s">
        <v>39</v>
      </c>
      <c r="L572" t="s">
        <v>40</v>
      </c>
      <c r="M572" t="s">
        <v>41</v>
      </c>
      <c r="N572" s="123" t="s">
        <v>1114</v>
      </c>
      <c r="O572" t="s">
        <v>45</v>
      </c>
      <c r="P572" t="s">
        <v>46</v>
      </c>
      <c r="Q572" s="131">
        <v>171</v>
      </c>
      <c r="R572" s="133">
        <v>1</v>
      </c>
      <c r="S572" s="137">
        <v>12190</v>
      </c>
      <c r="U572" s="131">
        <v>20.844999999999999</v>
      </c>
      <c r="V572" s="135">
        <v>2.1999999999999999E-5</v>
      </c>
      <c r="W572" s="135">
        <v>1.06287239361065E-3</v>
      </c>
      <c r="X572" s="135">
        <v>2.2001313329388799E-4</v>
      </c>
    </row>
    <row r="573" spans="1:24">
      <c r="A573">
        <v>559</v>
      </c>
      <c r="B573">
        <v>7206</v>
      </c>
      <c r="C573" t="s">
        <v>2620</v>
      </c>
      <c r="D573" t="s">
        <v>2621</v>
      </c>
      <c r="E573" t="s">
        <v>35</v>
      </c>
      <c r="F573" t="s">
        <v>3335</v>
      </c>
      <c r="G573" t="s">
        <v>3336</v>
      </c>
      <c r="H573" t="s">
        <v>38</v>
      </c>
      <c r="I573" t="s">
        <v>1530</v>
      </c>
      <c r="J573" t="s">
        <v>39</v>
      </c>
      <c r="K573" t="s">
        <v>39</v>
      </c>
      <c r="L573" t="s">
        <v>40</v>
      </c>
      <c r="M573" t="s">
        <v>41</v>
      </c>
      <c r="N573" t="s">
        <v>43</v>
      </c>
      <c r="O573" t="s">
        <v>45</v>
      </c>
      <c r="P573" t="s">
        <v>46</v>
      </c>
      <c r="Q573" s="131">
        <v>48429</v>
      </c>
      <c r="R573" s="133">
        <v>1</v>
      </c>
      <c r="S573" s="137">
        <v>201.4</v>
      </c>
      <c r="U573" s="131">
        <v>97.536000000000001</v>
      </c>
      <c r="V573" s="135">
        <v>5.7000000000000003E-5</v>
      </c>
      <c r="W573" s="135">
        <v>4.9733185652338502E-3</v>
      </c>
      <c r="X573" s="135">
        <v>1.0294701480473201E-3</v>
      </c>
    </row>
    <row r="574" spans="1:24">
      <c r="A574">
        <v>559</v>
      </c>
      <c r="B574">
        <v>7206</v>
      </c>
      <c r="C574" t="s">
        <v>74</v>
      </c>
      <c r="D574" t="s">
        <v>75</v>
      </c>
      <c r="E574" t="s">
        <v>76</v>
      </c>
      <c r="F574" t="s">
        <v>3337</v>
      </c>
      <c r="G574" t="s">
        <v>79</v>
      </c>
      <c r="H574" t="s">
        <v>38</v>
      </c>
      <c r="I574" t="s">
        <v>1530</v>
      </c>
      <c r="J574" t="s">
        <v>39</v>
      </c>
      <c r="K574" t="s">
        <v>138</v>
      </c>
      <c r="L574" t="s">
        <v>40</v>
      </c>
      <c r="M574" t="s">
        <v>41</v>
      </c>
      <c r="N574" t="s">
        <v>80</v>
      </c>
      <c r="O574" t="s">
        <v>45</v>
      </c>
      <c r="P574" t="s">
        <v>46</v>
      </c>
      <c r="Q574" s="131">
        <v>1341</v>
      </c>
      <c r="R574" s="133">
        <v>1</v>
      </c>
      <c r="S574" s="137">
        <v>11950</v>
      </c>
      <c r="U574" s="131">
        <v>160.25</v>
      </c>
      <c r="V574" s="135">
        <v>1.1E-5</v>
      </c>
      <c r="W574" s="135">
        <v>8.1710523744374201E-3</v>
      </c>
      <c r="X574" s="135">
        <v>1.6913966775460199E-3</v>
      </c>
    </row>
    <row r="575" spans="1:24">
      <c r="A575">
        <v>559</v>
      </c>
      <c r="B575">
        <v>7206</v>
      </c>
      <c r="C575" t="s">
        <v>3338</v>
      </c>
      <c r="D575" t="s">
        <v>3339</v>
      </c>
      <c r="E575" t="s">
        <v>35</v>
      </c>
      <c r="F575" t="s">
        <v>3340</v>
      </c>
      <c r="G575" t="s">
        <v>3341</v>
      </c>
      <c r="H575" t="s">
        <v>38</v>
      </c>
      <c r="I575" t="s">
        <v>1530</v>
      </c>
      <c r="J575" t="s">
        <v>39</v>
      </c>
      <c r="K575" t="s">
        <v>512</v>
      </c>
      <c r="L575" t="s">
        <v>40</v>
      </c>
      <c r="M575" t="s">
        <v>41</v>
      </c>
      <c r="N575" t="s">
        <v>601</v>
      </c>
      <c r="O575" t="s">
        <v>45</v>
      </c>
      <c r="P575" t="s">
        <v>46</v>
      </c>
      <c r="Q575" s="131">
        <v>323</v>
      </c>
      <c r="R575" s="133">
        <v>1</v>
      </c>
      <c r="S575" s="137">
        <v>157500</v>
      </c>
      <c r="U575" s="131">
        <v>508.72500000000002</v>
      </c>
      <c r="V575" s="135">
        <v>1.1E-5</v>
      </c>
      <c r="W575" s="135">
        <v>2.5939666702146799E-2</v>
      </c>
      <c r="X575" s="135">
        <v>5.36947556644231E-3</v>
      </c>
    </row>
    <row r="576" spans="1:24">
      <c r="A576">
        <v>559</v>
      </c>
      <c r="B576">
        <v>7206</v>
      </c>
      <c r="C576" t="s">
        <v>3342</v>
      </c>
      <c r="D576" t="s">
        <v>3343</v>
      </c>
      <c r="E576" t="s">
        <v>35</v>
      </c>
      <c r="F576" t="s">
        <v>3344</v>
      </c>
      <c r="G576" t="s">
        <v>3345</v>
      </c>
      <c r="H576" t="s">
        <v>38</v>
      </c>
      <c r="I576" t="s">
        <v>1530</v>
      </c>
      <c r="J576" t="s">
        <v>39</v>
      </c>
      <c r="K576" t="s">
        <v>39</v>
      </c>
      <c r="L576" t="s">
        <v>40</v>
      </c>
      <c r="M576" t="s">
        <v>41</v>
      </c>
      <c r="N576" t="s">
        <v>52</v>
      </c>
      <c r="O576" t="s">
        <v>45</v>
      </c>
      <c r="P576" t="s">
        <v>46</v>
      </c>
      <c r="Q576" s="131">
        <v>28374</v>
      </c>
      <c r="R576" s="133">
        <v>1</v>
      </c>
      <c r="S576" s="137">
        <v>74.8</v>
      </c>
      <c r="U576" s="131">
        <v>21.224</v>
      </c>
      <c r="V576" s="135">
        <v>5.5999999999999999E-5</v>
      </c>
      <c r="W576" s="135">
        <v>1.0821898924743699E-3</v>
      </c>
      <c r="X576" s="135">
        <v>2.2401182916552401E-4</v>
      </c>
    </row>
    <row r="577" spans="1:24">
      <c r="A577">
        <v>559</v>
      </c>
      <c r="B577">
        <v>7206</v>
      </c>
      <c r="C577" t="s">
        <v>2668</v>
      </c>
      <c r="D577" t="s">
        <v>2669</v>
      </c>
      <c r="E577" t="s">
        <v>35</v>
      </c>
      <c r="F577" t="s">
        <v>3346</v>
      </c>
      <c r="G577" t="s">
        <v>3347</v>
      </c>
      <c r="H577" t="s">
        <v>38</v>
      </c>
      <c r="I577" t="s">
        <v>1530</v>
      </c>
      <c r="J577" t="s">
        <v>39</v>
      </c>
      <c r="K577" t="s">
        <v>39</v>
      </c>
      <c r="L577" t="s">
        <v>40</v>
      </c>
      <c r="M577" t="s">
        <v>41</v>
      </c>
      <c r="N577" t="s">
        <v>66</v>
      </c>
      <c r="O577" t="s">
        <v>45</v>
      </c>
      <c r="P577" t="s">
        <v>46</v>
      </c>
      <c r="Q577" s="131">
        <v>1531.3</v>
      </c>
      <c r="R577" s="133">
        <v>1</v>
      </c>
      <c r="S577" s="137">
        <v>20770</v>
      </c>
      <c r="U577" s="131">
        <v>318.05099999999999</v>
      </c>
      <c r="V577" s="135">
        <v>4.0000000000000003E-5</v>
      </c>
      <c r="W577" s="135">
        <v>1.6217282802459401E-2</v>
      </c>
      <c r="X577" s="135">
        <v>3.3569553827260301E-3</v>
      </c>
    </row>
    <row r="578" spans="1:24">
      <c r="A578">
        <v>559</v>
      </c>
      <c r="B578">
        <v>7206</v>
      </c>
      <c r="C578" t="s">
        <v>3348</v>
      </c>
      <c r="D578" t="s">
        <v>3349</v>
      </c>
      <c r="E578" t="s">
        <v>35</v>
      </c>
      <c r="F578" t="s">
        <v>3350</v>
      </c>
      <c r="G578" t="s">
        <v>3351</v>
      </c>
      <c r="H578" t="s">
        <v>38</v>
      </c>
      <c r="I578" t="s">
        <v>1530</v>
      </c>
      <c r="J578" t="s">
        <v>39</v>
      </c>
      <c r="K578" t="s">
        <v>39</v>
      </c>
      <c r="L578" t="s">
        <v>40</v>
      </c>
      <c r="M578" t="s">
        <v>41</v>
      </c>
      <c r="N578" t="s">
        <v>99</v>
      </c>
      <c r="O578" t="s">
        <v>45</v>
      </c>
      <c r="P578" t="s">
        <v>46</v>
      </c>
      <c r="Q578" s="131">
        <v>275</v>
      </c>
      <c r="R578" s="133">
        <v>1</v>
      </c>
      <c r="S578" s="137">
        <v>13720</v>
      </c>
      <c r="U578" s="131">
        <v>37.729999999999997</v>
      </c>
      <c r="V578" s="135">
        <v>1.2999999999999999E-5</v>
      </c>
      <c r="W578" s="135">
        <v>1.92383630580766E-3</v>
      </c>
      <c r="X578" s="135">
        <v>3.9823148679909201E-4</v>
      </c>
    </row>
    <row r="579" spans="1:24">
      <c r="A579">
        <v>559</v>
      </c>
      <c r="B579">
        <v>7206</v>
      </c>
      <c r="C579" t="s">
        <v>3352</v>
      </c>
      <c r="D579" t="s">
        <v>3353</v>
      </c>
      <c r="E579" t="s">
        <v>35</v>
      </c>
      <c r="F579" t="s">
        <v>3354</v>
      </c>
      <c r="G579" t="s">
        <v>3355</v>
      </c>
      <c r="H579" t="s">
        <v>38</v>
      </c>
      <c r="I579" t="s">
        <v>1530</v>
      </c>
      <c r="J579" t="s">
        <v>39</v>
      </c>
      <c r="K579" t="s">
        <v>138</v>
      </c>
      <c r="L579" t="s">
        <v>40</v>
      </c>
      <c r="M579" t="s">
        <v>41</v>
      </c>
      <c r="N579" t="s">
        <v>87</v>
      </c>
      <c r="O579" t="s">
        <v>45</v>
      </c>
      <c r="P579" t="s">
        <v>46</v>
      </c>
      <c r="Q579" s="131">
        <v>274</v>
      </c>
      <c r="R579" s="133">
        <v>1</v>
      </c>
      <c r="S579" s="137">
        <v>26760</v>
      </c>
      <c r="U579" s="131">
        <v>73.322000000000003</v>
      </c>
      <c r="V579" s="135">
        <v>3.9999999999999998E-6</v>
      </c>
      <c r="W579" s="135">
        <v>3.7386773164312498E-3</v>
      </c>
      <c r="X579" s="135">
        <v>7.7390109641340505E-4</v>
      </c>
    </row>
    <row r="580" spans="1:24">
      <c r="A580">
        <v>559</v>
      </c>
      <c r="B580">
        <v>7206</v>
      </c>
      <c r="C580" t="s">
        <v>3517</v>
      </c>
      <c r="D580" t="s">
        <v>3518</v>
      </c>
      <c r="E580" t="s">
        <v>35</v>
      </c>
      <c r="F580" t="s">
        <v>3519</v>
      </c>
      <c r="G580" t="s">
        <v>3520</v>
      </c>
      <c r="H580" t="s">
        <v>38</v>
      </c>
      <c r="I580" t="s">
        <v>1530</v>
      </c>
      <c r="J580" t="s">
        <v>39</v>
      </c>
      <c r="K580" t="s">
        <v>39</v>
      </c>
      <c r="L580" t="s">
        <v>40</v>
      </c>
      <c r="M580" t="s">
        <v>41</v>
      </c>
      <c r="N580" t="s">
        <v>1104</v>
      </c>
      <c r="O580" t="s">
        <v>45</v>
      </c>
      <c r="P580" t="s">
        <v>46</v>
      </c>
      <c r="Q580" s="131">
        <v>366</v>
      </c>
      <c r="R580" s="133">
        <v>1</v>
      </c>
      <c r="S580" s="137">
        <v>770.3</v>
      </c>
      <c r="U580" s="131">
        <v>2.819</v>
      </c>
      <c r="V580" s="135">
        <v>3.8999999999999999E-5</v>
      </c>
      <c r="W580" s="135">
        <v>1.4375477999710901E-4</v>
      </c>
      <c r="X580" s="135">
        <v>2.9757043049819999E-5</v>
      </c>
    </row>
    <row r="581" spans="1:24">
      <c r="A581">
        <v>559</v>
      </c>
      <c r="B581">
        <v>7206</v>
      </c>
      <c r="C581" t="s">
        <v>2705</v>
      </c>
      <c r="D581" t="s">
        <v>2706</v>
      </c>
      <c r="E581" t="s">
        <v>35</v>
      </c>
      <c r="F581" t="s">
        <v>3356</v>
      </c>
      <c r="G581" t="s">
        <v>3357</v>
      </c>
      <c r="H581" t="s">
        <v>38</v>
      </c>
      <c r="I581" t="s">
        <v>1530</v>
      </c>
      <c r="J581" t="s">
        <v>39</v>
      </c>
      <c r="K581" t="s">
        <v>512</v>
      </c>
      <c r="L581" t="s">
        <v>40</v>
      </c>
      <c r="M581" t="s">
        <v>41</v>
      </c>
      <c r="N581" t="s">
        <v>226</v>
      </c>
      <c r="O581" t="s">
        <v>45</v>
      </c>
      <c r="P581" t="s">
        <v>46</v>
      </c>
      <c r="Q581" s="131">
        <v>3397</v>
      </c>
      <c r="R581" s="133">
        <v>1</v>
      </c>
      <c r="S581" s="137">
        <v>4750</v>
      </c>
      <c r="U581" s="131">
        <v>161.357</v>
      </c>
      <c r="V581" s="135">
        <v>4.6E-5</v>
      </c>
      <c r="W581" s="135">
        <v>8.2275488129965203E-3</v>
      </c>
      <c r="X581" s="135">
        <v>1.70309136313768E-3</v>
      </c>
    </row>
    <row r="582" spans="1:24">
      <c r="A582">
        <v>559</v>
      </c>
      <c r="B582">
        <v>7206</v>
      </c>
      <c r="C582" t="s">
        <v>3358</v>
      </c>
      <c r="D582" t="s">
        <v>3359</v>
      </c>
      <c r="E582" t="s">
        <v>35</v>
      </c>
      <c r="F582" t="s">
        <v>3360</v>
      </c>
      <c r="G582" t="s">
        <v>3361</v>
      </c>
      <c r="H582" t="s">
        <v>38</v>
      </c>
      <c r="I582" t="s">
        <v>1530</v>
      </c>
      <c r="J582" t="s">
        <v>39</v>
      </c>
      <c r="K582" t="s">
        <v>39</v>
      </c>
      <c r="L582" t="s">
        <v>40</v>
      </c>
      <c r="M582" t="s">
        <v>41</v>
      </c>
      <c r="N582" t="s">
        <v>1101</v>
      </c>
      <c r="O582" t="s">
        <v>45</v>
      </c>
      <c r="P582" t="s">
        <v>46</v>
      </c>
      <c r="Q582" s="131">
        <v>3500</v>
      </c>
      <c r="R582" s="133">
        <v>1</v>
      </c>
      <c r="S582" s="137">
        <v>1962</v>
      </c>
      <c r="U582" s="131">
        <v>68.67</v>
      </c>
      <c r="V582" s="135">
        <v>6.0000000000000002E-5</v>
      </c>
      <c r="W582" s="135">
        <v>3.5014534619616099E-3</v>
      </c>
      <c r="X582" s="135">
        <v>7.2479608265289396E-4</v>
      </c>
    </row>
    <row r="583" spans="1:24">
      <c r="A583">
        <v>559</v>
      </c>
      <c r="B583">
        <v>7206</v>
      </c>
      <c r="C583" t="s">
        <v>89</v>
      </c>
      <c r="D583" t="s">
        <v>90</v>
      </c>
      <c r="E583" t="s">
        <v>35</v>
      </c>
      <c r="F583" t="s">
        <v>3362</v>
      </c>
      <c r="G583" t="s">
        <v>93</v>
      </c>
      <c r="H583" t="s">
        <v>38</v>
      </c>
      <c r="I583" t="s">
        <v>1530</v>
      </c>
      <c r="J583" t="s">
        <v>39</v>
      </c>
      <c r="K583" t="s">
        <v>39</v>
      </c>
      <c r="L583" t="s">
        <v>40</v>
      </c>
      <c r="M583" t="s">
        <v>41</v>
      </c>
      <c r="N583" t="s">
        <v>66</v>
      </c>
      <c r="O583" t="s">
        <v>45</v>
      </c>
      <c r="P583" t="s">
        <v>46</v>
      </c>
      <c r="Q583" s="131">
        <v>633</v>
      </c>
      <c r="R583" s="133">
        <v>1</v>
      </c>
      <c r="S583" s="137">
        <v>8790</v>
      </c>
      <c r="U583" s="131">
        <v>55.640999999999998</v>
      </c>
      <c r="V583" s="135">
        <v>2.8E-5</v>
      </c>
      <c r="W583" s="135">
        <v>2.8370951163676598E-3</v>
      </c>
      <c r="X583" s="135">
        <v>5.8727481281585601E-4</v>
      </c>
    </row>
    <row r="584" spans="1:24">
      <c r="A584">
        <v>559</v>
      </c>
      <c r="B584">
        <v>7206</v>
      </c>
      <c r="C584" t="s">
        <v>3363</v>
      </c>
      <c r="D584" t="s">
        <v>3364</v>
      </c>
      <c r="E584" t="s">
        <v>35</v>
      </c>
      <c r="F584" t="s">
        <v>3363</v>
      </c>
      <c r="G584" t="s">
        <v>3365</v>
      </c>
      <c r="H584" t="s">
        <v>38</v>
      </c>
      <c r="I584" t="s">
        <v>1530</v>
      </c>
      <c r="J584" t="s">
        <v>39</v>
      </c>
      <c r="K584" t="s">
        <v>39</v>
      </c>
      <c r="L584" t="s">
        <v>40</v>
      </c>
      <c r="M584" t="s">
        <v>41</v>
      </c>
      <c r="N584" t="s">
        <v>397</v>
      </c>
      <c r="O584" t="s">
        <v>45</v>
      </c>
      <c r="P584" t="s">
        <v>46</v>
      </c>
      <c r="Q584" s="131">
        <v>1143</v>
      </c>
      <c r="R584" s="133">
        <v>1</v>
      </c>
      <c r="S584" s="137">
        <v>4153</v>
      </c>
      <c r="U584" s="131">
        <v>47.469000000000001</v>
      </c>
      <c r="V584" s="135">
        <v>3.1000000000000001E-5</v>
      </c>
      <c r="W584" s="135">
        <v>2.4204129762724499E-3</v>
      </c>
      <c r="X584" s="135">
        <v>5.01022179121492E-4</v>
      </c>
    </row>
    <row r="585" spans="1:24">
      <c r="A585">
        <v>559</v>
      </c>
      <c r="B585">
        <v>7206</v>
      </c>
      <c r="C585" t="s">
        <v>3366</v>
      </c>
      <c r="D585" t="s">
        <v>3367</v>
      </c>
      <c r="E585" t="s">
        <v>35</v>
      </c>
      <c r="F585" t="s">
        <v>3368</v>
      </c>
      <c r="G585" t="s">
        <v>3369</v>
      </c>
      <c r="H585" t="s">
        <v>38</v>
      </c>
      <c r="I585" t="s">
        <v>1530</v>
      </c>
      <c r="J585" t="s">
        <v>39</v>
      </c>
      <c r="K585" t="s">
        <v>39</v>
      </c>
      <c r="L585" t="s">
        <v>40</v>
      </c>
      <c r="M585" t="s">
        <v>41</v>
      </c>
      <c r="N585" t="s">
        <v>243</v>
      </c>
      <c r="O585" t="s">
        <v>45</v>
      </c>
      <c r="P585" t="s">
        <v>46</v>
      </c>
      <c r="Q585" s="131">
        <v>648</v>
      </c>
      <c r="R585" s="133">
        <v>1</v>
      </c>
      <c r="S585" s="137">
        <v>2271</v>
      </c>
      <c r="U585" s="131">
        <v>14.715999999999999</v>
      </c>
      <c r="V585" s="135">
        <v>1.2E-5</v>
      </c>
      <c r="W585" s="135">
        <v>7.5036652486535705E-4</v>
      </c>
      <c r="X585" s="135">
        <v>1.5532484543478401E-4</v>
      </c>
    </row>
    <row r="586" spans="1:24">
      <c r="A586">
        <v>559</v>
      </c>
      <c r="B586">
        <v>7206</v>
      </c>
      <c r="C586" t="s">
        <v>3370</v>
      </c>
      <c r="D586" t="s">
        <v>3371</v>
      </c>
      <c r="E586" t="s">
        <v>35</v>
      </c>
      <c r="F586" t="s">
        <v>3372</v>
      </c>
      <c r="G586" t="s">
        <v>3373</v>
      </c>
      <c r="H586" t="s">
        <v>38</v>
      </c>
      <c r="I586" t="s">
        <v>1530</v>
      </c>
      <c r="J586" t="s">
        <v>39</v>
      </c>
      <c r="K586" t="s">
        <v>39</v>
      </c>
      <c r="L586" t="s">
        <v>40</v>
      </c>
      <c r="M586" t="s">
        <v>41</v>
      </c>
      <c r="N586" t="s">
        <v>1104</v>
      </c>
      <c r="O586" t="s">
        <v>45</v>
      </c>
      <c r="P586" t="s">
        <v>46</v>
      </c>
      <c r="Q586" s="131">
        <v>4562</v>
      </c>
      <c r="R586" s="133">
        <v>1</v>
      </c>
      <c r="S586" s="137">
        <v>216</v>
      </c>
      <c r="U586" s="131">
        <v>9.8539999999999992</v>
      </c>
      <c r="V586" s="135">
        <v>6.8999999999999997E-5</v>
      </c>
      <c r="W586" s="135">
        <v>5.0244709913925697E-4</v>
      </c>
      <c r="X586" s="135">
        <v>1.04005863037353E-4</v>
      </c>
    </row>
    <row r="587" spans="1:24">
      <c r="A587">
        <v>559</v>
      </c>
      <c r="B587">
        <v>7206</v>
      </c>
      <c r="C587" t="s">
        <v>2754</v>
      </c>
      <c r="D587" t="s">
        <v>2755</v>
      </c>
      <c r="E587" t="s">
        <v>35</v>
      </c>
      <c r="F587" t="s">
        <v>3374</v>
      </c>
      <c r="G587" t="s">
        <v>3375</v>
      </c>
      <c r="H587" t="s">
        <v>38</v>
      </c>
      <c r="I587" t="s">
        <v>1530</v>
      </c>
      <c r="J587" t="s">
        <v>39</v>
      </c>
      <c r="K587" t="s">
        <v>39</v>
      </c>
      <c r="L587" t="s">
        <v>40</v>
      </c>
      <c r="M587" t="s">
        <v>41</v>
      </c>
      <c r="N587" t="s">
        <v>43</v>
      </c>
      <c r="O587" t="s">
        <v>45</v>
      </c>
      <c r="P587" t="s">
        <v>46</v>
      </c>
      <c r="Q587" s="131">
        <v>793</v>
      </c>
      <c r="R587" s="133">
        <v>1</v>
      </c>
      <c r="S587" s="137">
        <v>40430</v>
      </c>
      <c r="U587" s="131">
        <v>320.61</v>
      </c>
      <c r="V587" s="135">
        <v>6.0000000000000002E-6</v>
      </c>
      <c r="W587" s="135">
        <v>1.6347759491687298E-2</v>
      </c>
      <c r="X587" s="135">
        <v>3.3839638791282401E-3</v>
      </c>
    </row>
    <row r="588" spans="1:24">
      <c r="A588">
        <v>559</v>
      </c>
      <c r="B588">
        <v>7206</v>
      </c>
      <c r="C588" t="s">
        <v>3376</v>
      </c>
      <c r="D588" t="s">
        <v>3377</v>
      </c>
      <c r="E588" t="s">
        <v>35</v>
      </c>
      <c r="F588" t="s">
        <v>3378</v>
      </c>
      <c r="G588" t="s">
        <v>3379</v>
      </c>
      <c r="H588" t="s">
        <v>38</v>
      </c>
      <c r="I588" t="s">
        <v>1530</v>
      </c>
      <c r="J588" t="s">
        <v>39</v>
      </c>
      <c r="K588" t="s">
        <v>39</v>
      </c>
      <c r="L588" t="s">
        <v>40</v>
      </c>
      <c r="M588" t="s">
        <v>41</v>
      </c>
      <c r="N588" t="s">
        <v>52</v>
      </c>
      <c r="O588" t="s">
        <v>45</v>
      </c>
      <c r="P588" t="s">
        <v>46</v>
      </c>
      <c r="Q588" s="131">
        <v>2555</v>
      </c>
      <c r="R588" s="133">
        <v>1</v>
      </c>
      <c r="S588" s="137">
        <v>1694</v>
      </c>
      <c r="U588" s="131">
        <v>43.281999999999996</v>
      </c>
      <c r="V588" s="135">
        <v>1.8E-5</v>
      </c>
      <c r="W588" s="135">
        <v>2.2069150765193501E-3</v>
      </c>
      <c r="X588" s="135">
        <v>4.5682840557095898E-4</v>
      </c>
    </row>
    <row r="589" spans="1:24">
      <c r="A589">
        <v>559</v>
      </c>
      <c r="B589">
        <v>7206</v>
      </c>
      <c r="C589" t="s">
        <v>3380</v>
      </c>
      <c r="D589" t="s">
        <v>3381</v>
      </c>
      <c r="E589" t="s">
        <v>35</v>
      </c>
      <c r="F589" t="s">
        <v>3382</v>
      </c>
      <c r="G589" t="s">
        <v>3383</v>
      </c>
      <c r="H589" t="s">
        <v>38</v>
      </c>
      <c r="I589" t="s">
        <v>1530</v>
      </c>
      <c r="J589" t="s">
        <v>39</v>
      </c>
      <c r="K589" t="s">
        <v>39</v>
      </c>
      <c r="L589" t="s">
        <v>40</v>
      </c>
      <c r="M589" t="s">
        <v>41</v>
      </c>
      <c r="N589" t="s">
        <v>1099</v>
      </c>
      <c r="O589" t="s">
        <v>45</v>
      </c>
      <c r="P589" t="s">
        <v>46</v>
      </c>
      <c r="Q589" s="131">
        <v>1664</v>
      </c>
      <c r="R589" s="133">
        <v>1</v>
      </c>
      <c r="S589" s="137">
        <v>869.5</v>
      </c>
      <c r="U589" s="131">
        <v>14.468</v>
      </c>
      <c r="V589" s="135">
        <v>1.5999999999999999E-5</v>
      </c>
      <c r="W589" s="135">
        <v>7.3774150845088598E-4</v>
      </c>
      <c r="X589" s="135">
        <v>1.5271148428632199E-4</v>
      </c>
    </row>
    <row r="590" spans="1:24">
      <c r="A590">
        <v>559</v>
      </c>
      <c r="B590">
        <v>7206</v>
      </c>
      <c r="C590" t="s">
        <v>749</v>
      </c>
      <c r="D590" t="s">
        <v>750</v>
      </c>
      <c r="E590" t="s">
        <v>35</v>
      </c>
      <c r="F590" t="s">
        <v>3384</v>
      </c>
      <c r="G590" t="s">
        <v>3385</v>
      </c>
      <c r="H590" t="s">
        <v>38</v>
      </c>
      <c r="I590" t="s">
        <v>1530</v>
      </c>
      <c r="J590" t="s">
        <v>39</v>
      </c>
      <c r="K590" t="s">
        <v>39</v>
      </c>
      <c r="L590" t="s">
        <v>40</v>
      </c>
      <c r="M590" t="s">
        <v>41</v>
      </c>
      <c r="N590" t="s">
        <v>1095</v>
      </c>
      <c r="O590" t="s">
        <v>45</v>
      </c>
      <c r="P590" t="s">
        <v>46</v>
      </c>
      <c r="Q590" s="131">
        <v>17316</v>
      </c>
      <c r="R590" s="133">
        <v>1</v>
      </c>
      <c r="S590" s="137">
        <v>6859</v>
      </c>
      <c r="U590" s="131">
        <v>1187.704</v>
      </c>
      <c r="V590" s="135">
        <v>1.2999999999999999E-5</v>
      </c>
      <c r="W590" s="135">
        <v>6.0560533322050102E-2</v>
      </c>
      <c r="X590" s="135">
        <v>1.25359476548922E-2</v>
      </c>
    </row>
    <row r="591" spans="1:24">
      <c r="A591">
        <v>559</v>
      </c>
      <c r="B591">
        <v>7206</v>
      </c>
      <c r="C591" t="s">
        <v>3386</v>
      </c>
      <c r="D591" t="s">
        <v>3387</v>
      </c>
      <c r="E591" t="s">
        <v>35</v>
      </c>
      <c r="F591" t="s">
        <v>3388</v>
      </c>
      <c r="G591" t="s">
        <v>3389</v>
      </c>
      <c r="H591" t="s">
        <v>38</v>
      </c>
      <c r="I591" t="s">
        <v>1530</v>
      </c>
      <c r="J591" t="s">
        <v>39</v>
      </c>
      <c r="K591" t="s">
        <v>39</v>
      </c>
      <c r="L591" t="s">
        <v>40</v>
      </c>
      <c r="M591" t="s">
        <v>41</v>
      </c>
      <c r="N591" t="s">
        <v>1113</v>
      </c>
      <c r="O591" t="s">
        <v>45</v>
      </c>
      <c r="P591" t="s">
        <v>46</v>
      </c>
      <c r="Q591" s="131">
        <v>246</v>
      </c>
      <c r="R591" s="133">
        <v>1</v>
      </c>
      <c r="S591" s="137">
        <v>28230</v>
      </c>
      <c r="U591" s="131">
        <v>69.445999999999998</v>
      </c>
      <c r="V591" s="135">
        <v>1.8E-5</v>
      </c>
      <c r="W591" s="135">
        <v>3.5410111668660801E-3</v>
      </c>
      <c r="X591" s="135">
        <v>7.3298447352113496E-4</v>
      </c>
    </row>
    <row r="592" spans="1:24">
      <c r="A592">
        <v>559</v>
      </c>
      <c r="B592">
        <v>7206</v>
      </c>
      <c r="C592" t="s">
        <v>2800</v>
      </c>
      <c r="D592" t="s">
        <v>2801</v>
      </c>
      <c r="E592" t="s">
        <v>35</v>
      </c>
      <c r="F592" t="s">
        <v>3390</v>
      </c>
      <c r="G592" t="s">
        <v>3391</v>
      </c>
      <c r="H592" t="s">
        <v>38</v>
      </c>
      <c r="I592" t="s">
        <v>1530</v>
      </c>
      <c r="J592" t="s">
        <v>39</v>
      </c>
      <c r="K592" t="s">
        <v>39</v>
      </c>
      <c r="L592" t="s">
        <v>40</v>
      </c>
      <c r="M592" t="s">
        <v>41</v>
      </c>
      <c r="N592" t="s">
        <v>1114</v>
      </c>
      <c r="O592" t="s">
        <v>45</v>
      </c>
      <c r="P592" t="s">
        <v>46</v>
      </c>
      <c r="Q592" s="131">
        <v>1348.78</v>
      </c>
      <c r="R592" s="133">
        <v>1</v>
      </c>
      <c r="S592" s="137">
        <v>30990</v>
      </c>
      <c r="U592" s="131">
        <v>417.98700000000002</v>
      </c>
      <c r="V592" s="135">
        <v>8.5000000000000006E-5</v>
      </c>
      <c r="W592" s="135">
        <v>2.13129715318418E-2</v>
      </c>
      <c r="X592" s="135">
        <v>4.4117559875599399E-3</v>
      </c>
    </row>
    <row r="593" spans="1:24">
      <c r="A593">
        <v>559</v>
      </c>
      <c r="B593">
        <v>7206</v>
      </c>
      <c r="C593" t="s">
        <v>3392</v>
      </c>
      <c r="D593" t="s">
        <v>3393</v>
      </c>
      <c r="E593" t="s">
        <v>35</v>
      </c>
      <c r="F593" t="s">
        <v>3394</v>
      </c>
      <c r="G593" t="s">
        <v>3395</v>
      </c>
      <c r="H593" t="s">
        <v>38</v>
      </c>
      <c r="I593" t="s">
        <v>1530</v>
      </c>
      <c r="J593" t="s">
        <v>39</v>
      </c>
      <c r="K593" t="s">
        <v>39</v>
      </c>
      <c r="L593" t="s">
        <v>40</v>
      </c>
      <c r="M593" t="s">
        <v>41</v>
      </c>
      <c r="N593" t="s">
        <v>1095</v>
      </c>
      <c r="O593" t="s">
        <v>45</v>
      </c>
      <c r="P593" t="s">
        <v>46</v>
      </c>
      <c r="Q593" s="131">
        <v>1844</v>
      </c>
      <c r="R593" s="133">
        <v>1</v>
      </c>
      <c r="S593" s="137">
        <v>26680</v>
      </c>
      <c r="U593" s="131">
        <v>491.97899999999998</v>
      </c>
      <c r="V593" s="135">
        <v>5.1999999999999997E-5</v>
      </c>
      <c r="W593" s="135">
        <v>2.5085805636422102E-2</v>
      </c>
      <c r="X593" s="135">
        <v>5.1927274924523804E-3</v>
      </c>
    </row>
    <row r="594" spans="1:24">
      <c r="A594">
        <v>559</v>
      </c>
      <c r="B594">
        <v>7206</v>
      </c>
      <c r="C594" t="s">
        <v>3396</v>
      </c>
      <c r="D594" t="s">
        <v>3397</v>
      </c>
      <c r="E594" t="s">
        <v>35</v>
      </c>
      <c r="F594" t="s">
        <v>3398</v>
      </c>
      <c r="G594" t="s">
        <v>3399</v>
      </c>
      <c r="H594" t="s">
        <v>38</v>
      </c>
      <c r="I594" t="s">
        <v>1530</v>
      </c>
      <c r="J594" t="s">
        <v>39</v>
      </c>
      <c r="K594" t="s">
        <v>39</v>
      </c>
      <c r="L594" t="s">
        <v>40</v>
      </c>
      <c r="M594" t="s">
        <v>41</v>
      </c>
      <c r="N594" t="s">
        <v>1090</v>
      </c>
      <c r="O594" t="s">
        <v>45</v>
      </c>
      <c r="P594" t="s">
        <v>46</v>
      </c>
      <c r="Q594" s="131">
        <v>7025</v>
      </c>
      <c r="R594" s="133">
        <v>1</v>
      </c>
      <c r="S594" s="137">
        <v>1180</v>
      </c>
      <c r="U594" s="131">
        <v>82.894999999999996</v>
      </c>
      <c r="V594" s="135">
        <v>9.6000000000000002E-5</v>
      </c>
      <c r="W594" s="135">
        <v>4.2267800310078303E-3</v>
      </c>
      <c r="X594" s="135">
        <v>8.7493769144475996E-4</v>
      </c>
    </row>
    <row r="595" spans="1:24">
      <c r="A595">
        <v>559</v>
      </c>
      <c r="B595">
        <v>7206</v>
      </c>
      <c r="C595" t="s">
        <v>3400</v>
      </c>
      <c r="D595" t="s">
        <v>3401</v>
      </c>
      <c r="E595" t="s">
        <v>35</v>
      </c>
      <c r="F595" t="s">
        <v>3402</v>
      </c>
      <c r="G595" t="s">
        <v>3403</v>
      </c>
      <c r="H595" t="s">
        <v>38</v>
      </c>
      <c r="I595" t="s">
        <v>1530</v>
      </c>
      <c r="J595" t="s">
        <v>39</v>
      </c>
      <c r="K595" t="s">
        <v>39</v>
      </c>
      <c r="L595" t="s">
        <v>40</v>
      </c>
      <c r="M595" t="s">
        <v>41</v>
      </c>
      <c r="N595" t="s">
        <v>1089</v>
      </c>
      <c r="O595" t="s">
        <v>45</v>
      </c>
      <c r="P595" t="s">
        <v>46</v>
      </c>
      <c r="Q595" s="131">
        <v>58</v>
      </c>
      <c r="R595" s="133">
        <v>1</v>
      </c>
      <c r="S595" s="137">
        <v>22480</v>
      </c>
      <c r="U595" s="131">
        <v>13.038</v>
      </c>
      <c r="V595" s="135">
        <v>6.0000000000000002E-6</v>
      </c>
      <c r="W595" s="135">
        <v>6.6482235063987599E-4</v>
      </c>
      <c r="X595" s="135">
        <v>1.37617318247583E-4</v>
      </c>
    </row>
    <row r="596" spans="1:24">
      <c r="A596">
        <v>559</v>
      </c>
      <c r="B596">
        <v>7206</v>
      </c>
      <c r="C596" t="s">
        <v>3404</v>
      </c>
      <c r="D596" t="s">
        <v>3405</v>
      </c>
      <c r="E596" t="s">
        <v>35</v>
      </c>
      <c r="F596" t="s">
        <v>3406</v>
      </c>
      <c r="G596" t="s">
        <v>3407</v>
      </c>
      <c r="H596" t="s">
        <v>38</v>
      </c>
      <c r="I596" t="s">
        <v>1530</v>
      </c>
      <c r="J596" t="s">
        <v>39</v>
      </c>
      <c r="K596" t="s">
        <v>39</v>
      </c>
      <c r="L596" t="s">
        <v>40</v>
      </c>
      <c r="M596" t="s">
        <v>41</v>
      </c>
      <c r="N596" t="s">
        <v>1101</v>
      </c>
      <c r="O596" t="s">
        <v>45</v>
      </c>
      <c r="P596" t="s">
        <v>46</v>
      </c>
      <c r="Q596" s="131">
        <v>7452</v>
      </c>
      <c r="R596" s="133">
        <v>1</v>
      </c>
      <c r="S596" s="137">
        <v>690.6</v>
      </c>
      <c r="U596" s="131">
        <v>51.463999999999999</v>
      </c>
      <c r="V596" s="135">
        <v>2.5000000000000001E-5</v>
      </c>
      <c r="W596" s="135">
        <v>2.62410211529202E-3</v>
      </c>
      <c r="X596" s="135">
        <v>5.4318555260172096E-4</v>
      </c>
    </row>
    <row r="597" spans="1:24">
      <c r="A597">
        <v>559</v>
      </c>
      <c r="B597">
        <v>7206</v>
      </c>
      <c r="C597" t="s">
        <v>2813</v>
      </c>
      <c r="D597" t="s">
        <v>2814</v>
      </c>
      <c r="E597" t="s">
        <v>35</v>
      </c>
      <c r="F597" t="s">
        <v>3408</v>
      </c>
      <c r="G597" t="s">
        <v>3409</v>
      </c>
      <c r="H597" t="s">
        <v>38</v>
      </c>
      <c r="I597" t="s">
        <v>1530</v>
      </c>
      <c r="J597" t="s">
        <v>39</v>
      </c>
      <c r="K597" t="s">
        <v>39</v>
      </c>
      <c r="L597" t="s">
        <v>40</v>
      </c>
      <c r="M597" t="s">
        <v>41</v>
      </c>
      <c r="N597" t="s">
        <v>1120</v>
      </c>
      <c r="O597" t="s">
        <v>45</v>
      </c>
      <c r="P597" t="s">
        <v>46</v>
      </c>
      <c r="Q597" s="131">
        <v>5241</v>
      </c>
      <c r="R597" s="133">
        <v>1</v>
      </c>
      <c r="S597" s="137">
        <v>3636</v>
      </c>
      <c r="U597" s="131">
        <v>190.56299999999999</v>
      </c>
      <c r="V597" s="135">
        <v>2.6999999999999999E-5</v>
      </c>
      <c r="W597" s="135">
        <v>9.7167123303183393E-3</v>
      </c>
      <c r="X597" s="135">
        <v>2.01134617660585E-3</v>
      </c>
    </row>
    <row r="598" spans="1:24">
      <c r="A598">
        <v>559</v>
      </c>
      <c r="B598">
        <v>7206</v>
      </c>
      <c r="C598" t="s">
        <v>2819</v>
      </c>
      <c r="D598" t="s">
        <v>2820</v>
      </c>
      <c r="E598" t="s">
        <v>35</v>
      </c>
      <c r="F598" t="s">
        <v>3410</v>
      </c>
      <c r="G598" t="s">
        <v>3411</v>
      </c>
      <c r="H598" t="s">
        <v>38</v>
      </c>
      <c r="I598" t="s">
        <v>1530</v>
      </c>
      <c r="J598" t="s">
        <v>39</v>
      </c>
      <c r="K598" t="s">
        <v>512</v>
      </c>
      <c r="L598" t="s">
        <v>40</v>
      </c>
      <c r="M598" t="s">
        <v>41</v>
      </c>
      <c r="N598" t="s">
        <v>601</v>
      </c>
      <c r="O598" t="s">
        <v>45</v>
      </c>
      <c r="P598" t="s">
        <v>46</v>
      </c>
      <c r="Q598" s="131">
        <v>949</v>
      </c>
      <c r="R598" s="133">
        <v>1</v>
      </c>
      <c r="S598" s="137">
        <v>31060</v>
      </c>
      <c r="U598" s="131">
        <v>294.75900000000001</v>
      </c>
      <c r="V598" s="135">
        <v>7.2000000000000002E-5</v>
      </c>
      <c r="W598" s="135">
        <v>1.50296537290772E-2</v>
      </c>
      <c r="X598" s="135">
        <v>3.1111177871722402E-3</v>
      </c>
    </row>
    <row r="599" spans="1:24">
      <c r="A599">
        <v>559</v>
      </c>
      <c r="B599">
        <v>7206</v>
      </c>
      <c r="C599" t="s">
        <v>2832</v>
      </c>
      <c r="D599" t="s">
        <v>2833</v>
      </c>
      <c r="E599" t="s">
        <v>35</v>
      </c>
      <c r="F599" t="s">
        <v>3412</v>
      </c>
      <c r="G599" t="s">
        <v>3413</v>
      </c>
      <c r="H599" t="s">
        <v>38</v>
      </c>
      <c r="I599" t="s">
        <v>1530</v>
      </c>
      <c r="J599" t="s">
        <v>39</v>
      </c>
      <c r="K599" t="s">
        <v>39</v>
      </c>
      <c r="L599" t="s">
        <v>40</v>
      </c>
      <c r="M599" t="s">
        <v>41</v>
      </c>
      <c r="N599" t="s">
        <v>106</v>
      </c>
      <c r="O599" t="s">
        <v>45</v>
      </c>
      <c r="P599" t="s">
        <v>46</v>
      </c>
      <c r="Q599" s="131">
        <v>470</v>
      </c>
      <c r="R599" s="133">
        <v>1</v>
      </c>
      <c r="S599" s="137">
        <v>15150</v>
      </c>
      <c r="U599" s="131">
        <v>71.204999999999998</v>
      </c>
      <c r="V599" s="135">
        <v>2.0000000000000002E-5</v>
      </c>
      <c r="W599" s="135">
        <v>3.6307120104700301E-3</v>
      </c>
      <c r="X599" s="135">
        <v>7.5155242559049498E-4</v>
      </c>
    </row>
    <row r="600" spans="1:24">
      <c r="A600">
        <v>559</v>
      </c>
      <c r="B600">
        <v>7206</v>
      </c>
      <c r="C600" t="s">
        <v>3414</v>
      </c>
      <c r="D600" t="s">
        <v>3415</v>
      </c>
      <c r="E600" t="s">
        <v>35</v>
      </c>
      <c r="F600" t="s">
        <v>3416</v>
      </c>
      <c r="G600" t="s">
        <v>3417</v>
      </c>
      <c r="H600" t="s">
        <v>38</v>
      </c>
      <c r="I600" t="s">
        <v>1530</v>
      </c>
      <c r="J600" t="s">
        <v>39</v>
      </c>
      <c r="K600" t="s">
        <v>39</v>
      </c>
      <c r="L600" t="s">
        <v>40</v>
      </c>
      <c r="M600" t="s">
        <v>41</v>
      </c>
      <c r="N600" t="s">
        <v>1102</v>
      </c>
      <c r="O600" t="s">
        <v>45</v>
      </c>
      <c r="P600" t="s">
        <v>46</v>
      </c>
      <c r="Q600" s="131">
        <v>299</v>
      </c>
      <c r="R600" s="133">
        <v>1</v>
      </c>
      <c r="S600" s="137">
        <v>70260</v>
      </c>
      <c r="U600" s="131">
        <v>210.077</v>
      </c>
      <c r="V600" s="135">
        <v>1.8E-5</v>
      </c>
      <c r="W600" s="135">
        <v>1.0711755344544801E-2</v>
      </c>
      <c r="X600" s="135">
        <v>2.2173187210412799E-3</v>
      </c>
    </row>
    <row r="601" spans="1:24">
      <c r="A601">
        <v>559</v>
      </c>
      <c r="B601">
        <v>7206</v>
      </c>
      <c r="C601" t="s">
        <v>3418</v>
      </c>
      <c r="D601" t="s">
        <v>3419</v>
      </c>
      <c r="E601" t="s">
        <v>35</v>
      </c>
      <c r="F601" t="s">
        <v>3420</v>
      </c>
      <c r="G601" t="s">
        <v>3421</v>
      </c>
      <c r="H601" t="s">
        <v>38</v>
      </c>
      <c r="I601" t="s">
        <v>1530</v>
      </c>
      <c r="J601" t="s">
        <v>39</v>
      </c>
      <c r="K601" t="s">
        <v>39</v>
      </c>
      <c r="L601" t="s">
        <v>40</v>
      </c>
      <c r="M601" t="s">
        <v>41</v>
      </c>
      <c r="N601" t="s">
        <v>106</v>
      </c>
      <c r="O601" t="s">
        <v>45</v>
      </c>
      <c r="P601" t="s">
        <v>46</v>
      </c>
      <c r="Q601" s="131">
        <v>460</v>
      </c>
      <c r="R601" s="133">
        <v>1</v>
      </c>
      <c r="S601" s="137">
        <v>3487</v>
      </c>
      <c r="U601" s="131">
        <v>16.04</v>
      </c>
      <c r="V601" s="135">
        <v>2.3E-5</v>
      </c>
      <c r="W601" s="135">
        <v>8.1788282831741198E-4</v>
      </c>
      <c r="X601" s="135">
        <v>1.6930062800304301E-4</v>
      </c>
    </row>
    <row r="602" spans="1:24">
      <c r="A602">
        <v>559</v>
      </c>
      <c r="B602">
        <v>7206</v>
      </c>
      <c r="C602" t="s">
        <v>3422</v>
      </c>
      <c r="D602" t="s">
        <v>3423</v>
      </c>
      <c r="E602" t="s">
        <v>35</v>
      </c>
      <c r="F602" t="s">
        <v>3422</v>
      </c>
      <c r="G602" t="s">
        <v>3424</v>
      </c>
      <c r="H602" t="s">
        <v>38</v>
      </c>
      <c r="I602" t="s">
        <v>1530</v>
      </c>
      <c r="J602" t="s">
        <v>39</v>
      </c>
      <c r="K602" t="s">
        <v>39</v>
      </c>
      <c r="L602" t="s">
        <v>40</v>
      </c>
      <c r="M602" t="s">
        <v>41</v>
      </c>
      <c r="N602" t="s">
        <v>106</v>
      </c>
      <c r="O602" t="s">
        <v>45</v>
      </c>
      <c r="P602" t="s">
        <v>46</v>
      </c>
      <c r="Q602" s="131">
        <v>390</v>
      </c>
      <c r="R602" s="133">
        <v>1</v>
      </c>
      <c r="S602" s="137">
        <v>14550</v>
      </c>
      <c r="U602" s="131">
        <v>56.744999999999997</v>
      </c>
      <c r="V602" s="135">
        <v>7.9999999999999996E-6</v>
      </c>
      <c r="W602" s="135">
        <v>2.8934028935344702E-3</v>
      </c>
      <c r="X602" s="135">
        <v>5.9893044575707699E-4</v>
      </c>
    </row>
    <row r="603" spans="1:24">
      <c r="A603">
        <v>559</v>
      </c>
      <c r="B603">
        <v>7206</v>
      </c>
      <c r="C603" t="s">
        <v>596</v>
      </c>
      <c r="D603" t="s">
        <v>597</v>
      </c>
      <c r="E603" t="s">
        <v>35</v>
      </c>
      <c r="F603" t="s">
        <v>3425</v>
      </c>
      <c r="G603" t="s">
        <v>600</v>
      </c>
      <c r="H603" t="s">
        <v>38</v>
      </c>
      <c r="I603" t="s">
        <v>1530</v>
      </c>
      <c r="J603" t="s">
        <v>39</v>
      </c>
      <c r="K603" t="s">
        <v>138</v>
      </c>
      <c r="L603" t="s">
        <v>40</v>
      </c>
      <c r="M603" t="s">
        <v>41</v>
      </c>
      <c r="N603" t="s">
        <v>601</v>
      </c>
      <c r="O603" t="s">
        <v>45</v>
      </c>
      <c r="P603" t="s">
        <v>46</v>
      </c>
      <c r="Q603" s="131">
        <v>377</v>
      </c>
      <c r="R603" s="133">
        <v>1</v>
      </c>
      <c r="S603" s="137">
        <v>46720</v>
      </c>
      <c r="U603" s="131">
        <v>176.13399999999999</v>
      </c>
      <c r="V603" s="135">
        <v>7.6000000000000004E-5</v>
      </c>
      <c r="W603" s="135">
        <v>8.9810165232347694E-3</v>
      </c>
      <c r="X603" s="135">
        <v>1.85905814970756E-3</v>
      </c>
    </row>
    <row r="604" spans="1:24">
      <c r="A604">
        <v>559</v>
      </c>
      <c r="B604">
        <v>7206</v>
      </c>
      <c r="C604" t="s">
        <v>596</v>
      </c>
      <c r="D604" t="s">
        <v>597</v>
      </c>
      <c r="E604" t="s">
        <v>35</v>
      </c>
      <c r="F604" t="s">
        <v>3426</v>
      </c>
      <c r="G604" t="s">
        <v>600</v>
      </c>
      <c r="H604" t="s">
        <v>38</v>
      </c>
      <c r="I604" t="s">
        <v>1530</v>
      </c>
      <c r="J604" t="s">
        <v>39</v>
      </c>
      <c r="K604" t="s">
        <v>138</v>
      </c>
      <c r="L604" t="s">
        <v>992</v>
      </c>
      <c r="M604" t="s">
        <v>41</v>
      </c>
      <c r="N604" t="s">
        <v>601</v>
      </c>
      <c r="O604" t="s">
        <v>45</v>
      </c>
      <c r="P604" t="s">
        <v>46</v>
      </c>
      <c r="Q604" s="131">
        <v>50</v>
      </c>
      <c r="R604" s="133">
        <v>1</v>
      </c>
      <c r="S604" s="137">
        <v>45383.885999999999</v>
      </c>
      <c r="U604" s="131">
        <v>22.692</v>
      </c>
      <c r="V604" s="135">
        <v>0</v>
      </c>
      <c r="W604" s="135">
        <v>1.15705231021633E-3</v>
      </c>
      <c r="X604" s="135">
        <v>2.3950824735493001E-4</v>
      </c>
    </row>
    <row r="605" spans="1:24">
      <c r="A605">
        <v>559</v>
      </c>
      <c r="B605">
        <v>7206</v>
      </c>
      <c r="C605" t="s">
        <v>3427</v>
      </c>
      <c r="D605" t="s">
        <v>3428</v>
      </c>
      <c r="E605" t="s">
        <v>35</v>
      </c>
      <c r="F605" t="s">
        <v>3429</v>
      </c>
      <c r="G605" t="s">
        <v>3430</v>
      </c>
      <c r="H605" t="s">
        <v>38</v>
      </c>
      <c r="I605" t="s">
        <v>1530</v>
      </c>
      <c r="J605" t="s">
        <v>39</v>
      </c>
      <c r="K605" t="s">
        <v>39</v>
      </c>
      <c r="L605" t="s">
        <v>40</v>
      </c>
      <c r="M605" t="s">
        <v>41</v>
      </c>
      <c r="N605" t="s">
        <v>59</v>
      </c>
      <c r="O605" t="s">
        <v>45</v>
      </c>
      <c r="P605" t="s">
        <v>46</v>
      </c>
      <c r="Q605" s="131">
        <v>1261</v>
      </c>
      <c r="R605" s="133">
        <v>1</v>
      </c>
      <c r="S605" s="137">
        <v>2084</v>
      </c>
      <c r="T605" s="131">
        <v>0.154</v>
      </c>
      <c r="U605" s="131">
        <v>26.433</v>
      </c>
      <c r="V605" s="135">
        <v>6.0000000000000002E-6</v>
      </c>
      <c r="W605" s="135">
        <v>1.3478275803322599E-3</v>
      </c>
      <c r="X605" s="135">
        <v>2.7899846761609198E-4</v>
      </c>
    </row>
    <row r="606" spans="1:24">
      <c r="A606">
        <v>559</v>
      </c>
      <c r="B606">
        <v>7206</v>
      </c>
      <c r="C606" t="s">
        <v>3431</v>
      </c>
      <c r="D606" t="s">
        <v>3432</v>
      </c>
      <c r="E606" t="s">
        <v>35</v>
      </c>
      <c r="F606" t="s">
        <v>3433</v>
      </c>
      <c r="G606" t="s">
        <v>3434</v>
      </c>
      <c r="H606" t="s">
        <v>38</v>
      </c>
      <c r="I606" t="s">
        <v>1530</v>
      </c>
      <c r="J606" t="s">
        <v>39</v>
      </c>
      <c r="K606" t="s">
        <v>512</v>
      </c>
      <c r="L606" t="s">
        <v>40</v>
      </c>
      <c r="M606" t="s">
        <v>41</v>
      </c>
      <c r="N606" t="s">
        <v>601</v>
      </c>
      <c r="O606" t="s">
        <v>45</v>
      </c>
      <c r="P606" t="s">
        <v>46</v>
      </c>
      <c r="Q606" s="131">
        <v>141</v>
      </c>
      <c r="R606" s="133">
        <v>1</v>
      </c>
      <c r="S606" s="137">
        <v>47000</v>
      </c>
      <c r="U606" s="131">
        <v>66.27</v>
      </c>
      <c r="V606" s="135">
        <v>3.0000000000000001E-6</v>
      </c>
      <c r="W606" s="135">
        <v>3.3790785047938901E-3</v>
      </c>
      <c r="X606" s="135">
        <v>6.9946463371788601E-4</v>
      </c>
    </row>
    <row r="607" spans="1:24">
      <c r="A607">
        <v>559</v>
      </c>
      <c r="B607">
        <v>7206</v>
      </c>
      <c r="C607" t="s">
        <v>3435</v>
      </c>
      <c r="D607" t="s">
        <v>3436</v>
      </c>
      <c r="E607" t="s">
        <v>125</v>
      </c>
      <c r="F607" t="s">
        <v>3437</v>
      </c>
      <c r="G607" t="s">
        <v>3438</v>
      </c>
      <c r="H607" t="s">
        <v>38</v>
      </c>
      <c r="I607" t="s">
        <v>1530</v>
      </c>
      <c r="J607" t="s">
        <v>39</v>
      </c>
      <c r="K607" s="123" t="s">
        <v>950</v>
      </c>
      <c r="L607" t="s">
        <v>40</v>
      </c>
      <c r="M607" t="s">
        <v>41</v>
      </c>
      <c r="N607" t="s">
        <v>113</v>
      </c>
      <c r="O607" t="s">
        <v>45</v>
      </c>
      <c r="P607" t="s">
        <v>46</v>
      </c>
      <c r="Q607" s="131">
        <v>1949</v>
      </c>
      <c r="R607" s="133">
        <v>1</v>
      </c>
      <c r="S607" s="137">
        <v>20130</v>
      </c>
      <c r="U607" s="131">
        <v>392.334</v>
      </c>
      <c r="V607" s="135">
        <v>3.6999999999999998E-5</v>
      </c>
      <c r="W607" s="135">
        <v>2.00049248887318E-2</v>
      </c>
      <c r="X607" s="135">
        <v>4.1409921195968502E-3</v>
      </c>
    </row>
    <row r="608" spans="1:24">
      <c r="A608">
        <v>559</v>
      </c>
      <c r="B608">
        <v>7206</v>
      </c>
      <c r="C608" t="s">
        <v>3521</v>
      </c>
      <c r="D608" t="s">
        <v>3522</v>
      </c>
      <c r="E608" t="s">
        <v>35</v>
      </c>
      <c r="F608" t="s">
        <v>3523</v>
      </c>
      <c r="G608" t="s">
        <v>3524</v>
      </c>
      <c r="H608" t="s">
        <v>38</v>
      </c>
      <c r="I608" t="s">
        <v>1530</v>
      </c>
      <c r="J608" t="s">
        <v>39</v>
      </c>
      <c r="K608" t="s">
        <v>39</v>
      </c>
      <c r="L608" t="s">
        <v>40</v>
      </c>
      <c r="M608" t="s">
        <v>41</v>
      </c>
      <c r="N608" t="s">
        <v>1096</v>
      </c>
      <c r="O608" t="s">
        <v>45</v>
      </c>
      <c r="P608" t="s">
        <v>46</v>
      </c>
      <c r="Q608" s="131">
        <v>12958.67</v>
      </c>
      <c r="R608" s="133">
        <v>1</v>
      </c>
      <c r="S608" s="137">
        <v>46.4</v>
      </c>
      <c r="U608" s="131">
        <v>6.0129999999999999</v>
      </c>
      <c r="V608" s="135">
        <v>8.7000000000000001E-5</v>
      </c>
      <c r="W608" s="135">
        <v>3.0659122599880598E-4</v>
      </c>
      <c r="X608" s="135">
        <v>6.3463964891651196E-5</v>
      </c>
    </row>
    <row r="609" spans="1:24">
      <c r="A609">
        <v>559</v>
      </c>
      <c r="B609">
        <v>7206</v>
      </c>
      <c r="C609" t="s">
        <v>3439</v>
      </c>
      <c r="D609" t="s">
        <v>3440</v>
      </c>
      <c r="E609" t="s">
        <v>35</v>
      </c>
      <c r="F609" t="s">
        <v>3441</v>
      </c>
      <c r="G609" t="s">
        <v>3442</v>
      </c>
      <c r="H609" t="s">
        <v>38</v>
      </c>
      <c r="I609" t="s">
        <v>1530</v>
      </c>
      <c r="J609" t="s">
        <v>39</v>
      </c>
      <c r="K609" t="s">
        <v>39</v>
      </c>
      <c r="L609" t="s">
        <v>40</v>
      </c>
      <c r="M609" t="s">
        <v>41</v>
      </c>
      <c r="N609" t="s">
        <v>1101</v>
      </c>
      <c r="O609" t="s">
        <v>45</v>
      </c>
      <c r="P609" t="s">
        <v>46</v>
      </c>
      <c r="Q609" s="131">
        <v>414</v>
      </c>
      <c r="R609" s="133">
        <v>1</v>
      </c>
      <c r="S609" s="137">
        <v>8499</v>
      </c>
      <c r="U609" s="131">
        <v>35.186</v>
      </c>
      <c r="V609" s="135">
        <v>3.3000000000000003E-5</v>
      </c>
      <c r="W609" s="135">
        <v>1.7941117126706999E-3</v>
      </c>
      <c r="X609" s="135">
        <v>3.7137867326013E-4</v>
      </c>
    </row>
    <row r="610" spans="1:24">
      <c r="A610">
        <v>559</v>
      </c>
      <c r="B610">
        <v>7206</v>
      </c>
      <c r="C610" t="s">
        <v>2848</v>
      </c>
      <c r="D610" t="s">
        <v>2849</v>
      </c>
      <c r="E610" t="s">
        <v>35</v>
      </c>
      <c r="F610" t="s">
        <v>3443</v>
      </c>
      <c r="G610" t="s">
        <v>3444</v>
      </c>
      <c r="H610" t="s">
        <v>38</v>
      </c>
      <c r="I610" t="s">
        <v>1530</v>
      </c>
      <c r="J610" t="s">
        <v>39</v>
      </c>
      <c r="K610" t="s">
        <v>39</v>
      </c>
      <c r="L610" t="s">
        <v>40</v>
      </c>
      <c r="M610" t="s">
        <v>41</v>
      </c>
      <c r="N610" t="s">
        <v>99</v>
      </c>
      <c r="O610" t="s">
        <v>45</v>
      </c>
      <c r="P610" t="s">
        <v>46</v>
      </c>
      <c r="Q610" s="131">
        <v>2284</v>
      </c>
      <c r="R610" s="133">
        <v>1</v>
      </c>
      <c r="S610" s="137">
        <v>3341</v>
      </c>
      <c r="U610" s="131">
        <v>76.308000000000007</v>
      </c>
      <c r="V610" s="135">
        <v>2.4000000000000001E-5</v>
      </c>
      <c r="W610" s="135">
        <v>3.8909341985567201E-3</v>
      </c>
      <c r="X610" s="135">
        <v>8.0541806298752602E-4</v>
      </c>
    </row>
    <row r="611" spans="1:24">
      <c r="A611">
        <v>559</v>
      </c>
      <c r="B611">
        <v>7206</v>
      </c>
      <c r="C611" t="s">
        <v>3445</v>
      </c>
      <c r="D611" t="s">
        <v>3446</v>
      </c>
      <c r="E611" t="s">
        <v>35</v>
      </c>
      <c r="F611" t="s">
        <v>3447</v>
      </c>
      <c r="G611" t="s">
        <v>3448</v>
      </c>
      <c r="H611" t="s">
        <v>38</v>
      </c>
      <c r="I611" t="s">
        <v>1530</v>
      </c>
      <c r="J611" t="s">
        <v>39</v>
      </c>
      <c r="K611" t="s">
        <v>39</v>
      </c>
      <c r="L611" t="s">
        <v>40</v>
      </c>
      <c r="M611" t="s">
        <v>41</v>
      </c>
      <c r="N611" t="s">
        <v>99</v>
      </c>
      <c r="O611" t="s">
        <v>45</v>
      </c>
      <c r="P611" t="s">
        <v>46</v>
      </c>
      <c r="Q611" s="131">
        <v>10</v>
      </c>
      <c r="R611" s="133">
        <v>1</v>
      </c>
      <c r="S611" s="137">
        <v>4449</v>
      </c>
      <c r="U611" s="131">
        <v>0.44500000000000001</v>
      </c>
      <c r="V611" s="135">
        <v>1.9999999999999999E-6</v>
      </c>
      <c r="W611" s="135">
        <v>2.2685257684967599E-5</v>
      </c>
      <c r="X611" s="135">
        <v>4.6958173463269598E-6</v>
      </c>
    </row>
    <row r="612" spans="1:24">
      <c r="A612">
        <v>559</v>
      </c>
      <c r="B612">
        <v>7206</v>
      </c>
      <c r="C612" t="s">
        <v>3449</v>
      </c>
      <c r="D612" t="s">
        <v>3450</v>
      </c>
      <c r="E612" t="s">
        <v>35</v>
      </c>
      <c r="F612" t="s">
        <v>3451</v>
      </c>
      <c r="G612" t="s">
        <v>3452</v>
      </c>
      <c r="H612" t="s">
        <v>38</v>
      </c>
      <c r="I612" t="s">
        <v>1530</v>
      </c>
      <c r="J612" t="s">
        <v>39</v>
      </c>
      <c r="K612" t="s">
        <v>39</v>
      </c>
      <c r="L612" t="s">
        <v>40</v>
      </c>
      <c r="M612" t="s">
        <v>41</v>
      </c>
      <c r="N612" t="s">
        <v>1099</v>
      </c>
      <c r="O612" t="s">
        <v>45</v>
      </c>
      <c r="P612" t="s">
        <v>46</v>
      </c>
      <c r="Q612" s="131">
        <v>6553</v>
      </c>
      <c r="R612" s="133">
        <v>1</v>
      </c>
      <c r="S612" s="137">
        <v>158.30000000000001</v>
      </c>
      <c r="U612" s="131">
        <v>10.372999999999999</v>
      </c>
      <c r="V612" s="135">
        <v>7.7000000000000001E-5</v>
      </c>
      <c r="W612" s="135">
        <v>5.2893510762864603E-4</v>
      </c>
      <c r="X612" s="135">
        <v>1.09488844604565E-4</v>
      </c>
    </row>
    <row r="613" spans="1:24">
      <c r="A613">
        <v>559</v>
      </c>
      <c r="B613">
        <v>7206</v>
      </c>
      <c r="C613" t="s">
        <v>2865</v>
      </c>
      <c r="D613" t="s">
        <v>2866</v>
      </c>
      <c r="E613" t="s">
        <v>35</v>
      </c>
      <c r="F613" t="s">
        <v>3453</v>
      </c>
      <c r="G613" t="s">
        <v>3454</v>
      </c>
      <c r="H613" t="s">
        <v>38</v>
      </c>
      <c r="I613" t="s">
        <v>1530</v>
      </c>
      <c r="J613" t="s">
        <v>39</v>
      </c>
      <c r="K613" t="s">
        <v>39</v>
      </c>
      <c r="L613" t="s">
        <v>40</v>
      </c>
      <c r="M613" t="s">
        <v>41</v>
      </c>
      <c r="N613" t="s">
        <v>43</v>
      </c>
      <c r="O613" t="s">
        <v>45</v>
      </c>
      <c r="P613" t="s">
        <v>46</v>
      </c>
      <c r="Q613" s="131">
        <v>4356</v>
      </c>
      <c r="R613" s="133">
        <v>1</v>
      </c>
      <c r="S613" s="137">
        <v>2160</v>
      </c>
      <c r="U613" s="131">
        <v>94.09</v>
      </c>
      <c r="V613" s="135">
        <v>2.1999999999999999E-5</v>
      </c>
      <c r="W613" s="135">
        <v>4.7975878208036003E-3</v>
      </c>
      <c r="X613" s="135">
        <v>9.9309412404802308E-4</v>
      </c>
    </row>
    <row r="614" spans="1:24">
      <c r="A614">
        <v>559</v>
      </c>
      <c r="B614">
        <v>7206</v>
      </c>
      <c r="C614" t="s">
        <v>3455</v>
      </c>
      <c r="D614" t="s">
        <v>3456</v>
      </c>
      <c r="E614" t="s">
        <v>35</v>
      </c>
      <c r="F614" t="s">
        <v>3457</v>
      </c>
      <c r="G614" t="s">
        <v>3458</v>
      </c>
      <c r="H614" t="s">
        <v>38</v>
      </c>
      <c r="I614" t="s">
        <v>1530</v>
      </c>
      <c r="J614" t="s">
        <v>39</v>
      </c>
      <c r="K614" t="s">
        <v>39</v>
      </c>
      <c r="L614" t="s">
        <v>40</v>
      </c>
      <c r="M614" t="s">
        <v>41</v>
      </c>
      <c r="N614" t="s">
        <v>106</v>
      </c>
      <c r="O614" t="s">
        <v>45</v>
      </c>
      <c r="P614" t="s">
        <v>46</v>
      </c>
      <c r="Q614" s="131">
        <v>246</v>
      </c>
      <c r="R614" s="133">
        <v>1</v>
      </c>
      <c r="S614" s="137">
        <v>13230</v>
      </c>
      <c r="U614" s="131">
        <v>32.545999999999999</v>
      </c>
      <c r="V614" s="135">
        <v>6.9999999999999999E-6</v>
      </c>
      <c r="W614" s="135">
        <v>1.65949620041227E-3</v>
      </c>
      <c r="X614" s="135">
        <v>3.4351344614539899E-4</v>
      </c>
    </row>
    <row r="615" spans="1:24">
      <c r="A615">
        <v>559</v>
      </c>
      <c r="B615">
        <v>7206</v>
      </c>
      <c r="C615" t="s">
        <v>3459</v>
      </c>
      <c r="D615" t="s">
        <v>3460</v>
      </c>
      <c r="E615" t="s">
        <v>35</v>
      </c>
      <c r="F615" t="s">
        <v>3461</v>
      </c>
      <c r="G615" t="s">
        <v>3462</v>
      </c>
      <c r="H615" t="s">
        <v>38</v>
      </c>
      <c r="I615" t="s">
        <v>1530</v>
      </c>
      <c r="J615" t="s">
        <v>39</v>
      </c>
      <c r="K615" t="s">
        <v>39</v>
      </c>
      <c r="L615" t="s">
        <v>40</v>
      </c>
      <c r="M615" t="s">
        <v>41</v>
      </c>
      <c r="N615" t="s">
        <v>1099</v>
      </c>
      <c r="O615" t="s">
        <v>45</v>
      </c>
      <c r="P615" t="s">
        <v>46</v>
      </c>
      <c r="Q615" s="131">
        <v>559</v>
      </c>
      <c r="R615" s="133">
        <v>1</v>
      </c>
      <c r="S615" s="137">
        <v>1005</v>
      </c>
      <c r="U615" s="131">
        <v>5.6180000000000003</v>
      </c>
      <c r="V615" s="135">
        <v>3.1999999999999999E-5</v>
      </c>
      <c r="W615" s="135">
        <v>2.86456829425182E-4</v>
      </c>
      <c r="X615" s="135">
        <v>5.9296172310176601E-5</v>
      </c>
    </row>
    <row r="616" spans="1:24">
      <c r="A616">
        <v>559</v>
      </c>
      <c r="B616">
        <v>7206</v>
      </c>
      <c r="C616" t="s">
        <v>3463</v>
      </c>
      <c r="D616" t="s">
        <v>3464</v>
      </c>
      <c r="E616" t="s">
        <v>35</v>
      </c>
      <c r="F616" t="s">
        <v>3465</v>
      </c>
      <c r="G616" t="s">
        <v>3466</v>
      </c>
      <c r="H616" t="s">
        <v>38</v>
      </c>
      <c r="I616" t="s">
        <v>1530</v>
      </c>
      <c r="J616" t="s">
        <v>39</v>
      </c>
      <c r="K616" t="s">
        <v>39</v>
      </c>
      <c r="L616" t="s">
        <v>40</v>
      </c>
      <c r="M616" t="s">
        <v>41</v>
      </c>
      <c r="N616" t="s">
        <v>1113</v>
      </c>
      <c r="O616" t="s">
        <v>45</v>
      </c>
      <c r="P616" t="s">
        <v>46</v>
      </c>
      <c r="Q616" s="131">
        <v>528</v>
      </c>
      <c r="R616" s="133">
        <v>1</v>
      </c>
      <c r="S616" s="137">
        <v>36500</v>
      </c>
      <c r="U616" s="131">
        <v>192.72</v>
      </c>
      <c r="V616" s="135">
        <v>3.8000000000000002E-5</v>
      </c>
      <c r="W616" s="135">
        <v>9.8267090605685496E-3</v>
      </c>
      <c r="X616" s="135">
        <v>2.0341153494810799E-3</v>
      </c>
    </row>
    <row r="617" spans="1:24">
      <c r="A617">
        <v>559</v>
      </c>
      <c r="B617">
        <v>7206</v>
      </c>
      <c r="C617" t="s">
        <v>94</v>
      </c>
      <c r="D617" t="s">
        <v>95</v>
      </c>
      <c r="E617" t="s">
        <v>35</v>
      </c>
      <c r="F617" t="s">
        <v>3467</v>
      </c>
      <c r="G617" t="s">
        <v>98</v>
      </c>
      <c r="H617" t="s">
        <v>38</v>
      </c>
      <c r="I617" t="s">
        <v>1530</v>
      </c>
      <c r="J617" t="s">
        <v>39</v>
      </c>
      <c r="K617" t="s">
        <v>39</v>
      </c>
      <c r="L617" t="s">
        <v>40</v>
      </c>
      <c r="M617" t="s">
        <v>41</v>
      </c>
      <c r="N617" t="s">
        <v>43</v>
      </c>
      <c r="O617" t="s">
        <v>45</v>
      </c>
      <c r="P617" t="s">
        <v>46</v>
      </c>
      <c r="Q617" s="131">
        <v>1046</v>
      </c>
      <c r="R617" s="133">
        <v>1</v>
      </c>
      <c r="S617" s="137">
        <v>3573</v>
      </c>
      <c r="U617" s="131">
        <v>37.374000000000002</v>
      </c>
      <c r="V617" s="135">
        <v>1.2999999999999999E-5</v>
      </c>
      <c r="W617" s="135">
        <v>1.90566260487694E-3</v>
      </c>
      <c r="X617" s="135">
        <v>3.9446955553683598E-4</v>
      </c>
    </row>
    <row r="618" spans="1:24">
      <c r="A618">
        <v>559</v>
      </c>
      <c r="B618">
        <v>7206</v>
      </c>
      <c r="C618" t="s">
        <v>108</v>
      </c>
      <c r="D618" t="s">
        <v>109</v>
      </c>
      <c r="E618" t="s">
        <v>35</v>
      </c>
      <c r="F618" t="s">
        <v>3468</v>
      </c>
      <c r="G618" t="s">
        <v>112</v>
      </c>
      <c r="H618" t="s">
        <v>38</v>
      </c>
      <c r="I618" t="s">
        <v>1530</v>
      </c>
      <c r="J618" t="s">
        <v>39</v>
      </c>
      <c r="K618" t="s">
        <v>39</v>
      </c>
      <c r="L618" t="s">
        <v>40</v>
      </c>
      <c r="M618" t="s">
        <v>41</v>
      </c>
      <c r="N618" t="s">
        <v>113</v>
      </c>
      <c r="O618" t="s">
        <v>45</v>
      </c>
      <c r="P618" t="s">
        <v>46</v>
      </c>
      <c r="Q618" s="131">
        <v>6560</v>
      </c>
      <c r="R618" s="133">
        <v>1</v>
      </c>
      <c r="S618" s="137">
        <v>404.8</v>
      </c>
      <c r="U618" s="131">
        <v>26.555</v>
      </c>
      <c r="V618" s="135">
        <v>6.9999999999999999E-6</v>
      </c>
      <c r="W618" s="135">
        <v>1.35402179274756E-3</v>
      </c>
      <c r="X618" s="135">
        <v>2.8028066112301798E-4</v>
      </c>
    </row>
    <row r="619" spans="1:24">
      <c r="A619">
        <v>559</v>
      </c>
      <c r="B619">
        <v>7206</v>
      </c>
      <c r="C619" t="s">
        <v>3469</v>
      </c>
      <c r="D619" t="s">
        <v>3470</v>
      </c>
      <c r="E619" t="s">
        <v>35</v>
      </c>
      <c r="F619" t="s">
        <v>3471</v>
      </c>
      <c r="G619" t="s">
        <v>3472</v>
      </c>
      <c r="H619" t="s">
        <v>38</v>
      </c>
      <c r="I619" t="s">
        <v>1530</v>
      </c>
      <c r="J619" t="s">
        <v>39</v>
      </c>
      <c r="K619" t="s">
        <v>39</v>
      </c>
      <c r="L619" t="s">
        <v>40</v>
      </c>
      <c r="M619" t="s">
        <v>41</v>
      </c>
      <c r="N619" t="s">
        <v>1113</v>
      </c>
      <c r="O619" t="s">
        <v>45</v>
      </c>
      <c r="P619" t="s">
        <v>46</v>
      </c>
      <c r="Q619" s="131">
        <v>6121</v>
      </c>
      <c r="R619" s="133">
        <v>1</v>
      </c>
      <c r="S619" s="137">
        <v>4261</v>
      </c>
      <c r="U619" s="131">
        <v>260.81599999999997</v>
      </c>
      <c r="V619" s="135">
        <v>2.1999999999999999E-5</v>
      </c>
      <c r="W619" s="135">
        <v>1.32988848239234E-2</v>
      </c>
      <c r="X619" s="135">
        <v>2.7528509885239799E-3</v>
      </c>
    </row>
    <row r="620" spans="1:24">
      <c r="A620">
        <v>559</v>
      </c>
      <c r="B620">
        <v>7206</v>
      </c>
      <c r="C620" t="s">
        <v>2894</v>
      </c>
      <c r="D620" t="s">
        <v>2895</v>
      </c>
      <c r="E620" t="s">
        <v>35</v>
      </c>
      <c r="F620" t="s">
        <v>3473</v>
      </c>
      <c r="G620" t="s">
        <v>3474</v>
      </c>
      <c r="H620" t="s">
        <v>38</v>
      </c>
      <c r="I620" t="s">
        <v>1530</v>
      </c>
      <c r="J620" t="s">
        <v>39</v>
      </c>
      <c r="K620" t="s">
        <v>39</v>
      </c>
      <c r="L620" t="s">
        <v>40</v>
      </c>
      <c r="M620" t="s">
        <v>41</v>
      </c>
      <c r="N620" t="s">
        <v>1101</v>
      </c>
      <c r="O620" t="s">
        <v>45</v>
      </c>
      <c r="P620" t="s">
        <v>46</v>
      </c>
      <c r="Q620" s="131">
        <v>4328</v>
      </c>
      <c r="R620" s="133">
        <v>1</v>
      </c>
      <c r="S620" s="137">
        <v>11500</v>
      </c>
      <c r="U620" s="131">
        <v>497.72</v>
      </c>
      <c r="V620" s="135">
        <v>3.6999999999999998E-5</v>
      </c>
      <c r="W620" s="135">
        <v>2.5378526533967299E-2</v>
      </c>
      <c r="X620" s="135">
        <v>5.2533203183049099E-3</v>
      </c>
    </row>
    <row r="621" spans="1:24">
      <c r="A621">
        <v>559</v>
      </c>
      <c r="B621">
        <v>7206</v>
      </c>
      <c r="C621" t="s">
        <v>3475</v>
      </c>
      <c r="D621" t="s">
        <v>3476</v>
      </c>
      <c r="E621" t="s">
        <v>35</v>
      </c>
      <c r="F621" t="s">
        <v>3477</v>
      </c>
      <c r="G621" t="s">
        <v>3478</v>
      </c>
      <c r="H621" t="s">
        <v>38</v>
      </c>
      <c r="I621" t="s">
        <v>1530</v>
      </c>
      <c r="J621" t="s">
        <v>39</v>
      </c>
      <c r="K621" t="s">
        <v>512</v>
      </c>
      <c r="L621" t="s">
        <v>40</v>
      </c>
      <c r="M621" t="s">
        <v>41</v>
      </c>
      <c r="N621" t="s">
        <v>1101</v>
      </c>
      <c r="O621" t="s">
        <v>45</v>
      </c>
      <c r="P621" t="s">
        <v>46</v>
      </c>
      <c r="Q621" s="131">
        <v>5099</v>
      </c>
      <c r="R621" s="133">
        <v>1</v>
      </c>
      <c r="S621" s="137">
        <v>6425</v>
      </c>
      <c r="U621" s="131">
        <v>327.61099999999999</v>
      </c>
      <c r="V621" s="135">
        <v>4.6999999999999997E-5</v>
      </c>
      <c r="W621" s="135">
        <v>1.67047297912238E-2</v>
      </c>
      <c r="X621" s="135">
        <v>3.4578562434101701E-3</v>
      </c>
    </row>
    <row r="622" spans="1:24">
      <c r="A622">
        <v>559</v>
      </c>
      <c r="B622">
        <v>7206</v>
      </c>
      <c r="C622" t="s">
        <v>2917</v>
      </c>
      <c r="D622" t="s">
        <v>2918</v>
      </c>
      <c r="E622" t="s">
        <v>35</v>
      </c>
      <c r="F622" t="s">
        <v>3479</v>
      </c>
      <c r="G622" t="s">
        <v>3480</v>
      </c>
      <c r="H622" t="s">
        <v>38</v>
      </c>
      <c r="I622" t="s">
        <v>1530</v>
      </c>
      <c r="J622" t="s">
        <v>39</v>
      </c>
      <c r="K622" t="s">
        <v>39</v>
      </c>
      <c r="L622" t="s">
        <v>40</v>
      </c>
      <c r="M622" t="s">
        <v>41</v>
      </c>
      <c r="N622" t="s">
        <v>80</v>
      </c>
      <c r="O622" t="s">
        <v>45</v>
      </c>
      <c r="P622" t="s">
        <v>46</v>
      </c>
      <c r="Q622" s="131">
        <v>557</v>
      </c>
      <c r="R622" s="133">
        <v>1</v>
      </c>
      <c r="S622" s="137">
        <v>2401</v>
      </c>
      <c r="U622" s="131">
        <v>13.374000000000001</v>
      </c>
      <c r="V622" s="135">
        <v>6.0000000000000002E-6</v>
      </c>
      <c r="W622" s="135">
        <v>6.8191252330400398E-4</v>
      </c>
      <c r="X622" s="135">
        <v>1.4115496063906E-4</v>
      </c>
    </row>
    <row r="623" spans="1:24">
      <c r="A623">
        <v>559</v>
      </c>
      <c r="B623">
        <v>7206</v>
      </c>
      <c r="C623" t="s">
        <v>3525</v>
      </c>
      <c r="D623" t="s">
        <v>3526</v>
      </c>
      <c r="E623" t="s">
        <v>125</v>
      </c>
      <c r="F623" t="s">
        <v>3527</v>
      </c>
      <c r="G623" t="s">
        <v>3528</v>
      </c>
      <c r="H623" t="s">
        <v>38</v>
      </c>
      <c r="I623" t="s">
        <v>1530</v>
      </c>
      <c r="J623" t="s">
        <v>129</v>
      </c>
      <c r="K623" t="s">
        <v>130</v>
      </c>
      <c r="L623" t="s">
        <v>40</v>
      </c>
      <c r="M623" t="s">
        <v>1026</v>
      </c>
      <c r="N623" t="s">
        <v>1203</v>
      </c>
      <c r="O623" t="s">
        <v>45</v>
      </c>
      <c r="P623" t="s">
        <v>133</v>
      </c>
      <c r="Q623" s="131">
        <v>5558.65</v>
      </c>
      <c r="R623" s="133">
        <v>3.3944999999999999</v>
      </c>
      <c r="S623" s="137">
        <v>232.2</v>
      </c>
      <c r="T623" s="131">
        <v>0.378</v>
      </c>
      <c r="U623" s="131">
        <v>45.095999999999997</v>
      </c>
      <c r="V623" s="135">
        <v>3.9999999999999998E-6</v>
      </c>
      <c r="W623" s="135">
        <v>2.2994504556068198E-3</v>
      </c>
      <c r="X623" s="135">
        <v>4.7598310261263299E-4</v>
      </c>
    </row>
    <row r="624" spans="1:24">
      <c r="A624">
        <v>559</v>
      </c>
      <c r="B624">
        <v>7206</v>
      </c>
      <c r="C624" t="s">
        <v>3529</v>
      </c>
      <c r="D624" t="s">
        <v>3530</v>
      </c>
      <c r="E624" t="s">
        <v>125</v>
      </c>
      <c r="F624" t="s">
        <v>3531</v>
      </c>
      <c r="G624" t="s">
        <v>3532</v>
      </c>
      <c r="H624" t="s">
        <v>38</v>
      </c>
      <c r="I624" t="s">
        <v>1530</v>
      </c>
      <c r="J624" t="s">
        <v>129</v>
      </c>
      <c r="K624" t="s">
        <v>545</v>
      </c>
      <c r="L624" t="s">
        <v>40</v>
      </c>
      <c r="M624" t="s">
        <v>1037</v>
      </c>
      <c r="N624" t="s">
        <v>1169</v>
      </c>
      <c r="O624" t="s">
        <v>45</v>
      </c>
      <c r="P624" t="s">
        <v>140</v>
      </c>
      <c r="Q624" s="131">
        <v>50</v>
      </c>
      <c r="R624" s="133">
        <v>2.9780000000000002</v>
      </c>
      <c r="S624" s="137">
        <v>18962</v>
      </c>
      <c r="U624" s="131">
        <v>28.234000000000002</v>
      </c>
      <c r="V624" s="135">
        <v>0</v>
      </c>
      <c r="W624" s="135">
        <v>1.43966070558572E-3</v>
      </c>
      <c r="X624" s="135">
        <v>2.9800779907360398E-4</v>
      </c>
    </row>
    <row r="625" spans="1:24">
      <c r="A625">
        <v>559</v>
      </c>
      <c r="B625">
        <v>7206</v>
      </c>
      <c r="C625" t="s">
        <v>3481</v>
      </c>
      <c r="D625" t="s">
        <v>3482</v>
      </c>
      <c r="E625" t="s">
        <v>125</v>
      </c>
      <c r="F625" t="s">
        <v>3483</v>
      </c>
      <c r="G625" t="s">
        <v>3484</v>
      </c>
      <c r="H625" t="s">
        <v>38</v>
      </c>
      <c r="I625" t="s">
        <v>1530</v>
      </c>
      <c r="J625" t="s">
        <v>129</v>
      </c>
      <c r="K625" t="s">
        <v>39</v>
      </c>
      <c r="L625" t="s">
        <v>40</v>
      </c>
      <c r="M625" t="s">
        <v>1008</v>
      </c>
      <c r="N625" t="s">
        <v>1179</v>
      </c>
      <c r="O625" t="s">
        <v>45</v>
      </c>
      <c r="P625" t="s">
        <v>140</v>
      </c>
      <c r="Q625" s="131">
        <v>706</v>
      </c>
      <c r="R625" s="133">
        <v>2.9780000000000002</v>
      </c>
      <c r="S625" s="137">
        <v>878</v>
      </c>
      <c r="U625" s="131">
        <v>18.46</v>
      </c>
      <c r="V625" s="135">
        <v>0</v>
      </c>
      <c r="W625" s="135">
        <v>9.4125050337518E-4</v>
      </c>
      <c r="X625" s="135">
        <v>1.9483756818495601E-4</v>
      </c>
    </row>
    <row r="626" spans="1:24">
      <c r="A626">
        <v>559</v>
      </c>
      <c r="B626">
        <v>7206</v>
      </c>
      <c r="C626" t="s">
        <v>3485</v>
      </c>
      <c r="D626" t="s">
        <v>3486</v>
      </c>
      <c r="E626" t="s">
        <v>35</v>
      </c>
      <c r="F626" t="s">
        <v>3487</v>
      </c>
      <c r="G626" t="s">
        <v>3488</v>
      </c>
      <c r="H626" t="s">
        <v>38</v>
      </c>
      <c r="I626" t="s">
        <v>1530</v>
      </c>
      <c r="J626" t="s">
        <v>129</v>
      </c>
      <c r="K626" t="s">
        <v>138</v>
      </c>
      <c r="L626" t="s">
        <v>40</v>
      </c>
      <c r="M626" t="s">
        <v>1008</v>
      </c>
      <c r="N626" t="s">
        <v>1156</v>
      </c>
      <c r="O626" t="s">
        <v>45</v>
      </c>
      <c r="P626" t="s">
        <v>140</v>
      </c>
      <c r="Q626" s="131">
        <v>283</v>
      </c>
      <c r="R626" s="133">
        <v>2.9780000000000002</v>
      </c>
      <c r="S626" s="137">
        <v>3473</v>
      </c>
      <c r="U626" s="131">
        <v>29.27</v>
      </c>
      <c r="V626" s="135">
        <v>0</v>
      </c>
      <c r="W626" s="135">
        <v>1.4924411786006501E-3</v>
      </c>
      <c r="X626" s="135">
        <v>3.0893328487467903E-4</v>
      </c>
    </row>
    <row r="627" spans="1:24">
      <c r="A627">
        <v>559</v>
      </c>
      <c r="B627">
        <v>7206</v>
      </c>
      <c r="C627" t="s">
        <v>3543</v>
      </c>
      <c r="D627" t="s">
        <v>3544</v>
      </c>
      <c r="E627" t="s">
        <v>35</v>
      </c>
      <c r="F627" t="s">
        <v>3545</v>
      </c>
      <c r="G627" t="s">
        <v>3546</v>
      </c>
      <c r="H627" t="s">
        <v>38</v>
      </c>
      <c r="I627" t="s">
        <v>1530</v>
      </c>
      <c r="J627" t="s">
        <v>129</v>
      </c>
      <c r="K627" t="s">
        <v>138</v>
      </c>
      <c r="L627" t="s">
        <v>40</v>
      </c>
      <c r="M627" t="s">
        <v>1008</v>
      </c>
      <c r="N627" t="s">
        <v>1165</v>
      </c>
      <c r="O627" t="s">
        <v>45</v>
      </c>
      <c r="P627" t="s">
        <v>140</v>
      </c>
      <c r="Q627" s="131">
        <v>213</v>
      </c>
      <c r="R627" s="133">
        <v>2.9780000000000002</v>
      </c>
      <c r="S627" s="137">
        <v>1462</v>
      </c>
      <c r="U627" s="131">
        <v>9.2739999999999991</v>
      </c>
      <c r="V627" s="135">
        <v>3.0000000000000001E-6</v>
      </c>
      <c r="W627" s="135">
        <v>4.7286043843858901E-4</v>
      </c>
      <c r="X627" s="135">
        <v>9.7881464696038993E-5</v>
      </c>
    </row>
    <row r="628" spans="1:24">
      <c r="A628">
        <v>559</v>
      </c>
      <c r="B628">
        <v>7206</v>
      </c>
      <c r="C628" t="s">
        <v>3547</v>
      </c>
      <c r="D628" t="s">
        <v>3548</v>
      </c>
      <c r="E628" t="s">
        <v>125</v>
      </c>
      <c r="F628" t="s">
        <v>3549</v>
      </c>
      <c r="G628" t="s">
        <v>3550</v>
      </c>
      <c r="H628" t="s">
        <v>38</v>
      </c>
      <c r="I628" t="s">
        <v>1530</v>
      </c>
      <c r="J628" t="s">
        <v>129</v>
      </c>
      <c r="K628" t="s">
        <v>138</v>
      </c>
      <c r="L628" t="s">
        <v>40</v>
      </c>
      <c r="M628" t="s">
        <v>1006</v>
      </c>
      <c r="N628" t="s">
        <v>1124</v>
      </c>
      <c r="O628" t="s">
        <v>45</v>
      </c>
      <c r="P628" t="s">
        <v>140</v>
      </c>
      <c r="Q628" s="131">
        <v>88.96</v>
      </c>
      <c r="R628" s="133">
        <v>2.9780000000000002</v>
      </c>
      <c r="S628" s="137">
        <v>7922</v>
      </c>
      <c r="T628" s="131">
        <v>2.7E-2</v>
      </c>
      <c r="U628" s="131">
        <v>21.067</v>
      </c>
      <c r="V628" s="135">
        <v>0</v>
      </c>
      <c r="W628" s="135">
        <v>1.07418037777643E-3</v>
      </c>
      <c r="X628" s="135">
        <v>2.2235387056630801E-4</v>
      </c>
    </row>
    <row r="629" spans="1:24">
      <c r="A629">
        <v>559</v>
      </c>
      <c r="B629">
        <v>7206</v>
      </c>
      <c r="C629" t="s">
        <v>2926</v>
      </c>
      <c r="D629" t="s">
        <v>2927</v>
      </c>
      <c r="E629" t="s">
        <v>125</v>
      </c>
      <c r="F629" t="s">
        <v>3489</v>
      </c>
      <c r="G629" t="s">
        <v>3490</v>
      </c>
      <c r="H629" t="s">
        <v>38</v>
      </c>
      <c r="I629" t="s">
        <v>1530</v>
      </c>
      <c r="J629" t="s">
        <v>129</v>
      </c>
      <c r="K629" t="s">
        <v>545</v>
      </c>
      <c r="L629" t="s">
        <v>40</v>
      </c>
      <c r="M629" t="s">
        <v>1037</v>
      </c>
      <c r="N629" t="s">
        <v>297</v>
      </c>
      <c r="O629" t="s">
        <v>45</v>
      </c>
      <c r="P629" t="s">
        <v>815</v>
      </c>
      <c r="Q629" s="131">
        <v>10550</v>
      </c>
      <c r="R629" s="133">
        <v>3.9388999999999998</v>
      </c>
      <c r="S629" s="137">
        <v>217</v>
      </c>
      <c r="U629" s="131">
        <v>90.174999999999997</v>
      </c>
      <c r="V629" s="135">
        <v>0</v>
      </c>
      <c r="W629" s="135">
        <v>4.5979946302384302E-3</v>
      </c>
      <c r="X629" s="135">
        <v>9.5177860630163403E-4</v>
      </c>
    </row>
    <row r="630" spans="1:24">
      <c r="A630">
        <v>559</v>
      </c>
      <c r="B630">
        <v>7206</v>
      </c>
      <c r="C630" t="s">
        <v>3491</v>
      </c>
      <c r="D630" t="s">
        <v>3492</v>
      </c>
      <c r="E630" t="s">
        <v>35</v>
      </c>
      <c r="F630" t="s">
        <v>3493</v>
      </c>
      <c r="G630" t="s">
        <v>3494</v>
      </c>
      <c r="H630" t="s">
        <v>38</v>
      </c>
      <c r="I630" t="s">
        <v>1530</v>
      </c>
      <c r="J630" t="s">
        <v>129</v>
      </c>
      <c r="K630" t="s">
        <v>138</v>
      </c>
      <c r="L630" t="s">
        <v>40</v>
      </c>
      <c r="M630" t="s">
        <v>1008</v>
      </c>
      <c r="N630" t="s">
        <v>1175</v>
      </c>
      <c r="O630" t="s">
        <v>45</v>
      </c>
      <c r="P630" t="s">
        <v>140</v>
      </c>
      <c r="Q630" s="131">
        <v>308</v>
      </c>
      <c r="R630" s="133">
        <v>2.9780000000000002</v>
      </c>
      <c r="S630" s="137">
        <v>1625</v>
      </c>
      <c r="U630" s="131">
        <v>14.904999999999999</v>
      </c>
      <c r="V630" s="135">
        <v>6.0000000000000002E-6</v>
      </c>
      <c r="W630" s="135">
        <v>7.5999386472487302E-4</v>
      </c>
      <c r="X630" s="135">
        <v>1.57317691632042E-4</v>
      </c>
    </row>
    <row r="631" spans="1:24">
      <c r="A631">
        <v>559</v>
      </c>
      <c r="B631">
        <v>7206</v>
      </c>
      <c r="C631" t="s">
        <v>3495</v>
      </c>
      <c r="D631" t="s">
        <v>3496</v>
      </c>
      <c r="E631" t="s">
        <v>35</v>
      </c>
      <c r="F631" t="s">
        <v>3497</v>
      </c>
      <c r="G631" t="s">
        <v>3498</v>
      </c>
      <c r="H631" t="s">
        <v>38</v>
      </c>
      <c r="I631" t="s">
        <v>1530</v>
      </c>
      <c r="J631" t="s">
        <v>129</v>
      </c>
      <c r="K631" t="s">
        <v>39</v>
      </c>
      <c r="L631" t="s">
        <v>40</v>
      </c>
      <c r="M631" t="s">
        <v>1008</v>
      </c>
      <c r="N631" t="s">
        <v>1179</v>
      </c>
      <c r="O631" t="s">
        <v>45</v>
      </c>
      <c r="P631" t="s">
        <v>140</v>
      </c>
      <c r="Q631" s="131">
        <v>407</v>
      </c>
      <c r="R631" s="133">
        <v>2.9780000000000002</v>
      </c>
      <c r="S631" s="137">
        <v>1410</v>
      </c>
      <c r="U631" s="131">
        <v>17.09</v>
      </c>
      <c r="V631" s="135">
        <v>2.5999999999999998E-5</v>
      </c>
      <c r="W631" s="135">
        <v>8.7140395434498095E-4</v>
      </c>
      <c r="X631" s="135">
        <v>1.80379427965794E-4</v>
      </c>
    </row>
    <row r="632" spans="1:24">
      <c r="A632">
        <v>559</v>
      </c>
      <c r="B632">
        <v>7206</v>
      </c>
      <c r="C632" t="s">
        <v>3499</v>
      </c>
      <c r="D632" t="s">
        <v>3500</v>
      </c>
      <c r="E632" t="s">
        <v>35</v>
      </c>
      <c r="F632" t="s">
        <v>3501</v>
      </c>
      <c r="G632" t="s">
        <v>3502</v>
      </c>
      <c r="H632" t="s">
        <v>38</v>
      </c>
      <c r="I632" t="s">
        <v>1530</v>
      </c>
      <c r="J632" t="s">
        <v>129</v>
      </c>
      <c r="K632" t="s">
        <v>39</v>
      </c>
      <c r="L632" t="s">
        <v>40</v>
      </c>
      <c r="M632" t="s">
        <v>1006</v>
      </c>
      <c r="N632" t="s">
        <v>1144</v>
      </c>
      <c r="O632" t="s">
        <v>45</v>
      </c>
      <c r="P632" t="s">
        <v>140</v>
      </c>
      <c r="Q632" s="131">
        <v>155</v>
      </c>
      <c r="R632" s="133">
        <v>2.9780000000000002</v>
      </c>
      <c r="S632" s="137">
        <v>2600</v>
      </c>
      <c r="U632" s="131">
        <v>12.000999999999999</v>
      </c>
      <c r="V632" s="135">
        <v>9.9999999999999995E-7</v>
      </c>
      <c r="W632" s="135">
        <v>6.11943111856391E-4</v>
      </c>
      <c r="X632" s="135">
        <v>1.26671388067358E-4</v>
      </c>
    </row>
    <row r="633" spans="1:24">
      <c r="A633">
        <v>559</v>
      </c>
      <c r="B633">
        <v>7207</v>
      </c>
      <c r="C633" t="s">
        <v>3150</v>
      </c>
      <c r="D633" t="s">
        <v>3151</v>
      </c>
      <c r="E633" t="s">
        <v>35</v>
      </c>
      <c r="F633" t="s">
        <v>3152</v>
      </c>
      <c r="G633" t="s">
        <v>3153</v>
      </c>
      <c r="H633" t="s">
        <v>38</v>
      </c>
      <c r="I633" t="s">
        <v>1530</v>
      </c>
      <c r="J633" t="s">
        <v>39</v>
      </c>
      <c r="K633" t="s">
        <v>39</v>
      </c>
      <c r="L633" t="s">
        <v>40</v>
      </c>
      <c r="M633" t="s">
        <v>41</v>
      </c>
      <c r="N633" t="s">
        <v>113</v>
      </c>
      <c r="O633" t="s">
        <v>45</v>
      </c>
      <c r="P633" t="s">
        <v>46</v>
      </c>
      <c r="Q633" s="131">
        <v>4517.53</v>
      </c>
      <c r="R633" s="133">
        <v>1</v>
      </c>
      <c r="S633" s="137">
        <v>9250</v>
      </c>
      <c r="U633" s="131">
        <v>417.87200000000001</v>
      </c>
      <c r="V633" s="135">
        <v>1.5E-5</v>
      </c>
      <c r="W633" s="135">
        <v>2.43225359220605E-2</v>
      </c>
      <c r="X633" s="135">
        <v>3.2148672293961398E-3</v>
      </c>
    </row>
    <row r="634" spans="1:24">
      <c r="A634">
        <v>559</v>
      </c>
      <c r="B634">
        <v>7207</v>
      </c>
      <c r="C634" t="s">
        <v>3150</v>
      </c>
      <c r="D634" t="s">
        <v>3151</v>
      </c>
      <c r="E634" t="s">
        <v>35</v>
      </c>
      <c r="F634" t="s">
        <v>3154</v>
      </c>
      <c r="G634" t="s">
        <v>3153</v>
      </c>
      <c r="H634" t="s">
        <v>38</v>
      </c>
      <c r="I634" t="s">
        <v>1530</v>
      </c>
      <c r="J634" t="s">
        <v>39</v>
      </c>
      <c r="K634" t="s">
        <v>39</v>
      </c>
      <c r="L634" t="s">
        <v>992</v>
      </c>
      <c r="M634" t="s">
        <v>41</v>
      </c>
      <c r="N634" t="s">
        <v>113</v>
      </c>
      <c r="O634" t="s">
        <v>45</v>
      </c>
      <c r="P634" t="s">
        <v>46</v>
      </c>
      <c r="Q634" s="131">
        <v>470</v>
      </c>
      <c r="R634" s="133">
        <v>1</v>
      </c>
      <c r="S634" s="137">
        <v>8939.4470000000001</v>
      </c>
      <c r="U634" s="131">
        <v>42.015000000000001</v>
      </c>
      <c r="V634" s="135">
        <v>0</v>
      </c>
      <c r="W634" s="135">
        <v>2.44553887600912E-3</v>
      </c>
      <c r="X634" s="135">
        <v>3.2324272501392802E-4</v>
      </c>
    </row>
    <row r="635" spans="1:24">
      <c r="A635">
        <v>559</v>
      </c>
      <c r="B635">
        <v>7207</v>
      </c>
      <c r="C635" t="s">
        <v>3155</v>
      </c>
      <c r="D635" t="s">
        <v>3156</v>
      </c>
      <c r="E635" t="s">
        <v>35</v>
      </c>
      <c r="F635" t="s">
        <v>3157</v>
      </c>
      <c r="G635" t="s">
        <v>3158</v>
      </c>
      <c r="H635" t="s">
        <v>38</v>
      </c>
      <c r="I635" t="s">
        <v>1530</v>
      </c>
      <c r="J635" t="s">
        <v>39</v>
      </c>
      <c r="K635" t="s">
        <v>39</v>
      </c>
      <c r="L635" t="s">
        <v>40</v>
      </c>
      <c r="M635" t="s">
        <v>41</v>
      </c>
      <c r="N635" t="s">
        <v>52</v>
      </c>
      <c r="O635" t="s">
        <v>45</v>
      </c>
      <c r="P635" t="s">
        <v>46</v>
      </c>
      <c r="Q635" s="131">
        <v>1433.04</v>
      </c>
      <c r="R635" s="133">
        <v>1</v>
      </c>
      <c r="S635" s="137">
        <v>603</v>
      </c>
      <c r="U635" s="131">
        <v>8.641</v>
      </c>
      <c r="V635" s="135">
        <v>2.5999999999999998E-5</v>
      </c>
      <c r="W635" s="135">
        <v>5.0296955810240904E-4</v>
      </c>
      <c r="X635" s="135">
        <v>6.6480746699635799E-5</v>
      </c>
    </row>
    <row r="636" spans="1:24">
      <c r="A636">
        <v>559</v>
      </c>
      <c r="B636">
        <v>7207</v>
      </c>
      <c r="C636" t="s">
        <v>47</v>
      </c>
      <c r="D636" t="s">
        <v>48</v>
      </c>
      <c r="E636" t="s">
        <v>35</v>
      </c>
      <c r="F636" t="s">
        <v>3159</v>
      </c>
      <c r="G636" t="s">
        <v>51</v>
      </c>
      <c r="H636" t="s">
        <v>38</v>
      </c>
      <c r="I636" t="s">
        <v>1530</v>
      </c>
      <c r="J636" t="s">
        <v>39</v>
      </c>
      <c r="K636" t="s">
        <v>39</v>
      </c>
      <c r="L636" t="s">
        <v>40</v>
      </c>
      <c r="M636" t="s">
        <v>41</v>
      </c>
      <c r="N636" t="s">
        <v>52</v>
      </c>
      <c r="O636" t="s">
        <v>45</v>
      </c>
      <c r="P636" t="s">
        <v>46</v>
      </c>
      <c r="Q636" s="131">
        <v>430</v>
      </c>
      <c r="R636" s="133">
        <v>1</v>
      </c>
      <c r="S636" s="137">
        <v>2251</v>
      </c>
      <c r="U636" s="131">
        <v>9.6790000000000003</v>
      </c>
      <c r="V636" s="135">
        <v>2.4000000000000001E-5</v>
      </c>
      <c r="W636" s="135">
        <v>5.6339115700788597E-4</v>
      </c>
      <c r="X636" s="135">
        <v>7.4467061074559002E-5</v>
      </c>
    </row>
    <row r="637" spans="1:24">
      <c r="A637">
        <v>559</v>
      </c>
      <c r="B637">
        <v>7207</v>
      </c>
      <c r="C637" t="s">
        <v>317</v>
      </c>
      <c r="D637" t="s">
        <v>318</v>
      </c>
      <c r="E637" t="s">
        <v>125</v>
      </c>
      <c r="F637" t="s">
        <v>3160</v>
      </c>
      <c r="G637" t="s">
        <v>3161</v>
      </c>
      <c r="H637" t="s">
        <v>38</v>
      </c>
      <c r="I637" t="s">
        <v>1530</v>
      </c>
      <c r="J637" t="s">
        <v>39</v>
      </c>
      <c r="K637" t="s">
        <v>138</v>
      </c>
      <c r="L637" t="s">
        <v>40</v>
      </c>
      <c r="M637" t="s">
        <v>41</v>
      </c>
      <c r="N637" t="s">
        <v>66</v>
      </c>
      <c r="O637" t="s">
        <v>45</v>
      </c>
      <c r="P637" t="s">
        <v>46</v>
      </c>
      <c r="Q637" s="131">
        <v>582</v>
      </c>
      <c r="R637" s="133">
        <v>1</v>
      </c>
      <c r="S637" s="137">
        <v>32500</v>
      </c>
      <c r="U637" s="131">
        <v>189.15</v>
      </c>
      <c r="V637" s="135">
        <v>1.0000000000000001E-5</v>
      </c>
      <c r="W637" s="135">
        <v>1.10096223226929E-2</v>
      </c>
      <c r="X637" s="135">
        <v>1.45521314581146E-3</v>
      </c>
    </row>
    <row r="638" spans="1:24">
      <c r="A638">
        <v>559</v>
      </c>
      <c r="B638">
        <v>7207</v>
      </c>
      <c r="C638" t="s">
        <v>566</v>
      </c>
      <c r="D638" t="s">
        <v>567</v>
      </c>
      <c r="E638" t="s">
        <v>35</v>
      </c>
      <c r="F638" t="s">
        <v>3162</v>
      </c>
      <c r="G638" t="s">
        <v>570</v>
      </c>
      <c r="H638" t="s">
        <v>38</v>
      </c>
      <c r="I638" t="s">
        <v>1530</v>
      </c>
      <c r="J638" t="s">
        <v>39</v>
      </c>
      <c r="K638" t="s">
        <v>39</v>
      </c>
      <c r="L638" t="s">
        <v>992</v>
      </c>
      <c r="M638" t="s">
        <v>41</v>
      </c>
      <c r="N638" t="s">
        <v>106</v>
      </c>
      <c r="O638" t="s">
        <v>45</v>
      </c>
      <c r="P638" t="s">
        <v>46</v>
      </c>
      <c r="Q638" s="131">
        <v>1720</v>
      </c>
      <c r="R638" s="133">
        <v>1</v>
      </c>
      <c r="S638" s="137">
        <v>1664</v>
      </c>
      <c r="U638" s="131">
        <v>28.620999999999999</v>
      </c>
      <c r="V638" s="135">
        <v>0</v>
      </c>
      <c r="W638" s="135">
        <v>1.66589584231208E-3</v>
      </c>
      <c r="X638" s="135">
        <v>2.2019225167137501E-4</v>
      </c>
    </row>
    <row r="639" spans="1:24">
      <c r="A639">
        <v>559</v>
      </c>
      <c r="B639">
        <v>7207</v>
      </c>
      <c r="C639" t="s">
        <v>3163</v>
      </c>
      <c r="D639" t="s">
        <v>3164</v>
      </c>
      <c r="E639" t="s">
        <v>35</v>
      </c>
      <c r="F639" t="s">
        <v>3165</v>
      </c>
      <c r="G639" t="s">
        <v>3166</v>
      </c>
      <c r="H639" t="s">
        <v>38</v>
      </c>
      <c r="I639" t="s">
        <v>1530</v>
      </c>
      <c r="J639" t="s">
        <v>39</v>
      </c>
      <c r="K639" t="s">
        <v>39</v>
      </c>
      <c r="L639" t="s">
        <v>40</v>
      </c>
      <c r="M639" t="s">
        <v>41</v>
      </c>
      <c r="N639" t="s">
        <v>52</v>
      </c>
      <c r="O639" t="s">
        <v>45</v>
      </c>
      <c r="P639" t="s">
        <v>46</v>
      </c>
      <c r="Q639" s="131">
        <v>748</v>
      </c>
      <c r="R639" s="133">
        <v>1</v>
      </c>
      <c r="S639" s="137">
        <v>2332</v>
      </c>
      <c r="U639" s="131">
        <v>17.443000000000001</v>
      </c>
      <c r="V639" s="135">
        <v>3.3000000000000003E-5</v>
      </c>
      <c r="W639" s="135">
        <v>1.0153042856926699E-3</v>
      </c>
      <c r="X639" s="135">
        <v>1.3419934855470099E-4</v>
      </c>
    </row>
    <row r="640" spans="1:24">
      <c r="A640">
        <v>559</v>
      </c>
      <c r="B640">
        <v>7207</v>
      </c>
      <c r="C640" t="s">
        <v>3167</v>
      </c>
      <c r="D640" t="s">
        <v>3168</v>
      </c>
      <c r="E640" t="s">
        <v>35</v>
      </c>
      <c r="F640" t="s">
        <v>3169</v>
      </c>
      <c r="G640" t="s">
        <v>3170</v>
      </c>
      <c r="H640" t="s">
        <v>38</v>
      </c>
      <c r="I640" t="s">
        <v>1530</v>
      </c>
      <c r="J640" t="s">
        <v>39</v>
      </c>
      <c r="K640" t="s">
        <v>39</v>
      </c>
      <c r="L640" t="s">
        <v>40</v>
      </c>
      <c r="M640" t="s">
        <v>41</v>
      </c>
      <c r="N640" t="s">
        <v>1094</v>
      </c>
      <c r="O640" t="s">
        <v>45</v>
      </c>
      <c r="P640" t="s">
        <v>46</v>
      </c>
      <c r="Q640" s="131">
        <v>867</v>
      </c>
      <c r="R640" s="133">
        <v>1</v>
      </c>
      <c r="S640" s="137">
        <v>23030</v>
      </c>
      <c r="U640" s="131">
        <v>199.67</v>
      </c>
      <c r="V640" s="135">
        <v>5.8999999999999998E-5</v>
      </c>
      <c r="W640" s="135">
        <v>1.16219528952383E-2</v>
      </c>
      <c r="X640" s="135">
        <v>1.53614884665867E-3</v>
      </c>
    </row>
    <row r="641" spans="1:24">
      <c r="A641">
        <v>559</v>
      </c>
      <c r="B641">
        <v>7207</v>
      </c>
      <c r="C641" t="s">
        <v>2136</v>
      </c>
      <c r="D641" t="s">
        <v>2137</v>
      </c>
      <c r="E641" t="s">
        <v>35</v>
      </c>
      <c r="F641" t="s">
        <v>3171</v>
      </c>
      <c r="G641" t="s">
        <v>3172</v>
      </c>
      <c r="H641" t="s">
        <v>38</v>
      </c>
      <c r="I641" t="s">
        <v>1530</v>
      </c>
      <c r="J641" t="s">
        <v>39</v>
      </c>
      <c r="K641" t="s">
        <v>39</v>
      </c>
      <c r="L641" t="s">
        <v>40</v>
      </c>
      <c r="M641" t="s">
        <v>41</v>
      </c>
      <c r="N641" t="s">
        <v>43</v>
      </c>
      <c r="O641" t="s">
        <v>45</v>
      </c>
      <c r="P641" t="s">
        <v>46</v>
      </c>
      <c r="Q641" s="131">
        <v>1187</v>
      </c>
      <c r="R641" s="133">
        <v>1</v>
      </c>
      <c r="S641" s="137">
        <v>5340</v>
      </c>
      <c r="U641" s="131">
        <v>63.386000000000003</v>
      </c>
      <c r="V641" s="135">
        <v>9.0000000000000002E-6</v>
      </c>
      <c r="W641" s="135">
        <v>3.6894196067763698E-3</v>
      </c>
      <c r="X641" s="135">
        <v>4.8765450392691399E-4</v>
      </c>
    </row>
    <row r="642" spans="1:24">
      <c r="A642">
        <v>559</v>
      </c>
      <c r="B642">
        <v>7207</v>
      </c>
      <c r="C642" t="s">
        <v>2154</v>
      </c>
      <c r="D642" t="s">
        <v>2155</v>
      </c>
      <c r="E642" t="s">
        <v>35</v>
      </c>
      <c r="F642" t="s">
        <v>3173</v>
      </c>
      <c r="G642" t="s">
        <v>3174</v>
      </c>
      <c r="H642" t="s">
        <v>38</v>
      </c>
      <c r="I642" t="s">
        <v>1530</v>
      </c>
      <c r="J642" t="s">
        <v>39</v>
      </c>
      <c r="K642" t="s">
        <v>39</v>
      </c>
      <c r="L642" t="s">
        <v>40</v>
      </c>
      <c r="M642" t="s">
        <v>41</v>
      </c>
      <c r="N642" t="s">
        <v>243</v>
      </c>
      <c r="O642" t="s">
        <v>45</v>
      </c>
      <c r="P642" t="s">
        <v>46</v>
      </c>
      <c r="Q642" s="131">
        <v>139</v>
      </c>
      <c r="R642" s="133">
        <v>1</v>
      </c>
      <c r="S642" s="137">
        <v>226000</v>
      </c>
      <c r="T642" s="131">
        <v>0.41399999999999998</v>
      </c>
      <c r="U642" s="131">
        <v>314.55399999999997</v>
      </c>
      <c r="V642" s="135">
        <v>3.0000000000000001E-6</v>
      </c>
      <c r="W642" s="135">
        <v>1.8308863974951801E-2</v>
      </c>
      <c r="X642" s="135">
        <v>2.42000122804456E-3</v>
      </c>
    </row>
    <row r="643" spans="1:24">
      <c r="A643">
        <v>559</v>
      </c>
      <c r="B643">
        <v>7207</v>
      </c>
      <c r="C643" t="s">
        <v>2170</v>
      </c>
      <c r="D643" t="s">
        <v>2171</v>
      </c>
      <c r="E643" t="s">
        <v>35</v>
      </c>
      <c r="F643" t="s">
        <v>3175</v>
      </c>
      <c r="G643" t="s">
        <v>3176</v>
      </c>
      <c r="H643" t="s">
        <v>38</v>
      </c>
      <c r="I643" t="s">
        <v>1530</v>
      </c>
      <c r="J643" t="s">
        <v>39</v>
      </c>
      <c r="K643" t="s">
        <v>39</v>
      </c>
      <c r="L643" t="s">
        <v>40</v>
      </c>
      <c r="M643" t="s">
        <v>41</v>
      </c>
      <c r="N643" t="s">
        <v>52</v>
      </c>
      <c r="O643" t="s">
        <v>45</v>
      </c>
      <c r="P643" t="s">
        <v>46</v>
      </c>
      <c r="Q643" s="131">
        <v>1860</v>
      </c>
      <c r="R643" s="133">
        <v>1</v>
      </c>
      <c r="S643" s="137">
        <v>627.79999999999995</v>
      </c>
      <c r="U643" s="131">
        <v>11.677</v>
      </c>
      <c r="V643" s="135">
        <v>1.8E-5</v>
      </c>
      <c r="W643" s="135">
        <v>6.7967348999138904E-4</v>
      </c>
      <c r="X643" s="135">
        <v>8.9836850757029005E-5</v>
      </c>
    </row>
    <row r="644" spans="1:24">
      <c r="A644">
        <v>559</v>
      </c>
      <c r="B644">
        <v>7207</v>
      </c>
      <c r="C644" t="s">
        <v>61</v>
      </c>
      <c r="D644" t="s">
        <v>62</v>
      </c>
      <c r="E644" t="s">
        <v>35</v>
      </c>
      <c r="F644" t="s">
        <v>3177</v>
      </c>
      <c r="G644" t="s">
        <v>65</v>
      </c>
      <c r="H644" t="s">
        <v>38</v>
      </c>
      <c r="I644" t="s">
        <v>1530</v>
      </c>
      <c r="J644" t="s">
        <v>39</v>
      </c>
      <c r="K644" t="s">
        <v>39</v>
      </c>
      <c r="L644" t="s">
        <v>40</v>
      </c>
      <c r="M644" t="s">
        <v>41</v>
      </c>
      <c r="N644" t="s">
        <v>66</v>
      </c>
      <c r="O644" t="s">
        <v>45</v>
      </c>
      <c r="P644" t="s">
        <v>46</v>
      </c>
      <c r="Q644" s="131">
        <v>946</v>
      </c>
      <c r="R644" s="133">
        <v>1</v>
      </c>
      <c r="S644" s="137">
        <v>5646</v>
      </c>
      <c r="U644" s="131">
        <v>53.411000000000001</v>
      </c>
      <c r="V644" s="135">
        <v>6.7000000000000002E-5</v>
      </c>
      <c r="W644" s="135">
        <v>3.1088379562089598E-3</v>
      </c>
      <c r="X644" s="135">
        <v>4.1091526389129801E-4</v>
      </c>
    </row>
    <row r="645" spans="1:24">
      <c r="A645">
        <v>559</v>
      </c>
      <c r="B645">
        <v>7207</v>
      </c>
      <c r="C645" t="s">
        <v>2195</v>
      </c>
      <c r="D645" t="s">
        <v>2196</v>
      </c>
      <c r="E645" t="s">
        <v>35</v>
      </c>
      <c r="F645" t="s">
        <v>3178</v>
      </c>
      <c r="G645" t="s">
        <v>3179</v>
      </c>
      <c r="H645" t="s">
        <v>38</v>
      </c>
      <c r="I645" t="s">
        <v>1530</v>
      </c>
      <c r="J645" t="s">
        <v>39</v>
      </c>
      <c r="K645" t="s">
        <v>39</v>
      </c>
      <c r="L645" t="s">
        <v>40</v>
      </c>
      <c r="M645" t="s">
        <v>41</v>
      </c>
      <c r="N645" t="s">
        <v>43</v>
      </c>
      <c r="O645" t="s">
        <v>45</v>
      </c>
      <c r="P645" t="s">
        <v>46</v>
      </c>
      <c r="Q645" s="131">
        <v>3573</v>
      </c>
      <c r="R645" s="133">
        <v>1</v>
      </c>
      <c r="S645" s="137">
        <v>3316</v>
      </c>
      <c r="U645" s="131">
        <v>118.48099999999999</v>
      </c>
      <c r="V645" s="135">
        <v>1.5999999999999999E-5</v>
      </c>
      <c r="W645" s="135">
        <v>6.8962597903031398E-3</v>
      </c>
      <c r="X645" s="135">
        <v>9.1152335744478202E-4</v>
      </c>
    </row>
    <row r="646" spans="1:24">
      <c r="A646">
        <v>559</v>
      </c>
      <c r="B646">
        <v>7207</v>
      </c>
      <c r="C646" t="s">
        <v>3180</v>
      </c>
      <c r="D646" t="s">
        <v>3181</v>
      </c>
      <c r="E646" t="s">
        <v>35</v>
      </c>
      <c r="F646" t="s">
        <v>3182</v>
      </c>
      <c r="G646" t="s">
        <v>3183</v>
      </c>
      <c r="H646" t="s">
        <v>38</v>
      </c>
      <c r="I646" t="s">
        <v>1530</v>
      </c>
      <c r="J646" t="s">
        <v>39</v>
      </c>
      <c r="K646" t="s">
        <v>39</v>
      </c>
      <c r="L646" t="s">
        <v>40</v>
      </c>
      <c r="M646" t="s">
        <v>41</v>
      </c>
      <c r="N646" t="s">
        <v>59</v>
      </c>
      <c r="O646" t="s">
        <v>45</v>
      </c>
      <c r="P646" t="s">
        <v>46</v>
      </c>
      <c r="Q646" s="131">
        <v>844</v>
      </c>
      <c r="R646" s="133">
        <v>1</v>
      </c>
      <c r="S646" s="137">
        <v>14680</v>
      </c>
      <c r="U646" s="131">
        <v>123.899</v>
      </c>
      <c r="V646" s="135">
        <v>2.4000000000000001E-5</v>
      </c>
      <c r="W646" s="135">
        <v>7.2116489457245397E-3</v>
      </c>
      <c r="X646" s="135">
        <v>9.5321038644209796E-4</v>
      </c>
    </row>
    <row r="647" spans="1:24">
      <c r="A647">
        <v>559</v>
      </c>
      <c r="B647">
        <v>7207</v>
      </c>
      <c r="C647" t="s">
        <v>3505</v>
      </c>
      <c r="D647" t="s">
        <v>3506</v>
      </c>
      <c r="E647" t="s">
        <v>35</v>
      </c>
      <c r="F647" t="s">
        <v>3507</v>
      </c>
      <c r="G647" t="s">
        <v>3508</v>
      </c>
      <c r="H647" t="s">
        <v>38</v>
      </c>
      <c r="I647" t="s">
        <v>1530</v>
      </c>
      <c r="J647" t="s">
        <v>39</v>
      </c>
      <c r="K647" t="s">
        <v>39</v>
      </c>
      <c r="L647" t="s">
        <v>40</v>
      </c>
      <c r="M647" t="s">
        <v>41</v>
      </c>
      <c r="N647" t="s">
        <v>113</v>
      </c>
      <c r="O647" t="s">
        <v>45</v>
      </c>
      <c r="P647" t="s">
        <v>46</v>
      </c>
      <c r="Q647" s="131">
        <v>221</v>
      </c>
      <c r="R647" s="133">
        <v>1</v>
      </c>
      <c r="S647" s="137">
        <v>2636</v>
      </c>
      <c r="U647" s="131">
        <v>5.8259999999999996</v>
      </c>
      <c r="V647" s="135">
        <v>1.2E-5</v>
      </c>
      <c r="W647" s="135">
        <v>3.3908123403746798E-4</v>
      </c>
      <c r="X647" s="135">
        <v>4.4818564598008899E-5</v>
      </c>
    </row>
    <row r="648" spans="1:24">
      <c r="A648">
        <v>559</v>
      </c>
      <c r="B648">
        <v>7207</v>
      </c>
      <c r="C648" t="s">
        <v>3184</v>
      </c>
      <c r="D648" t="s">
        <v>3185</v>
      </c>
      <c r="E648" t="s">
        <v>35</v>
      </c>
      <c r="F648" t="s">
        <v>3186</v>
      </c>
      <c r="G648" t="s">
        <v>3187</v>
      </c>
      <c r="H648" t="s">
        <v>38</v>
      </c>
      <c r="I648" t="s">
        <v>1530</v>
      </c>
      <c r="J648" t="s">
        <v>39</v>
      </c>
      <c r="K648" t="s">
        <v>39</v>
      </c>
      <c r="L648" t="s">
        <v>40</v>
      </c>
      <c r="M648" t="s">
        <v>41</v>
      </c>
      <c r="N648" t="s">
        <v>43</v>
      </c>
      <c r="O648" t="s">
        <v>45</v>
      </c>
      <c r="P648" t="s">
        <v>46</v>
      </c>
      <c r="Q648" s="131">
        <v>11494</v>
      </c>
      <c r="R648" s="133">
        <v>1</v>
      </c>
      <c r="S648" s="137">
        <v>1853</v>
      </c>
      <c r="U648" s="131">
        <v>212.98400000000001</v>
      </c>
      <c r="V648" s="135">
        <v>2.3E-5</v>
      </c>
      <c r="W648" s="135">
        <v>1.2396888284665199E-2</v>
      </c>
      <c r="X648" s="135">
        <v>1.6385770801434899E-3</v>
      </c>
    </row>
    <row r="649" spans="1:24">
      <c r="A649">
        <v>559</v>
      </c>
      <c r="B649">
        <v>7207</v>
      </c>
      <c r="C649" t="s">
        <v>2239</v>
      </c>
      <c r="D649" t="s">
        <v>2240</v>
      </c>
      <c r="E649" t="s">
        <v>35</v>
      </c>
      <c r="F649" t="s">
        <v>3188</v>
      </c>
      <c r="G649" t="s">
        <v>3189</v>
      </c>
      <c r="H649" t="s">
        <v>38</v>
      </c>
      <c r="I649" t="s">
        <v>1530</v>
      </c>
      <c r="J649" t="s">
        <v>39</v>
      </c>
      <c r="K649" t="s">
        <v>138</v>
      </c>
      <c r="L649" t="s">
        <v>40</v>
      </c>
      <c r="M649" t="s">
        <v>41</v>
      </c>
      <c r="N649" t="s">
        <v>66</v>
      </c>
      <c r="O649" t="s">
        <v>45</v>
      </c>
      <c r="P649" t="s">
        <v>46</v>
      </c>
      <c r="Q649" s="131">
        <v>2577.9</v>
      </c>
      <c r="R649" s="133">
        <v>1</v>
      </c>
      <c r="S649" s="137">
        <v>26300</v>
      </c>
      <c r="U649" s="131">
        <v>677.98800000000006</v>
      </c>
      <c r="V649" s="135">
        <v>1.8E-5</v>
      </c>
      <c r="W649" s="135">
        <v>3.9462799452451701E-2</v>
      </c>
      <c r="X649" s="135">
        <v>5.2160539980886803E-3</v>
      </c>
    </row>
    <row r="650" spans="1:24">
      <c r="A650">
        <v>559</v>
      </c>
      <c r="B650">
        <v>7207</v>
      </c>
      <c r="C650" t="s">
        <v>2239</v>
      </c>
      <c r="D650" t="s">
        <v>2240</v>
      </c>
      <c r="E650" t="s">
        <v>35</v>
      </c>
      <c r="F650" t="s">
        <v>3190</v>
      </c>
      <c r="G650" t="s">
        <v>3189</v>
      </c>
      <c r="H650" t="s">
        <v>38</v>
      </c>
      <c r="I650" t="s">
        <v>1530</v>
      </c>
      <c r="J650" t="s">
        <v>39</v>
      </c>
      <c r="K650" t="s">
        <v>39</v>
      </c>
      <c r="L650" t="s">
        <v>992</v>
      </c>
      <c r="M650" t="s">
        <v>41</v>
      </c>
      <c r="N650" t="s">
        <v>66</v>
      </c>
      <c r="O650" t="s">
        <v>45</v>
      </c>
      <c r="P650" t="s">
        <v>46</v>
      </c>
      <c r="Q650" s="131">
        <v>240</v>
      </c>
      <c r="R650" s="133">
        <v>1</v>
      </c>
      <c r="S650" s="137">
        <v>26170.446</v>
      </c>
      <c r="U650" s="131">
        <v>62.808999999999997</v>
      </c>
      <c r="V650" s="135">
        <v>1.9999999999999999E-6</v>
      </c>
      <c r="W650" s="135">
        <v>3.6558506414382801E-3</v>
      </c>
      <c r="X650" s="135">
        <v>4.8321747618704501E-4</v>
      </c>
    </row>
    <row r="651" spans="1:24">
      <c r="A651">
        <v>559</v>
      </c>
      <c r="B651">
        <v>7207</v>
      </c>
      <c r="C651" t="s">
        <v>2971</v>
      </c>
      <c r="D651" t="s">
        <v>2972</v>
      </c>
      <c r="E651" t="s">
        <v>125</v>
      </c>
      <c r="F651" t="s">
        <v>3191</v>
      </c>
      <c r="G651" t="s">
        <v>3192</v>
      </c>
      <c r="H651" t="s">
        <v>38</v>
      </c>
      <c r="I651" t="s">
        <v>1530</v>
      </c>
      <c r="J651" t="s">
        <v>39</v>
      </c>
      <c r="K651" t="s">
        <v>545</v>
      </c>
      <c r="L651" t="s">
        <v>40</v>
      </c>
      <c r="M651" t="s">
        <v>41</v>
      </c>
      <c r="N651" t="s">
        <v>80</v>
      </c>
      <c r="O651" t="s">
        <v>45</v>
      </c>
      <c r="P651" t="s">
        <v>46</v>
      </c>
      <c r="Q651" s="131">
        <v>2248</v>
      </c>
      <c r="R651" s="133">
        <v>1</v>
      </c>
      <c r="S651" s="137">
        <v>2679</v>
      </c>
      <c r="T651" s="131">
        <v>0.66900000000000004</v>
      </c>
      <c r="U651" s="131">
        <v>60.893000000000001</v>
      </c>
      <c r="V651" s="135">
        <v>1.2E-5</v>
      </c>
      <c r="W651" s="135">
        <v>3.5443460433430499E-3</v>
      </c>
      <c r="X651" s="135">
        <v>4.68479190693623E-4</v>
      </c>
    </row>
    <row r="652" spans="1:24">
      <c r="A652">
        <v>559</v>
      </c>
      <c r="B652">
        <v>7207</v>
      </c>
      <c r="C652" t="s">
        <v>2260</v>
      </c>
      <c r="D652" t="s">
        <v>2261</v>
      </c>
      <c r="E652" t="s">
        <v>35</v>
      </c>
      <c r="F652" t="s">
        <v>3193</v>
      </c>
      <c r="G652" t="s">
        <v>3194</v>
      </c>
      <c r="H652" t="s">
        <v>38</v>
      </c>
      <c r="I652" t="s">
        <v>1530</v>
      </c>
      <c r="J652" t="s">
        <v>39</v>
      </c>
      <c r="K652" t="s">
        <v>39</v>
      </c>
      <c r="L652" t="s">
        <v>40</v>
      </c>
      <c r="M652" t="s">
        <v>41</v>
      </c>
      <c r="N652" t="s">
        <v>226</v>
      </c>
      <c r="O652" t="s">
        <v>45</v>
      </c>
      <c r="P652" t="s">
        <v>46</v>
      </c>
      <c r="Q652" s="131">
        <v>998</v>
      </c>
      <c r="R652" s="133">
        <v>1</v>
      </c>
      <c r="S652" s="137">
        <v>19360</v>
      </c>
      <c r="U652" s="131">
        <v>193.21299999999999</v>
      </c>
      <c r="V652" s="135">
        <v>2.4000000000000001E-5</v>
      </c>
      <c r="W652" s="135">
        <v>1.1246100744964301E-2</v>
      </c>
      <c r="X652" s="135">
        <v>1.4864700317157799E-3</v>
      </c>
    </row>
    <row r="653" spans="1:24">
      <c r="A653">
        <v>559</v>
      </c>
      <c r="B653">
        <v>7207</v>
      </c>
      <c r="C653" t="s">
        <v>3195</v>
      </c>
      <c r="D653" t="s">
        <v>3196</v>
      </c>
      <c r="E653" t="s">
        <v>35</v>
      </c>
      <c r="F653" t="s">
        <v>3197</v>
      </c>
      <c r="G653" t="s">
        <v>3198</v>
      </c>
      <c r="H653" t="s">
        <v>38</v>
      </c>
      <c r="I653" t="s">
        <v>1530</v>
      </c>
      <c r="J653" t="s">
        <v>39</v>
      </c>
      <c r="K653" t="s">
        <v>39</v>
      </c>
      <c r="L653" t="s">
        <v>40</v>
      </c>
      <c r="M653" t="s">
        <v>41</v>
      </c>
      <c r="N653" t="s">
        <v>59</v>
      </c>
      <c r="O653" t="s">
        <v>45</v>
      </c>
      <c r="P653" t="s">
        <v>46</v>
      </c>
      <c r="Q653" s="131">
        <v>175</v>
      </c>
      <c r="R653" s="133">
        <v>1</v>
      </c>
      <c r="S653" s="137">
        <v>10380</v>
      </c>
      <c r="U653" s="131">
        <v>18.164999999999999</v>
      </c>
      <c r="V653" s="135">
        <v>5.0000000000000004E-6</v>
      </c>
      <c r="W653" s="135">
        <v>1.05730790109287E-3</v>
      </c>
      <c r="X653" s="135">
        <v>1.3975123866595399E-4</v>
      </c>
    </row>
    <row r="654" spans="1:24">
      <c r="A654">
        <v>559</v>
      </c>
      <c r="B654">
        <v>7207</v>
      </c>
      <c r="C654" t="s">
        <v>3199</v>
      </c>
      <c r="D654" t="s">
        <v>3200</v>
      </c>
      <c r="E654" t="s">
        <v>35</v>
      </c>
      <c r="F654" t="s">
        <v>3201</v>
      </c>
      <c r="G654" t="s">
        <v>3202</v>
      </c>
      <c r="H654" t="s">
        <v>38</v>
      </c>
      <c r="I654" t="s">
        <v>1530</v>
      </c>
      <c r="J654" t="s">
        <v>39</v>
      </c>
      <c r="K654" t="s">
        <v>39</v>
      </c>
      <c r="L654" t="s">
        <v>40</v>
      </c>
      <c r="M654" t="s">
        <v>41</v>
      </c>
      <c r="N654" t="s">
        <v>66</v>
      </c>
      <c r="O654" t="s">
        <v>45</v>
      </c>
      <c r="P654" t="s">
        <v>46</v>
      </c>
      <c r="Q654" s="131">
        <v>1867.2</v>
      </c>
      <c r="R654" s="133">
        <v>1</v>
      </c>
      <c r="S654" s="137">
        <v>6300</v>
      </c>
      <c r="U654" s="131">
        <v>117.634</v>
      </c>
      <c r="V654" s="135">
        <v>2.4000000000000001E-5</v>
      </c>
      <c r="W654" s="135">
        <v>6.8469548424992402E-3</v>
      </c>
      <c r="X654" s="135">
        <v>9.0500640290312804E-4</v>
      </c>
    </row>
    <row r="655" spans="1:24">
      <c r="A655">
        <v>559</v>
      </c>
      <c r="B655">
        <v>7207</v>
      </c>
      <c r="C655" t="s">
        <v>3199</v>
      </c>
      <c r="D655" t="s">
        <v>3200</v>
      </c>
      <c r="E655" t="s">
        <v>35</v>
      </c>
      <c r="F655" t="s">
        <v>3203</v>
      </c>
      <c r="G655" t="s">
        <v>3202</v>
      </c>
      <c r="H655" t="s">
        <v>38</v>
      </c>
      <c r="I655" t="s">
        <v>1530</v>
      </c>
      <c r="J655" t="s">
        <v>39</v>
      </c>
      <c r="K655" t="s">
        <v>39</v>
      </c>
      <c r="L655" t="s">
        <v>992</v>
      </c>
      <c r="M655" t="s">
        <v>41</v>
      </c>
      <c r="N655" t="s">
        <v>66</v>
      </c>
      <c r="O655" t="s">
        <v>45</v>
      </c>
      <c r="P655" t="s">
        <v>46</v>
      </c>
      <c r="Q655" s="131">
        <v>500</v>
      </c>
      <c r="R655" s="133">
        <v>1</v>
      </c>
      <c r="S655" s="137">
        <v>5707.0069999999996</v>
      </c>
      <c r="U655" s="131">
        <v>28.535</v>
      </c>
      <c r="V655" s="135">
        <v>6.9999999999999999E-6</v>
      </c>
      <c r="W655" s="135">
        <v>1.66090389678484E-3</v>
      </c>
      <c r="X655" s="135">
        <v>2.1953243387367899E-4</v>
      </c>
    </row>
    <row r="656" spans="1:24">
      <c r="A656">
        <v>559</v>
      </c>
      <c r="B656">
        <v>7207</v>
      </c>
      <c r="C656" t="s">
        <v>3199</v>
      </c>
      <c r="D656" t="s">
        <v>3200</v>
      </c>
      <c r="E656" t="s">
        <v>35</v>
      </c>
      <c r="F656" t="s">
        <v>3204</v>
      </c>
      <c r="G656" t="s">
        <v>3202</v>
      </c>
      <c r="H656" t="s">
        <v>38</v>
      </c>
      <c r="I656" t="s">
        <v>1530</v>
      </c>
      <c r="J656" t="s">
        <v>39</v>
      </c>
      <c r="K656" t="s">
        <v>39</v>
      </c>
      <c r="L656" t="s">
        <v>992</v>
      </c>
      <c r="M656" t="s">
        <v>41</v>
      </c>
      <c r="N656" t="s">
        <v>66</v>
      </c>
      <c r="O656" t="s">
        <v>45</v>
      </c>
      <c r="P656" t="s">
        <v>46</v>
      </c>
      <c r="Q656" s="131">
        <v>670</v>
      </c>
      <c r="R656" s="133">
        <v>1</v>
      </c>
      <c r="S656" s="137">
        <v>6300</v>
      </c>
      <c r="U656" s="131">
        <v>42.21</v>
      </c>
      <c r="V656" s="135">
        <v>1.0000000000000001E-5</v>
      </c>
      <c r="W656" s="135">
        <v>2.4568657586088801E-3</v>
      </c>
      <c r="X656" s="135">
        <v>3.2473987250701298E-4</v>
      </c>
    </row>
    <row r="657" spans="1:24">
      <c r="A657">
        <v>559</v>
      </c>
      <c r="B657">
        <v>7207</v>
      </c>
      <c r="C657" t="s">
        <v>3205</v>
      </c>
      <c r="D657" t="s">
        <v>3206</v>
      </c>
      <c r="E657" t="s">
        <v>35</v>
      </c>
      <c r="F657" t="s">
        <v>3207</v>
      </c>
      <c r="G657" t="s">
        <v>3208</v>
      </c>
      <c r="H657" t="s">
        <v>38</v>
      </c>
      <c r="I657" t="s">
        <v>1530</v>
      </c>
      <c r="J657" t="s">
        <v>39</v>
      </c>
      <c r="K657" t="s">
        <v>512</v>
      </c>
      <c r="L657" t="s">
        <v>40</v>
      </c>
      <c r="M657" t="s">
        <v>41</v>
      </c>
      <c r="N657" t="s">
        <v>1090</v>
      </c>
      <c r="O657" t="s">
        <v>45</v>
      </c>
      <c r="P657" t="s">
        <v>46</v>
      </c>
      <c r="Q657" s="131">
        <v>1126</v>
      </c>
      <c r="R657" s="133">
        <v>1</v>
      </c>
      <c r="S657" s="137">
        <v>5821</v>
      </c>
      <c r="U657" s="131">
        <v>65.543999999999997</v>
      </c>
      <c r="V657" s="135">
        <v>4.6E-5</v>
      </c>
      <c r="W657" s="135">
        <v>3.81506608482608E-3</v>
      </c>
      <c r="X657" s="135">
        <v>5.0426201336036599E-4</v>
      </c>
    </row>
    <row r="658" spans="1:24">
      <c r="A658">
        <v>559</v>
      </c>
      <c r="B658">
        <v>7207</v>
      </c>
      <c r="C658" t="s">
        <v>2275</v>
      </c>
      <c r="D658" t="s">
        <v>2276</v>
      </c>
      <c r="E658" t="s">
        <v>35</v>
      </c>
      <c r="F658" t="s">
        <v>3209</v>
      </c>
      <c r="G658" t="s">
        <v>3210</v>
      </c>
      <c r="H658" t="s">
        <v>38</v>
      </c>
      <c r="I658" t="s">
        <v>1530</v>
      </c>
      <c r="J658" t="s">
        <v>39</v>
      </c>
      <c r="K658" t="s">
        <v>39</v>
      </c>
      <c r="L658" t="s">
        <v>40</v>
      </c>
      <c r="M658" t="s">
        <v>41</v>
      </c>
      <c r="N658" t="s">
        <v>43</v>
      </c>
      <c r="O658" t="s">
        <v>45</v>
      </c>
      <c r="P658" t="s">
        <v>46</v>
      </c>
      <c r="Q658" s="131">
        <v>28296</v>
      </c>
      <c r="R658" s="133">
        <v>1</v>
      </c>
      <c r="S658" s="137">
        <v>610</v>
      </c>
      <c r="U658" s="131">
        <v>172.60599999999999</v>
      </c>
      <c r="V658" s="135">
        <v>7.7000000000000001E-5</v>
      </c>
      <c r="W658" s="135">
        <v>1.0046642700406099E-2</v>
      </c>
      <c r="X658" s="135">
        <v>1.3279298871830499E-3</v>
      </c>
    </row>
    <row r="659" spans="1:24">
      <c r="A659">
        <v>559</v>
      </c>
      <c r="B659">
        <v>7207</v>
      </c>
      <c r="C659" t="s">
        <v>3211</v>
      </c>
      <c r="D659" t="s">
        <v>3212</v>
      </c>
      <c r="E659" t="s">
        <v>35</v>
      </c>
      <c r="F659" t="s">
        <v>3213</v>
      </c>
      <c r="G659" t="s">
        <v>3214</v>
      </c>
      <c r="H659" t="s">
        <v>38</v>
      </c>
      <c r="I659" t="s">
        <v>1530</v>
      </c>
      <c r="J659" t="s">
        <v>39</v>
      </c>
      <c r="K659" t="s">
        <v>39</v>
      </c>
      <c r="L659" t="s">
        <v>40</v>
      </c>
      <c r="M659" t="s">
        <v>41</v>
      </c>
      <c r="N659" t="s">
        <v>113</v>
      </c>
      <c r="O659" t="s">
        <v>45</v>
      </c>
      <c r="P659" t="s">
        <v>46</v>
      </c>
      <c r="Q659" s="131">
        <v>54868</v>
      </c>
      <c r="R659" s="133">
        <v>1</v>
      </c>
      <c r="S659" s="137">
        <v>157.5</v>
      </c>
      <c r="U659" s="131">
        <v>86.417000000000002</v>
      </c>
      <c r="V659" s="135">
        <v>1.7E-5</v>
      </c>
      <c r="W659" s="135">
        <v>5.0299742702743198E-3</v>
      </c>
      <c r="X659" s="135">
        <v>6.6484430316100004E-4</v>
      </c>
    </row>
    <row r="660" spans="1:24">
      <c r="A660">
        <v>559</v>
      </c>
      <c r="B660">
        <v>7207</v>
      </c>
      <c r="C660" t="s">
        <v>2289</v>
      </c>
      <c r="D660" t="s">
        <v>2290</v>
      </c>
      <c r="E660" t="s">
        <v>35</v>
      </c>
      <c r="F660" t="s">
        <v>3215</v>
      </c>
      <c r="G660" t="s">
        <v>3216</v>
      </c>
      <c r="H660" t="s">
        <v>38</v>
      </c>
      <c r="I660" t="s">
        <v>1530</v>
      </c>
      <c r="J660" t="s">
        <v>39</v>
      </c>
      <c r="K660" t="s">
        <v>39</v>
      </c>
      <c r="L660" t="s">
        <v>40</v>
      </c>
      <c r="M660" t="s">
        <v>41</v>
      </c>
      <c r="N660" t="s">
        <v>1120</v>
      </c>
      <c r="O660" t="s">
        <v>45</v>
      </c>
      <c r="P660" t="s">
        <v>46</v>
      </c>
      <c r="Q660" s="131">
        <v>69178</v>
      </c>
      <c r="R660" s="133">
        <v>1</v>
      </c>
      <c r="S660" s="137">
        <v>702.7</v>
      </c>
      <c r="U660" s="131">
        <v>486.11399999999998</v>
      </c>
      <c r="V660" s="135">
        <v>2.5000000000000001E-5</v>
      </c>
      <c r="W660" s="135">
        <v>2.8294630768738199E-2</v>
      </c>
      <c r="X660" s="135">
        <v>3.7398847520573098E-3</v>
      </c>
    </row>
    <row r="661" spans="1:24">
      <c r="A661">
        <v>559</v>
      </c>
      <c r="B661">
        <v>7207</v>
      </c>
      <c r="C661" t="s">
        <v>2295</v>
      </c>
      <c r="D661" t="s">
        <v>2296</v>
      </c>
      <c r="E661" t="s">
        <v>35</v>
      </c>
      <c r="F661" t="s">
        <v>3217</v>
      </c>
      <c r="G661" t="s">
        <v>3218</v>
      </c>
      <c r="H661" t="s">
        <v>38</v>
      </c>
      <c r="I661" t="s">
        <v>1530</v>
      </c>
      <c r="J661" t="s">
        <v>39</v>
      </c>
      <c r="K661" t="s">
        <v>39</v>
      </c>
      <c r="L661" t="s">
        <v>40</v>
      </c>
      <c r="M661" t="s">
        <v>41</v>
      </c>
      <c r="N661" t="s">
        <v>43</v>
      </c>
      <c r="O661" t="s">
        <v>45</v>
      </c>
      <c r="P661" t="s">
        <v>46</v>
      </c>
      <c r="Q661" s="131">
        <v>533.41</v>
      </c>
      <c r="R661" s="133">
        <v>1</v>
      </c>
      <c r="S661" s="137">
        <v>67510</v>
      </c>
      <c r="U661" s="131">
        <v>360.10500000000002</v>
      </c>
      <c r="V661" s="135">
        <v>2.0999999999999999E-5</v>
      </c>
      <c r="W661" s="135">
        <v>2.0960195867771401E-2</v>
      </c>
      <c r="X661" s="135">
        <v>2.7704449500229001E-3</v>
      </c>
    </row>
    <row r="662" spans="1:24">
      <c r="A662">
        <v>559</v>
      </c>
      <c r="B662">
        <v>7207</v>
      </c>
      <c r="C662" t="s">
        <v>3219</v>
      </c>
      <c r="D662" t="s">
        <v>3220</v>
      </c>
      <c r="E662" t="s">
        <v>35</v>
      </c>
      <c r="F662" t="s">
        <v>3221</v>
      </c>
      <c r="G662" t="s">
        <v>3222</v>
      </c>
      <c r="H662" t="s">
        <v>38</v>
      </c>
      <c r="I662" t="s">
        <v>1530</v>
      </c>
      <c r="J662" t="s">
        <v>39</v>
      </c>
      <c r="K662" t="s">
        <v>39</v>
      </c>
      <c r="L662" t="s">
        <v>40</v>
      </c>
      <c r="M662" t="s">
        <v>41</v>
      </c>
      <c r="N662" t="s">
        <v>1095</v>
      </c>
      <c r="O662" t="s">
        <v>45</v>
      </c>
      <c r="P662" t="s">
        <v>46</v>
      </c>
      <c r="Q662" s="131">
        <v>246</v>
      </c>
      <c r="R662" s="133">
        <v>1</v>
      </c>
      <c r="S662" s="137">
        <v>21090</v>
      </c>
      <c r="U662" s="131">
        <v>51.881</v>
      </c>
      <c r="V662" s="135">
        <v>1.9999999999999999E-6</v>
      </c>
      <c r="W662" s="135">
        <v>3.0197970899950399E-3</v>
      </c>
      <c r="X662" s="135">
        <v>3.99146155448599E-4</v>
      </c>
    </row>
    <row r="663" spans="1:24">
      <c r="A663">
        <v>559</v>
      </c>
      <c r="B663">
        <v>7207</v>
      </c>
      <c r="C663" t="s">
        <v>3223</v>
      </c>
      <c r="D663" t="s">
        <v>3224</v>
      </c>
      <c r="E663" t="s">
        <v>35</v>
      </c>
      <c r="F663" t="s">
        <v>3225</v>
      </c>
      <c r="G663" t="s">
        <v>3226</v>
      </c>
      <c r="H663" t="s">
        <v>38</v>
      </c>
      <c r="I663" t="s">
        <v>1530</v>
      </c>
      <c r="J663" t="s">
        <v>39</v>
      </c>
      <c r="K663" t="s">
        <v>138</v>
      </c>
      <c r="L663" t="s">
        <v>40</v>
      </c>
      <c r="M663" t="s">
        <v>41</v>
      </c>
      <c r="N663" t="s">
        <v>1107</v>
      </c>
      <c r="O663" t="s">
        <v>45</v>
      </c>
      <c r="P663" t="s">
        <v>46</v>
      </c>
      <c r="Q663" s="131">
        <v>3546</v>
      </c>
      <c r="R663" s="133">
        <v>1</v>
      </c>
      <c r="S663" s="137">
        <v>3949</v>
      </c>
      <c r="U663" s="131">
        <v>140.03200000000001</v>
      </c>
      <c r="V663" s="135">
        <v>4.6999999999999997E-5</v>
      </c>
      <c r="W663" s="135">
        <v>8.1506442964053294E-3</v>
      </c>
      <c r="X663" s="135">
        <v>1.0773234884283501E-3</v>
      </c>
    </row>
    <row r="664" spans="1:24">
      <c r="A664">
        <v>559</v>
      </c>
      <c r="B664">
        <v>7207</v>
      </c>
      <c r="C664" t="s">
        <v>3227</v>
      </c>
      <c r="D664" t="s">
        <v>3228</v>
      </c>
      <c r="E664" t="s">
        <v>35</v>
      </c>
      <c r="F664" t="s">
        <v>3229</v>
      </c>
      <c r="G664" t="s">
        <v>3230</v>
      </c>
      <c r="H664" t="s">
        <v>38</v>
      </c>
      <c r="I664" t="s">
        <v>1530</v>
      </c>
      <c r="J664" t="s">
        <v>39</v>
      </c>
      <c r="K664" t="s">
        <v>39</v>
      </c>
      <c r="L664" t="s">
        <v>40</v>
      </c>
      <c r="M664" t="s">
        <v>41</v>
      </c>
      <c r="N664" t="s">
        <v>99</v>
      </c>
      <c r="O664" t="s">
        <v>45</v>
      </c>
      <c r="P664" t="s">
        <v>46</v>
      </c>
      <c r="Q664" s="131">
        <v>42.37</v>
      </c>
      <c r="R664" s="133">
        <v>1</v>
      </c>
      <c r="S664" s="137">
        <v>11300</v>
      </c>
      <c r="U664" s="131">
        <v>4.7880000000000003</v>
      </c>
      <c r="V664" s="135">
        <v>3.4E-5</v>
      </c>
      <c r="W664" s="135">
        <v>2.7867819113302898E-4</v>
      </c>
      <c r="X664" s="135">
        <v>3.6834702890021401E-5</v>
      </c>
    </row>
    <row r="665" spans="1:24">
      <c r="A665">
        <v>559</v>
      </c>
      <c r="B665">
        <v>7207</v>
      </c>
      <c r="C665" t="s">
        <v>3513</v>
      </c>
      <c r="D665" t="s">
        <v>3514</v>
      </c>
      <c r="E665" t="s">
        <v>35</v>
      </c>
      <c r="F665" t="s">
        <v>3515</v>
      </c>
      <c r="G665" t="s">
        <v>3516</v>
      </c>
      <c r="H665" t="s">
        <v>38</v>
      </c>
      <c r="I665" t="s">
        <v>1530</v>
      </c>
      <c r="J665" t="s">
        <v>39</v>
      </c>
      <c r="K665" t="s">
        <v>39</v>
      </c>
      <c r="L665" t="s">
        <v>40</v>
      </c>
      <c r="M665" t="s">
        <v>41</v>
      </c>
      <c r="N665" t="s">
        <v>1099</v>
      </c>
      <c r="O665" t="s">
        <v>45</v>
      </c>
      <c r="P665" t="s">
        <v>46</v>
      </c>
      <c r="Q665" s="131">
        <v>1485</v>
      </c>
      <c r="R665" s="133">
        <v>1</v>
      </c>
      <c r="S665" s="137">
        <v>619.6</v>
      </c>
      <c r="U665" s="131">
        <v>9.2010000000000005</v>
      </c>
      <c r="V665" s="135">
        <v>9.7999999999999997E-5</v>
      </c>
      <c r="W665" s="135">
        <v>5.35554827218805E-4</v>
      </c>
      <c r="X665" s="135">
        <v>7.0787752933650295E-5</v>
      </c>
    </row>
    <row r="666" spans="1:24">
      <c r="A666">
        <v>559</v>
      </c>
      <c r="B666">
        <v>7207</v>
      </c>
      <c r="C666" t="s">
        <v>3231</v>
      </c>
      <c r="D666" t="s">
        <v>3232</v>
      </c>
      <c r="E666" t="s">
        <v>35</v>
      </c>
      <c r="F666" t="s">
        <v>3233</v>
      </c>
      <c r="G666" t="s">
        <v>3234</v>
      </c>
      <c r="H666" t="s">
        <v>38</v>
      </c>
      <c r="I666" t="s">
        <v>1530</v>
      </c>
      <c r="J666" t="s">
        <v>39</v>
      </c>
      <c r="K666" t="s">
        <v>39</v>
      </c>
      <c r="L666" t="s">
        <v>40</v>
      </c>
      <c r="M666" t="s">
        <v>41</v>
      </c>
      <c r="N666" t="s">
        <v>106</v>
      </c>
      <c r="O666" t="s">
        <v>45</v>
      </c>
      <c r="P666" t="s">
        <v>46</v>
      </c>
      <c r="Q666" s="131">
        <v>186</v>
      </c>
      <c r="R666" s="133">
        <v>1</v>
      </c>
      <c r="S666" s="137">
        <v>24750</v>
      </c>
      <c r="U666" s="131">
        <v>46.034999999999997</v>
      </c>
      <c r="V666" s="135">
        <v>2.0999999999999999E-5</v>
      </c>
      <c r="W666" s="135">
        <v>2.6795028476086099E-3</v>
      </c>
      <c r="X666" s="135">
        <v>3.5416725967449302E-4</v>
      </c>
    </row>
    <row r="667" spans="1:24">
      <c r="A667">
        <v>559</v>
      </c>
      <c r="B667">
        <v>7207</v>
      </c>
      <c r="C667" t="s">
        <v>2389</v>
      </c>
      <c r="D667" t="s">
        <v>2390</v>
      </c>
      <c r="E667" t="s">
        <v>35</v>
      </c>
      <c r="F667" t="s">
        <v>3235</v>
      </c>
      <c r="G667" t="s">
        <v>3236</v>
      </c>
      <c r="H667" t="s">
        <v>38</v>
      </c>
      <c r="I667" t="s">
        <v>1530</v>
      </c>
      <c r="J667" t="s">
        <v>39</v>
      </c>
      <c r="K667" t="s">
        <v>39</v>
      </c>
      <c r="L667" t="s">
        <v>40</v>
      </c>
      <c r="M667" t="s">
        <v>41</v>
      </c>
      <c r="N667" t="s">
        <v>66</v>
      </c>
      <c r="O667" t="s">
        <v>45</v>
      </c>
      <c r="P667" t="s">
        <v>46</v>
      </c>
      <c r="Q667" s="131">
        <v>1605</v>
      </c>
      <c r="R667" s="133">
        <v>1</v>
      </c>
      <c r="S667" s="137">
        <v>7702</v>
      </c>
      <c r="U667" s="131">
        <v>123.617</v>
      </c>
      <c r="V667" s="135">
        <v>6.9999999999999999E-6</v>
      </c>
      <c r="W667" s="135">
        <v>7.19522909662471E-3</v>
      </c>
      <c r="X667" s="135">
        <v>9.5104006855453E-4</v>
      </c>
    </row>
    <row r="668" spans="1:24">
      <c r="A668">
        <v>559</v>
      </c>
      <c r="B668">
        <v>7207</v>
      </c>
      <c r="C668" t="s">
        <v>3002</v>
      </c>
      <c r="D668" t="s">
        <v>3003</v>
      </c>
      <c r="E668" t="s">
        <v>35</v>
      </c>
      <c r="F668" t="s">
        <v>3237</v>
      </c>
      <c r="G668" t="s">
        <v>3238</v>
      </c>
      <c r="H668" t="s">
        <v>38</v>
      </c>
      <c r="I668" t="s">
        <v>1530</v>
      </c>
      <c r="J668" t="s">
        <v>39</v>
      </c>
      <c r="K668" t="s">
        <v>39</v>
      </c>
      <c r="L668" t="s">
        <v>40</v>
      </c>
      <c r="M668" t="s">
        <v>41</v>
      </c>
      <c r="N668" t="s">
        <v>1095</v>
      </c>
      <c r="O668" t="s">
        <v>45</v>
      </c>
      <c r="P668" t="s">
        <v>46</v>
      </c>
      <c r="Q668" s="131">
        <v>21150</v>
      </c>
      <c r="R668" s="133">
        <v>1</v>
      </c>
      <c r="S668" s="137">
        <v>2950</v>
      </c>
      <c r="U668" s="131">
        <v>623.92499999999995</v>
      </c>
      <c r="V668" s="135">
        <v>1.7E-5</v>
      </c>
      <c r="W668" s="135">
        <v>3.6316038105663202E-2</v>
      </c>
      <c r="X668" s="135">
        <v>4.8001261538483404E-3</v>
      </c>
    </row>
    <row r="669" spans="1:24">
      <c r="A669">
        <v>559</v>
      </c>
      <c r="B669">
        <v>7207</v>
      </c>
      <c r="C669" t="s">
        <v>3239</v>
      </c>
      <c r="D669" t="s">
        <v>3240</v>
      </c>
      <c r="E669" t="s">
        <v>35</v>
      </c>
      <c r="F669" t="s">
        <v>3241</v>
      </c>
      <c r="G669" t="s">
        <v>3242</v>
      </c>
      <c r="H669" t="s">
        <v>38</v>
      </c>
      <c r="I669" t="s">
        <v>1530</v>
      </c>
      <c r="J669" t="s">
        <v>39</v>
      </c>
      <c r="K669" t="s">
        <v>39</v>
      </c>
      <c r="L669" t="s">
        <v>40</v>
      </c>
      <c r="M669" t="s">
        <v>41</v>
      </c>
      <c r="N669" t="s">
        <v>99</v>
      </c>
      <c r="O669" t="s">
        <v>45</v>
      </c>
      <c r="P669" t="s">
        <v>46</v>
      </c>
      <c r="Q669" s="131">
        <v>1844</v>
      </c>
      <c r="R669" s="133">
        <v>1</v>
      </c>
      <c r="S669" s="137">
        <v>5451</v>
      </c>
      <c r="U669" s="131">
        <v>100.51600000000001</v>
      </c>
      <c r="V669" s="135">
        <v>6.2000000000000003E-5</v>
      </c>
      <c r="W669" s="135">
        <v>5.8506372805795601E-3</v>
      </c>
      <c r="X669" s="135">
        <v>7.7331665269980698E-4</v>
      </c>
    </row>
    <row r="670" spans="1:24">
      <c r="A670">
        <v>559</v>
      </c>
      <c r="B670">
        <v>7207</v>
      </c>
      <c r="C670" t="s">
        <v>573</v>
      </c>
      <c r="D670" t="s">
        <v>574</v>
      </c>
      <c r="E670" t="s">
        <v>35</v>
      </c>
      <c r="F670" t="s">
        <v>3243</v>
      </c>
      <c r="G670" t="s">
        <v>577</v>
      </c>
      <c r="H670" t="s">
        <v>38</v>
      </c>
      <c r="I670" t="s">
        <v>1530</v>
      </c>
      <c r="J670" t="s">
        <v>39</v>
      </c>
      <c r="K670" t="s">
        <v>39</v>
      </c>
      <c r="L670" t="s">
        <v>40</v>
      </c>
      <c r="M670" t="s">
        <v>41</v>
      </c>
      <c r="N670" t="s">
        <v>106</v>
      </c>
      <c r="O670" t="s">
        <v>45</v>
      </c>
      <c r="P670" t="s">
        <v>46</v>
      </c>
      <c r="Q670" s="131">
        <v>412</v>
      </c>
      <c r="R670" s="133">
        <v>1</v>
      </c>
      <c r="S670" s="137">
        <v>35870</v>
      </c>
      <c r="U670" s="131">
        <v>147.78399999999999</v>
      </c>
      <c r="V670" s="135">
        <v>1.8E-5</v>
      </c>
      <c r="W670" s="135">
        <v>8.6019055204112193E-3</v>
      </c>
      <c r="X670" s="135">
        <v>1.1369696094414899E-3</v>
      </c>
    </row>
    <row r="671" spans="1:24">
      <c r="A671">
        <v>559</v>
      </c>
      <c r="B671">
        <v>7207</v>
      </c>
      <c r="C671" t="s">
        <v>573</v>
      </c>
      <c r="D671" t="s">
        <v>574</v>
      </c>
      <c r="E671" t="s">
        <v>35</v>
      </c>
      <c r="F671" t="s">
        <v>3244</v>
      </c>
      <c r="G671" t="s">
        <v>577</v>
      </c>
      <c r="H671" t="s">
        <v>38</v>
      </c>
      <c r="I671" t="s">
        <v>1530</v>
      </c>
      <c r="J671" t="s">
        <v>39</v>
      </c>
      <c r="K671" t="s">
        <v>39</v>
      </c>
      <c r="L671" s="123" t="s">
        <v>992</v>
      </c>
      <c r="M671" t="s">
        <v>41</v>
      </c>
      <c r="N671" t="s">
        <v>106</v>
      </c>
      <c r="O671" t="s">
        <v>45</v>
      </c>
      <c r="P671" t="s">
        <v>46</v>
      </c>
      <c r="Q671" s="131">
        <v>40</v>
      </c>
      <c r="R671" s="133">
        <v>1</v>
      </c>
      <c r="S671" s="137">
        <v>35418.055999999997</v>
      </c>
      <c r="U671" s="131">
        <v>14.167</v>
      </c>
      <c r="V671" s="135">
        <v>1.9999999999999999E-6</v>
      </c>
      <c r="W671" s="135">
        <v>8.2461415648609696E-4</v>
      </c>
      <c r="X671" s="135">
        <v>1.08994598140518E-4</v>
      </c>
    </row>
    <row r="672" spans="1:24">
      <c r="A672">
        <v>559</v>
      </c>
      <c r="B672">
        <v>7207</v>
      </c>
      <c r="C672" t="s">
        <v>3245</v>
      </c>
      <c r="D672" t="s">
        <v>3246</v>
      </c>
      <c r="E672" t="s">
        <v>35</v>
      </c>
      <c r="F672" t="s">
        <v>3247</v>
      </c>
      <c r="G672" t="s">
        <v>3248</v>
      </c>
      <c r="H672" t="s">
        <v>38</v>
      </c>
      <c r="I672" t="s">
        <v>1530</v>
      </c>
      <c r="J672" t="s">
        <v>39</v>
      </c>
      <c r="K672" t="s">
        <v>39</v>
      </c>
      <c r="L672" t="s">
        <v>40</v>
      </c>
      <c r="M672" t="s">
        <v>41</v>
      </c>
      <c r="N672" t="s">
        <v>1094</v>
      </c>
      <c r="O672" t="s">
        <v>45</v>
      </c>
      <c r="P672" t="s">
        <v>46</v>
      </c>
      <c r="Q672" s="131">
        <v>1133</v>
      </c>
      <c r="R672" s="133">
        <v>1</v>
      </c>
      <c r="S672" s="137">
        <v>15660</v>
      </c>
      <c r="T672" s="131">
        <v>2.8260000000000001</v>
      </c>
      <c r="U672" s="131">
        <v>180.25399999999999</v>
      </c>
      <c r="V672" s="135">
        <v>5.0000000000000004E-6</v>
      </c>
      <c r="W672" s="135">
        <v>1.0491817346530499E-2</v>
      </c>
      <c r="X672" s="135">
        <v>1.3867715057449201E-3</v>
      </c>
    </row>
    <row r="673" spans="1:24">
      <c r="A673">
        <v>559</v>
      </c>
      <c r="B673">
        <v>7207</v>
      </c>
      <c r="C673" t="s">
        <v>3249</v>
      </c>
      <c r="D673" t="s">
        <v>3250</v>
      </c>
      <c r="E673" t="s">
        <v>35</v>
      </c>
      <c r="F673" t="s">
        <v>3251</v>
      </c>
      <c r="G673" t="s">
        <v>3252</v>
      </c>
      <c r="H673" t="s">
        <v>38</v>
      </c>
      <c r="I673" t="s">
        <v>1530</v>
      </c>
      <c r="J673" t="s">
        <v>39</v>
      </c>
      <c r="K673" t="s">
        <v>39</v>
      </c>
      <c r="L673" t="s">
        <v>40</v>
      </c>
      <c r="M673" t="s">
        <v>41</v>
      </c>
      <c r="N673" t="s">
        <v>1114</v>
      </c>
      <c r="O673" t="s">
        <v>45</v>
      </c>
      <c r="P673" t="s">
        <v>46</v>
      </c>
      <c r="Q673" s="131">
        <v>2186</v>
      </c>
      <c r="R673" s="133">
        <v>1</v>
      </c>
      <c r="S673" s="137">
        <v>5681</v>
      </c>
      <c r="U673" s="131">
        <v>124.187</v>
      </c>
      <c r="V673" s="135">
        <v>3.0000000000000001E-5</v>
      </c>
      <c r="W673" s="135">
        <v>7.2283807777778399E-3</v>
      </c>
      <c r="X673" s="135">
        <v>9.5542194113887302E-4</v>
      </c>
    </row>
    <row r="674" spans="1:24">
      <c r="A674">
        <v>559</v>
      </c>
      <c r="B674">
        <v>7207</v>
      </c>
      <c r="C674" t="s">
        <v>3253</v>
      </c>
      <c r="D674" t="s">
        <v>3254</v>
      </c>
      <c r="E674" t="s">
        <v>35</v>
      </c>
      <c r="F674" t="s">
        <v>3255</v>
      </c>
      <c r="G674" t="s">
        <v>3256</v>
      </c>
      <c r="H674" t="s">
        <v>38</v>
      </c>
      <c r="I674" t="s">
        <v>1530</v>
      </c>
      <c r="J674" t="s">
        <v>39</v>
      </c>
      <c r="K674" t="s">
        <v>39</v>
      </c>
      <c r="L674" t="s">
        <v>40</v>
      </c>
      <c r="M674" t="s">
        <v>41</v>
      </c>
      <c r="N674" t="s">
        <v>43</v>
      </c>
      <c r="O674" t="s">
        <v>45</v>
      </c>
      <c r="P674" t="s">
        <v>46</v>
      </c>
      <c r="Q674" s="131">
        <v>195</v>
      </c>
      <c r="R674" s="133">
        <v>1</v>
      </c>
      <c r="S674" s="137">
        <v>17810</v>
      </c>
      <c r="U674" s="131">
        <v>34.729999999999997</v>
      </c>
      <c r="V674" s="135">
        <v>1.1E-5</v>
      </c>
      <c r="W674" s="135">
        <v>2.0214574594552702E-3</v>
      </c>
      <c r="X674" s="135">
        <v>2.6718913532888702E-4</v>
      </c>
    </row>
    <row r="675" spans="1:24">
      <c r="A675">
        <v>559</v>
      </c>
      <c r="B675">
        <v>7207</v>
      </c>
      <c r="C675" t="s">
        <v>3257</v>
      </c>
      <c r="D675" t="s">
        <v>3258</v>
      </c>
      <c r="E675" t="s">
        <v>35</v>
      </c>
      <c r="F675" t="s">
        <v>3259</v>
      </c>
      <c r="G675" t="s">
        <v>3260</v>
      </c>
      <c r="H675" t="s">
        <v>38</v>
      </c>
      <c r="I675" t="s">
        <v>1530</v>
      </c>
      <c r="J675" t="s">
        <v>39</v>
      </c>
      <c r="K675" t="s">
        <v>39</v>
      </c>
      <c r="L675" t="s">
        <v>40</v>
      </c>
      <c r="M675" t="s">
        <v>41</v>
      </c>
      <c r="N675" t="s">
        <v>99</v>
      </c>
      <c r="O675" t="s">
        <v>45</v>
      </c>
      <c r="P675" t="s">
        <v>46</v>
      </c>
      <c r="Q675" s="131">
        <v>288</v>
      </c>
      <c r="R675" s="133">
        <v>1</v>
      </c>
      <c r="S675" s="137">
        <v>9912</v>
      </c>
      <c r="U675" s="131">
        <v>28.547000000000001</v>
      </c>
      <c r="V675" s="135">
        <v>2.0999999999999999E-5</v>
      </c>
      <c r="W675" s="135">
        <v>1.6615746455833601E-3</v>
      </c>
      <c r="X675" s="135">
        <v>2.19621091090116E-4</v>
      </c>
    </row>
    <row r="676" spans="1:24">
      <c r="A676">
        <v>559</v>
      </c>
      <c r="B676">
        <v>7207</v>
      </c>
      <c r="C676" t="s">
        <v>2427</v>
      </c>
      <c r="D676" t="s">
        <v>2428</v>
      </c>
      <c r="E676" t="s">
        <v>35</v>
      </c>
      <c r="F676" t="s">
        <v>3261</v>
      </c>
      <c r="G676" t="s">
        <v>3262</v>
      </c>
      <c r="H676" t="s">
        <v>38</v>
      </c>
      <c r="I676" t="s">
        <v>1530</v>
      </c>
      <c r="J676" t="s">
        <v>39</v>
      </c>
      <c r="K676" t="s">
        <v>39</v>
      </c>
      <c r="L676" t="s">
        <v>40</v>
      </c>
      <c r="M676" t="s">
        <v>41</v>
      </c>
      <c r="N676" t="s">
        <v>1099</v>
      </c>
      <c r="O676" t="s">
        <v>45</v>
      </c>
      <c r="P676" t="s">
        <v>46</v>
      </c>
      <c r="Q676" s="131">
        <v>482</v>
      </c>
      <c r="R676" s="133">
        <v>1</v>
      </c>
      <c r="S676" s="137">
        <v>76090</v>
      </c>
      <c r="U676" s="131">
        <v>366.75400000000002</v>
      </c>
      <c r="V676" s="135">
        <v>6.3E-5</v>
      </c>
      <c r="W676" s="135">
        <v>2.13471891272136E-2</v>
      </c>
      <c r="X676" s="135">
        <v>2.8215963575802601E-3</v>
      </c>
    </row>
    <row r="677" spans="1:24">
      <c r="A677">
        <v>559</v>
      </c>
      <c r="B677">
        <v>7207</v>
      </c>
      <c r="C677" t="s">
        <v>3263</v>
      </c>
      <c r="D677" t="s">
        <v>3264</v>
      </c>
      <c r="E677" t="s">
        <v>35</v>
      </c>
      <c r="F677" t="s">
        <v>3265</v>
      </c>
      <c r="G677" t="s">
        <v>3266</v>
      </c>
      <c r="H677" t="s">
        <v>38</v>
      </c>
      <c r="I677" t="s">
        <v>1530</v>
      </c>
      <c r="J677" t="s">
        <v>39</v>
      </c>
      <c r="K677" t="s">
        <v>512</v>
      </c>
      <c r="L677" t="s">
        <v>40</v>
      </c>
      <c r="M677" t="s">
        <v>41</v>
      </c>
      <c r="N677" t="s">
        <v>601</v>
      </c>
      <c r="O677" t="s">
        <v>45</v>
      </c>
      <c r="P677" t="s">
        <v>46</v>
      </c>
      <c r="Q677" s="131">
        <v>95</v>
      </c>
      <c r="R677" s="133">
        <v>1</v>
      </c>
      <c r="S677" s="137">
        <v>76440</v>
      </c>
      <c r="U677" s="131">
        <v>72.617999999999995</v>
      </c>
      <c r="V677" s="135">
        <v>9.9999999999999995E-7</v>
      </c>
      <c r="W677" s="135">
        <v>4.2267869618256198E-3</v>
      </c>
      <c r="X677" s="135">
        <v>5.5868183041256304E-4</v>
      </c>
    </row>
    <row r="678" spans="1:24">
      <c r="A678">
        <v>559</v>
      </c>
      <c r="B678">
        <v>7207</v>
      </c>
      <c r="C678" t="s">
        <v>3039</v>
      </c>
      <c r="D678" t="s">
        <v>3040</v>
      </c>
      <c r="E678" t="s">
        <v>35</v>
      </c>
      <c r="F678" t="s">
        <v>3267</v>
      </c>
      <c r="G678" t="s">
        <v>3268</v>
      </c>
      <c r="H678" t="s">
        <v>38</v>
      </c>
      <c r="I678" t="s">
        <v>1530</v>
      </c>
      <c r="J678" t="s">
        <v>39</v>
      </c>
      <c r="K678" t="s">
        <v>138</v>
      </c>
      <c r="L678" t="s">
        <v>40</v>
      </c>
      <c r="M678" t="s">
        <v>41</v>
      </c>
      <c r="N678" t="s">
        <v>1105</v>
      </c>
      <c r="O678" t="s">
        <v>45</v>
      </c>
      <c r="P678" t="s">
        <v>46</v>
      </c>
      <c r="Q678" s="131">
        <v>4047</v>
      </c>
      <c r="R678" s="133">
        <v>1</v>
      </c>
      <c r="S678" s="137">
        <v>9837</v>
      </c>
      <c r="U678" s="131">
        <v>398.10300000000001</v>
      </c>
      <c r="V678" s="135">
        <v>3.0000000000000001E-6</v>
      </c>
      <c r="W678" s="135">
        <v>2.3171916306020199E-2</v>
      </c>
      <c r="X678" s="135">
        <v>3.0627823765271198E-3</v>
      </c>
    </row>
    <row r="679" spans="1:24">
      <c r="A679">
        <v>559</v>
      </c>
      <c r="B679">
        <v>7207</v>
      </c>
      <c r="C679" t="s">
        <v>583</v>
      </c>
      <c r="D679" t="s">
        <v>584</v>
      </c>
      <c r="E679" t="s">
        <v>35</v>
      </c>
      <c r="F679" t="s">
        <v>3269</v>
      </c>
      <c r="G679" t="s">
        <v>587</v>
      </c>
      <c r="H679" t="s">
        <v>38</v>
      </c>
      <c r="I679" t="s">
        <v>1530</v>
      </c>
      <c r="J679" t="s">
        <v>39</v>
      </c>
      <c r="K679" t="s">
        <v>39</v>
      </c>
      <c r="L679" t="s">
        <v>40</v>
      </c>
      <c r="M679" t="s">
        <v>41</v>
      </c>
      <c r="N679" t="s">
        <v>66</v>
      </c>
      <c r="O679" t="s">
        <v>45</v>
      </c>
      <c r="P679" t="s">
        <v>46</v>
      </c>
      <c r="Q679" s="131">
        <v>2947</v>
      </c>
      <c r="R679" s="133">
        <v>1</v>
      </c>
      <c r="S679" s="137">
        <v>1941</v>
      </c>
      <c r="U679" s="131">
        <v>57.201000000000001</v>
      </c>
      <c r="V679" s="135">
        <v>3.6999999999999998E-5</v>
      </c>
      <c r="W679" s="135">
        <v>3.3294442457223699E-3</v>
      </c>
      <c r="X679" s="135">
        <v>4.4007422712720299E-4</v>
      </c>
    </row>
    <row r="680" spans="1:24">
      <c r="A680">
        <v>559</v>
      </c>
      <c r="B680">
        <v>7207</v>
      </c>
      <c r="C680" t="s">
        <v>2436</v>
      </c>
      <c r="D680" t="s">
        <v>2437</v>
      </c>
      <c r="E680" t="s">
        <v>35</v>
      </c>
      <c r="F680" t="s">
        <v>3270</v>
      </c>
      <c r="G680" t="s">
        <v>3271</v>
      </c>
      <c r="H680" t="s">
        <v>38</v>
      </c>
      <c r="I680" t="s">
        <v>1530</v>
      </c>
      <c r="J680" t="s">
        <v>39</v>
      </c>
      <c r="K680" t="s">
        <v>39</v>
      </c>
      <c r="L680" t="s">
        <v>40</v>
      </c>
      <c r="M680" t="s">
        <v>41</v>
      </c>
      <c r="N680" t="s">
        <v>99</v>
      </c>
      <c r="O680" t="s">
        <v>45</v>
      </c>
      <c r="P680" t="s">
        <v>46</v>
      </c>
      <c r="Q680" s="131">
        <v>780</v>
      </c>
      <c r="R680" s="133">
        <v>1</v>
      </c>
      <c r="S680" s="137">
        <v>2920</v>
      </c>
      <c r="U680" s="131">
        <v>22.776</v>
      </c>
      <c r="V680" s="135">
        <v>6.0000000000000002E-6</v>
      </c>
      <c r="W680" s="135">
        <v>1.3256947291655E-3</v>
      </c>
      <c r="X680" s="135">
        <v>1.7522566539255501E-4</v>
      </c>
    </row>
    <row r="681" spans="1:24">
      <c r="A681">
        <v>559</v>
      </c>
      <c r="B681">
        <v>7207</v>
      </c>
      <c r="C681" t="s">
        <v>3272</v>
      </c>
      <c r="D681" t="s">
        <v>3273</v>
      </c>
      <c r="E681" t="s">
        <v>35</v>
      </c>
      <c r="F681" t="s">
        <v>3274</v>
      </c>
      <c r="G681" t="s">
        <v>3275</v>
      </c>
      <c r="H681" t="s">
        <v>38</v>
      </c>
      <c r="I681" t="s">
        <v>1530</v>
      </c>
      <c r="J681" t="s">
        <v>39</v>
      </c>
      <c r="K681" t="s">
        <v>39</v>
      </c>
      <c r="L681" t="s">
        <v>40</v>
      </c>
      <c r="M681" t="s">
        <v>41</v>
      </c>
      <c r="N681" t="s">
        <v>1115</v>
      </c>
      <c r="O681" t="s">
        <v>45</v>
      </c>
      <c r="P681" t="s">
        <v>46</v>
      </c>
      <c r="Q681" s="131">
        <v>9484</v>
      </c>
      <c r="R681" s="133">
        <v>1</v>
      </c>
      <c r="S681" s="137">
        <v>1125</v>
      </c>
      <c r="U681" s="131">
        <v>106.69499999999999</v>
      </c>
      <c r="V681" s="135">
        <v>2.9E-5</v>
      </c>
      <c r="W681" s="135">
        <v>6.2102651531574004E-3</v>
      </c>
      <c r="X681" s="135">
        <v>8.2085099969523298E-4</v>
      </c>
    </row>
    <row r="682" spans="1:24">
      <c r="A682">
        <v>559</v>
      </c>
      <c r="B682">
        <v>7207</v>
      </c>
      <c r="C682" t="s">
        <v>2470</v>
      </c>
      <c r="D682" t="s">
        <v>2471</v>
      </c>
      <c r="E682" t="s">
        <v>76</v>
      </c>
      <c r="F682" t="s">
        <v>3276</v>
      </c>
      <c r="G682" t="s">
        <v>3277</v>
      </c>
      <c r="H682" t="s">
        <v>38</v>
      </c>
      <c r="I682" t="s">
        <v>1530</v>
      </c>
      <c r="J682" t="s">
        <v>39</v>
      </c>
      <c r="K682" t="s">
        <v>39</v>
      </c>
      <c r="L682" t="s">
        <v>40</v>
      </c>
      <c r="M682" t="s">
        <v>41</v>
      </c>
      <c r="N682" t="s">
        <v>80</v>
      </c>
      <c r="O682" t="s">
        <v>45</v>
      </c>
      <c r="P682" t="s">
        <v>46</v>
      </c>
      <c r="Q682" s="131">
        <v>183990.5</v>
      </c>
      <c r="R682" s="133">
        <v>1</v>
      </c>
      <c r="S682" s="137">
        <v>187</v>
      </c>
      <c r="U682" s="131">
        <v>344.06200000000001</v>
      </c>
      <c r="V682" s="135">
        <v>7.1000000000000005E-5</v>
      </c>
      <c r="W682" s="135">
        <v>2.0026409002651999E-2</v>
      </c>
      <c r="X682" s="135">
        <v>2.6470202873342401E-3</v>
      </c>
    </row>
    <row r="683" spans="1:24">
      <c r="A683">
        <v>559</v>
      </c>
      <c r="B683">
        <v>7207</v>
      </c>
      <c r="C683" t="s">
        <v>3278</v>
      </c>
      <c r="D683" t="s">
        <v>3279</v>
      </c>
      <c r="E683" t="s">
        <v>35</v>
      </c>
      <c r="F683" t="s">
        <v>3280</v>
      </c>
      <c r="G683" t="s">
        <v>3281</v>
      </c>
      <c r="H683" t="s">
        <v>38</v>
      </c>
      <c r="I683" t="s">
        <v>1530</v>
      </c>
      <c r="J683" t="s">
        <v>39</v>
      </c>
      <c r="K683" t="s">
        <v>39</v>
      </c>
      <c r="L683" t="s">
        <v>40</v>
      </c>
      <c r="M683" t="s">
        <v>41</v>
      </c>
      <c r="N683" t="s">
        <v>43</v>
      </c>
      <c r="O683" t="s">
        <v>45</v>
      </c>
      <c r="P683" t="s">
        <v>46</v>
      </c>
      <c r="Q683" s="131">
        <v>48</v>
      </c>
      <c r="R683" s="133">
        <v>1</v>
      </c>
      <c r="S683" s="137">
        <v>35250</v>
      </c>
      <c r="U683" s="131">
        <v>16.920000000000002</v>
      </c>
      <c r="V683" s="135">
        <v>6.9999999999999999E-6</v>
      </c>
      <c r="W683" s="135">
        <v>9.8484171134001789E-4</v>
      </c>
      <c r="X683" s="135">
        <v>1.30172912646735E-4</v>
      </c>
    </row>
    <row r="684" spans="1:24">
      <c r="A684">
        <v>559</v>
      </c>
      <c r="B684">
        <v>7207</v>
      </c>
      <c r="C684" t="s">
        <v>590</v>
      </c>
      <c r="D684" t="s">
        <v>591</v>
      </c>
      <c r="E684" t="s">
        <v>35</v>
      </c>
      <c r="F684" t="s">
        <v>3282</v>
      </c>
      <c r="G684" t="s">
        <v>594</v>
      </c>
      <c r="H684" t="s">
        <v>38</v>
      </c>
      <c r="I684" t="s">
        <v>1530</v>
      </c>
      <c r="J684" t="s">
        <v>39</v>
      </c>
      <c r="K684" t="s">
        <v>39</v>
      </c>
      <c r="L684" t="s">
        <v>40</v>
      </c>
      <c r="M684" t="s">
        <v>41</v>
      </c>
      <c r="N684" t="s">
        <v>80</v>
      </c>
      <c r="O684" t="s">
        <v>45</v>
      </c>
      <c r="P684" t="s">
        <v>46</v>
      </c>
      <c r="Q684" s="131">
        <v>100</v>
      </c>
      <c r="R684" s="133">
        <v>1</v>
      </c>
      <c r="S684" s="137">
        <v>15340</v>
      </c>
      <c r="U684" s="131">
        <v>15.34</v>
      </c>
      <c r="V684" s="135">
        <v>1.4E-5</v>
      </c>
      <c r="W684" s="135">
        <v>8.9287658699502802E-4</v>
      </c>
      <c r="X684" s="135">
        <v>1.18017286052063E-4</v>
      </c>
    </row>
    <row r="685" spans="1:24">
      <c r="A685">
        <v>559</v>
      </c>
      <c r="B685">
        <v>7207</v>
      </c>
      <c r="C685" t="s">
        <v>3283</v>
      </c>
      <c r="D685" t="s">
        <v>3284</v>
      </c>
      <c r="E685" t="s">
        <v>35</v>
      </c>
      <c r="F685" t="s">
        <v>3285</v>
      </c>
      <c r="G685" t="s">
        <v>3286</v>
      </c>
      <c r="H685" t="s">
        <v>38</v>
      </c>
      <c r="I685" t="s">
        <v>1530</v>
      </c>
      <c r="J685" t="s">
        <v>39</v>
      </c>
      <c r="K685" t="s">
        <v>39</v>
      </c>
      <c r="L685" t="s">
        <v>40</v>
      </c>
      <c r="M685" t="s">
        <v>41</v>
      </c>
      <c r="N685" t="s">
        <v>1099</v>
      </c>
      <c r="O685" t="s">
        <v>45</v>
      </c>
      <c r="P685" t="s">
        <v>46</v>
      </c>
      <c r="Q685" s="131">
        <v>517</v>
      </c>
      <c r="R685" s="133">
        <v>1</v>
      </c>
      <c r="S685" s="137">
        <v>2121</v>
      </c>
      <c r="U685" s="131">
        <v>10.965999999999999</v>
      </c>
      <c r="V685" s="135">
        <v>2.0999999999999999E-5</v>
      </c>
      <c r="W685" s="135">
        <v>6.3825949909094301E-4</v>
      </c>
      <c r="X685" s="135">
        <v>8.4362895137804594E-5</v>
      </c>
    </row>
    <row r="686" spans="1:24">
      <c r="A686">
        <v>559</v>
      </c>
      <c r="B686">
        <v>7207</v>
      </c>
      <c r="C686" t="s">
        <v>735</v>
      </c>
      <c r="D686" t="s">
        <v>736</v>
      </c>
      <c r="E686" t="s">
        <v>35</v>
      </c>
      <c r="F686" t="s">
        <v>3287</v>
      </c>
      <c r="G686" t="s">
        <v>3288</v>
      </c>
      <c r="H686" t="s">
        <v>38</v>
      </c>
      <c r="I686" t="s">
        <v>1530</v>
      </c>
      <c r="J686" t="s">
        <v>39</v>
      </c>
      <c r="K686" t="s">
        <v>39</v>
      </c>
      <c r="L686" t="s">
        <v>40</v>
      </c>
      <c r="M686" t="s">
        <v>41</v>
      </c>
      <c r="N686" t="s">
        <v>1095</v>
      </c>
      <c r="O686" t="s">
        <v>45</v>
      </c>
      <c r="P686" t="s">
        <v>46</v>
      </c>
      <c r="Q686" s="131">
        <v>16607</v>
      </c>
      <c r="R686" s="133">
        <v>1</v>
      </c>
      <c r="S686" s="137">
        <v>6653</v>
      </c>
      <c r="U686" s="131">
        <v>1104.864</v>
      </c>
      <c r="V686" s="135">
        <v>1.0000000000000001E-5</v>
      </c>
      <c r="W686" s="135">
        <v>6.4309448401529606E-2</v>
      </c>
      <c r="X686" s="135">
        <v>8.5001966435211008E-3</v>
      </c>
    </row>
    <row r="687" spans="1:24">
      <c r="A687">
        <v>559</v>
      </c>
      <c r="B687">
        <v>7207</v>
      </c>
      <c r="C687" t="s">
        <v>3289</v>
      </c>
      <c r="D687" t="s">
        <v>3290</v>
      </c>
      <c r="E687" t="s">
        <v>35</v>
      </c>
      <c r="F687" t="s">
        <v>3291</v>
      </c>
      <c r="G687" t="s">
        <v>3292</v>
      </c>
      <c r="H687" t="s">
        <v>38</v>
      </c>
      <c r="I687" t="s">
        <v>1530</v>
      </c>
      <c r="J687" t="s">
        <v>39</v>
      </c>
      <c r="K687" t="s">
        <v>39</v>
      </c>
      <c r="L687" t="s">
        <v>40</v>
      </c>
      <c r="M687" t="s">
        <v>41</v>
      </c>
      <c r="N687" t="s">
        <v>59</v>
      </c>
      <c r="O687" t="s">
        <v>45</v>
      </c>
      <c r="P687" t="s">
        <v>46</v>
      </c>
      <c r="Q687" s="131">
        <v>10122</v>
      </c>
      <c r="R687" s="133">
        <v>1</v>
      </c>
      <c r="S687" s="137">
        <v>1110</v>
      </c>
      <c r="U687" s="131">
        <v>112.354</v>
      </c>
      <c r="V687" s="135">
        <v>3.4999999999999997E-5</v>
      </c>
      <c r="W687" s="135">
        <v>6.5396632744821898E-3</v>
      </c>
      <c r="X687" s="135">
        <v>8.6438968452090699E-4</v>
      </c>
    </row>
    <row r="688" spans="1:24">
      <c r="A688">
        <v>559</v>
      </c>
      <c r="B688">
        <v>7207</v>
      </c>
      <c r="C688" t="s">
        <v>3293</v>
      </c>
      <c r="D688" t="s">
        <v>3294</v>
      </c>
      <c r="E688" t="s">
        <v>35</v>
      </c>
      <c r="F688" t="s">
        <v>3295</v>
      </c>
      <c r="G688" t="s">
        <v>3296</v>
      </c>
      <c r="H688" t="s">
        <v>38</v>
      </c>
      <c r="I688" t="s">
        <v>1530</v>
      </c>
      <c r="J688" t="s">
        <v>39</v>
      </c>
      <c r="K688" t="s">
        <v>39</v>
      </c>
      <c r="L688" t="s">
        <v>40</v>
      </c>
      <c r="M688" t="s">
        <v>41</v>
      </c>
      <c r="N688" t="s">
        <v>59</v>
      </c>
      <c r="O688" t="s">
        <v>45</v>
      </c>
      <c r="P688" t="s">
        <v>46</v>
      </c>
      <c r="Q688" s="131">
        <v>1547</v>
      </c>
      <c r="R688" s="133">
        <v>1</v>
      </c>
      <c r="S688" s="137">
        <v>7550</v>
      </c>
      <c r="U688" s="131">
        <v>116.79900000000001</v>
      </c>
      <c r="V688" s="135">
        <v>2.4000000000000001E-5</v>
      </c>
      <c r="W688" s="135">
        <v>6.7983471998786698E-3</v>
      </c>
      <c r="X688" s="135">
        <v>8.9858161570742501E-4</v>
      </c>
    </row>
    <row r="689" spans="1:24">
      <c r="A689">
        <v>559</v>
      </c>
      <c r="B689">
        <v>7207</v>
      </c>
      <c r="C689" t="s">
        <v>3297</v>
      </c>
      <c r="D689" t="s">
        <v>3298</v>
      </c>
      <c r="E689" t="s">
        <v>35</v>
      </c>
      <c r="F689" t="s">
        <v>3299</v>
      </c>
      <c r="G689" t="s">
        <v>3300</v>
      </c>
      <c r="H689" t="s">
        <v>38</v>
      </c>
      <c r="I689" t="s">
        <v>1530</v>
      </c>
      <c r="J689" t="s">
        <v>39</v>
      </c>
      <c r="K689" t="s">
        <v>39</v>
      </c>
      <c r="L689" t="s">
        <v>40</v>
      </c>
      <c r="M689" t="s">
        <v>41</v>
      </c>
      <c r="N689" t="s">
        <v>1113</v>
      </c>
      <c r="O689" t="s">
        <v>45</v>
      </c>
      <c r="P689" t="s">
        <v>46</v>
      </c>
      <c r="Q689" s="131">
        <v>77</v>
      </c>
      <c r="R689" s="133">
        <v>1</v>
      </c>
      <c r="S689" s="137">
        <v>34000</v>
      </c>
      <c r="U689" s="131">
        <v>26.18</v>
      </c>
      <c r="V689" s="135">
        <v>5.0000000000000004E-6</v>
      </c>
      <c r="W689" s="135">
        <v>1.5238271869315401E-3</v>
      </c>
      <c r="X689" s="135">
        <v>2.0141411661297299E-4</v>
      </c>
    </row>
    <row r="690" spans="1:24">
      <c r="A690">
        <v>559</v>
      </c>
      <c r="B690">
        <v>7207</v>
      </c>
      <c r="C690" t="s">
        <v>3301</v>
      </c>
      <c r="D690" t="s">
        <v>3302</v>
      </c>
      <c r="E690" t="s">
        <v>35</v>
      </c>
      <c r="F690" t="s">
        <v>3303</v>
      </c>
      <c r="G690" t="s">
        <v>3304</v>
      </c>
      <c r="H690" t="s">
        <v>38</v>
      </c>
      <c r="I690" t="s">
        <v>1530</v>
      </c>
      <c r="J690" t="s">
        <v>39</v>
      </c>
      <c r="K690" t="s">
        <v>39</v>
      </c>
      <c r="L690" t="s">
        <v>40</v>
      </c>
      <c r="M690" t="s">
        <v>41</v>
      </c>
      <c r="N690" t="s">
        <v>59</v>
      </c>
      <c r="O690" t="s">
        <v>45</v>
      </c>
      <c r="P690" t="s">
        <v>46</v>
      </c>
      <c r="Q690" s="131">
        <v>18</v>
      </c>
      <c r="R690" s="133">
        <v>1</v>
      </c>
      <c r="S690" s="137">
        <v>41980</v>
      </c>
      <c r="U690" s="131">
        <v>7.556</v>
      </c>
      <c r="V690" s="135">
        <v>1.9999999999999999E-6</v>
      </c>
      <c r="W690" s="135">
        <v>4.3982611746865903E-4</v>
      </c>
      <c r="X690" s="135">
        <v>5.8134668860743798E-5</v>
      </c>
    </row>
    <row r="691" spans="1:24">
      <c r="A691">
        <v>559</v>
      </c>
      <c r="B691">
        <v>7207</v>
      </c>
      <c r="C691" t="s">
        <v>2536</v>
      </c>
      <c r="D691" t="s">
        <v>2537</v>
      </c>
      <c r="E691" t="s">
        <v>35</v>
      </c>
      <c r="F691" t="s">
        <v>3305</v>
      </c>
      <c r="G691" t="s">
        <v>3306</v>
      </c>
      <c r="H691" t="s">
        <v>38</v>
      </c>
      <c r="I691" t="s">
        <v>1530</v>
      </c>
      <c r="J691" t="s">
        <v>39</v>
      </c>
      <c r="K691" t="s">
        <v>39</v>
      </c>
      <c r="L691" t="s">
        <v>40</v>
      </c>
      <c r="M691" t="s">
        <v>41</v>
      </c>
      <c r="N691" t="s">
        <v>43</v>
      </c>
      <c r="O691" t="s">
        <v>45</v>
      </c>
      <c r="P691" t="s">
        <v>46</v>
      </c>
      <c r="Q691" s="131">
        <v>4951.75</v>
      </c>
      <c r="R691" s="133">
        <v>1</v>
      </c>
      <c r="S691" s="137">
        <v>1300</v>
      </c>
      <c r="U691" s="131">
        <v>64.373000000000005</v>
      </c>
      <c r="V691" s="135">
        <v>6.9999999999999999E-6</v>
      </c>
      <c r="W691" s="135">
        <v>3.74686579631579E-3</v>
      </c>
      <c r="X691" s="135">
        <v>4.9524753915957905E-4</v>
      </c>
    </row>
    <row r="692" spans="1:24">
      <c r="A692">
        <v>559</v>
      </c>
      <c r="B692">
        <v>7207</v>
      </c>
      <c r="C692" t="s">
        <v>3307</v>
      </c>
      <c r="D692" t="s">
        <v>3308</v>
      </c>
      <c r="E692" t="s">
        <v>35</v>
      </c>
      <c r="F692" t="s">
        <v>3309</v>
      </c>
      <c r="G692" t="s">
        <v>3310</v>
      </c>
      <c r="H692" t="s">
        <v>38</v>
      </c>
      <c r="I692" t="s">
        <v>1530</v>
      </c>
      <c r="J692" t="s">
        <v>39</v>
      </c>
      <c r="K692" t="s">
        <v>39</v>
      </c>
      <c r="L692" t="s">
        <v>40</v>
      </c>
      <c r="M692" t="s">
        <v>41</v>
      </c>
      <c r="N692" t="s">
        <v>1094</v>
      </c>
      <c r="O692" t="s">
        <v>45</v>
      </c>
      <c r="P692" t="s">
        <v>46</v>
      </c>
      <c r="Q692" s="131">
        <v>16585</v>
      </c>
      <c r="R692" s="133">
        <v>1</v>
      </c>
      <c r="S692" s="137">
        <v>1656</v>
      </c>
      <c r="U692" s="131">
        <v>274.64800000000002</v>
      </c>
      <c r="V692" s="135">
        <v>1.5999999999999999E-5</v>
      </c>
      <c r="W692" s="135">
        <v>1.5986076382945E-2</v>
      </c>
      <c r="X692" s="135">
        <v>2.11298333590043E-3</v>
      </c>
    </row>
    <row r="693" spans="1:24">
      <c r="A693">
        <v>559</v>
      </c>
      <c r="B693">
        <v>7207</v>
      </c>
      <c r="C693" t="s">
        <v>2543</v>
      </c>
      <c r="D693" t="s">
        <v>2544</v>
      </c>
      <c r="E693" t="s">
        <v>35</v>
      </c>
      <c r="F693" t="s">
        <v>3311</v>
      </c>
      <c r="G693" t="s">
        <v>3312</v>
      </c>
      <c r="H693" t="s">
        <v>38</v>
      </c>
      <c r="I693" t="s">
        <v>1530</v>
      </c>
      <c r="J693" t="s">
        <v>39</v>
      </c>
      <c r="K693" t="s">
        <v>39</v>
      </c>
      <c r="L693" t="s">
        <v>40</v>
      </c>
      <c r="M693" t="s">
        <v>41</v>
      </c>
      <c r="N693" t="s">
        <v>43</v>
      </c>
      <c r="O693" t="s">
        <v>45</v>
      </c>
      <c r="P693" t="s">
        <v>46</v>
      </c>
      <c r="Q693" s="131">
        <v>481</v>
      </c>
      <c r="R693" s="133">
        <v>1</v>
      </c>
      <c r="S693" s="137">
        <v>60000</v>
      </c>
      <c r="U693" s="131">
        <v>288.60000000000002</v>
      </c>
      <c r="V693" s="135">
        <v>1.2999999999999999E-5</v>
      </c>
      <c r="W693" s="135">
        <v>1.6798186636686099E-2</v>
      </c>
      <c r="X693" s="135">
        <v>2.2203252121659302E-3</v>
      </c>
    </row>
    <row r="694" spans="1:24">
      <c r="A694">
        <v>559</v>
      </c>
      <c r="B694">
        <v>7207</v>
      </c>
      <c r="C694" t="s">
        <v>3313</v>
      </c>
      <c r="D694" t="s">
        <v>3314</v>
      </c>
      <c r="E694" t="s">
        <v>35</v>
      </c>
      <c r="F694" t="s">
        <v>3315</v>
      </c>
      <c r="G694" t="s">
        <v>3316</v>
      </c>
      <c r="H694" t="s">
        <v>38</v>
      </c>
      <c r="I694" t="s">
        <v>1530</v>
      </c>
      <c r="J694" t="s">
        <v>39</v>
      </c>
      <c r="K694" t="s">
        <v>39</v>
      </c>
      <c r="L694" t="s">
        <v>40</v>
      </c>
      <c r="M694" t="s">
        <v>41</v>
      </c>
      <c r="N694" t="s">
        <v>1115</v>
      </c>
      <c r="O694" t="s">
        <v>45</v>
      </c>
      <c r="P694" t="s">
        <v>46</v>
      </c>
      <c r="Q694" s="131">
        <v>825</v>
      </c>
      <c r="R694" s="133">
        <v>1</v>
      </c>
      <c r="S694" s="137">
        <v>4400</v>
      </c>
      <c r="U694" s="131">
        <v>36.299999999999997</v>
      </c>
      <c r="V694" s="135">
        <v>1.1E-5</v>
      </c>
      <c r="W694" s="135">
        <v>2.11286962893869E-3</v>
      </c>
      <c r="X694" s="135">
        <v>2.79271674295299E-4</v>
      </c>
    </row>
    <row r="695" spans="1:24">
      <c r="A695">
        <v>559</v>
      </c>
      <c r="B695">
        <v>7207</v>
      </c>
      <c r="C695" t="s">
        <v>3013</v>
      </c>
      <c r="D695" t="s">
        <v>3014</v>
      </c>
      <c r="E695" t="s">
        <v>35</v>
      </c>
      <c r="F695" t="s">
        <v>3317</v>
      </c>
      <c r="G695" t="s">
        <v>3318</v>
      </c>
      <c r="H695" t="s">
        <v>38</v>
      </c>
      <c r="I695" t="s">
        <v>1530</v>
      </c>
      <c r="J695" t="s">
        <v>39</v>
      </c>
      <c r="K695" t="s">
        <v>39</v>
      </c>
      <c r="L695" t="s">
        <v>40</v>
      </c>
      <c r="M695" t="s">
        <v>41</v>
      </c>
      <c r="N695" t="s">
        <v>1095</v>
      </c>
      <c r="O695" t="s">
        <v>45</v>
      </c>
      <c r="P695" t="s">
        <v>46</v>
      </c>
      <c r="Q695" s="131">
        <v>2927.98</v>
      </c>
      <c r="R695" s="133">
        <v>1</v>
      </c>
      <c r="S695" s="137">
        <v>19700</v>
      </c>
      <c r="U695" s="131">
        <v>576.81200000000001</v>
      </c>
      <c r="V695" s="135">
        <v>1.1E-5</v>
      </c>
      <c r="W695" s="135">
        <v>3.35737929250568E-2</v>
      </c>
      <c r="X695" s="135">
        <v>4.4376658333311501E-3</v>
      </c>
    </row>
    <row r="696" spans="1:24">
      <c r="A696">
        <v>559</v>
      </c>
      <c r="B696">
        <v>7207</v>
      </c>
      <c r="C696" t="s">
        <v>3319</v>
      </c>
      <c r="D696" t="s">
        <v>3320</v>
      </c>
      <c r="E696" t="s">
        <v>35</v>
      </c>
      <c r="F696" t="s">
        <v>3321</v>
      </c>
      <c r="G696" t="s">
        <v>3322</v>
      </c>
      <c r="H696" t="s">
        <v>38</v>
      </c>
      <c r="I696" t="s">
        <v>1530</v>
      </c>
      <c r="J696" t="s">
        <v>39</v>
      </c>
      <c r="K696" t="s">
        <v>39</v>
      </c>
      <c r="L696" t="s">
        <v>40</v>
      </c>
      <c r="M696" t="s">
        <v>41</v>
      </c>
      <c r="N696" t="s">
        <v>1114</v>
      </c>
      <c r="O696" t="s">
        <v>45</v>
      </c>
      <c r="P696" t="s">
        <v>46</v>
      </c>
      <c r="Q696" s="131">
        <v>132</v>
      </c>
      <c r="R696" s="133">
        <v>1</v>
      </c>
      <c r="S696" s="137">
        <v>29740</v>
      </c>
      <c r="U696" s="131">
        <v>39.256999999999998</v>
      </c>
      <c r="V696" s="135">
        <v>2.8E-5</v>
      </c>
      <c r="W696" s="135">
        <v>2.2849724641686099E-3</v>
      </c>
      <c r="X696" s="135">
        <v>3.0201962158335298E-4</v>
      </c>
    </row>
    <row r="697" spans="1:24">
      <c r="A697">
        <v>559</v>
      </c>
      <c r="B697">
        <v>7207</v>
      </c>
      <c r="C697" t="s">
        <v>2602</v>
      </c>
      <c r="D697" t="s">
        <v>2603</v>
      </c>
      <c r="E697" t="s">
        <v>35</v>
      </c>
      <c r="F697" t="s">
        <v>3323</v>
      </c>
      <c r="G697" t="s">
        <v>3324</v>
      </c>
      <c r="H697" t="s">
        <v>38</v>
      </c>
      <c r="I697" t="s">
        <v>1530</v>
      </c>
      <c r="J697" t="s">
        <v>39</v>
      </c>
      <c r="K697" t="s">
        <v>39</v>
      </c>
      <c r="L697" t="s">
        <v>40</v>
      </c>
      <c r="M697" t="s">
        <v>41</v>
      </c>
      <c r="N697" t="s">
        <v>1114</v>
      </c>
      <c r="O697" t="s">
        <v>45</v>
      </c>
      <c r="P697" t="s">
        <v>46</v>
      </c>
      <c r="Q697" s="131">
        <v>1392.28</v>
      </c>
      <c r="R697" s="133">
        <v>1</v>
      </c>
      <c r="S697" s="137">
        <v>7558</v>
      </c>
      <c r="T697" s="131">
        <v>1.351</v>
      </c>
      <c r="U697" s="131">
        <v>106.57899999999999</v>
      </c>
      <c r="V697" s="135">
        <v>1.5E-5</v>
      </c>
      <c r="W697" s="135">
        <v>6.2035151691358899E-3</v>
      </c>
      <c r="X697" s="135">
        <v>8.1995881055429596E-4</v>
      </c>
    </row>
    <row r="698" spans="1:24">
      <c r="A698">
        <v>559</v>
      </c>
      <c r="B698">
        <v>7207</v>
      </c>
      <c r="C698" t="s">
        <v>2608</v>
      </c>
      <c r="D698" t="s">
        <v>2609</v>
      </c>
      <c r="E698" t="s">
        <v>35</v>
      </c>
      <c r="F698" t="s">
        <v>3325</v>
      </c>
      <c r="G698" t="s">
        <v>3326</v>
      </c>
      <c r="H698" t="s">
        <v>38</v>
      </c>
      <c r="I698" t="s">
        <v>1530</v>
      </c>
      <c r="J698" t="s">
        <v>39</v>
      </c>
      <c r="K698" t="s">
        <v>39</v>
      </c>
      <c r="L698" t="s">
        <v>40</v>
      </c>
      <c r="M698" t="s">
        <v>41</v>
      </c>
      <c r="N698" t="s">
        <v>43</v>
      </c>
      <c r="O698" t="s">
        <v>45</v>
      </c>
      <c r="P698" t="s">
        <v>46</v>
      </c>
      <c r="Q698" s="131">
        <v>711</v>
      </c>
      <c r="R698" s="133">
        <v>1</v>
      </c>
      <c r="S698" s="137">
        <v>41770</v>
      </c>
      <c r="U698" s="131">
        <v>296.98500000000001</v>
      </c>
      <c r="V698" s="135">
        <v>1.5E-5</v>
      </c>
      <c r="W698" s="135">
        <v>1.7286224597505999E-2</v>
      </c>
      <c r="X698" s="135">
        <v>2.2848323528674198E-3</v>
      </c>
    </row>
    <row r="699" spans="1:24">
      <c r="A699">
        <v>559</v>
      </c>
      <c r="B699">
        <v>7207</v>
      </c>
      <c r="C699" t="s">
        <v>3327</v>
      </c>
      <c r="D699" t="s">
        <v>3328</v>
      </c>
      <c r="E699" t="s">
        <v>35</v>
      </c>
      <c r="F699" t="s">
        <v>3329</v>
      </c>
      <c r="G699" t="s">
        <v>3330</v>
      </c>
      <c r="H699" t="s">
        <v>38</v>
      </c>
      <c r="I699" t="s">
        <v>1530</v>
      </c>
      <c r="J699" t="s">
        <v>39</v>
      </c>
      <c r="K699" t="s">
        <v>39</v>
      </c>
      <c r="L699" t="s">
        <v>40</v>
      </c>
      <c r="M699" t="s">
        <v>41</v>
      </c>
      <c r="N699" t="s">
        <v>1114</v>
      </c>
      <c r="O699" t="s">
        <v>45</v>
      </c>
      <c r="P699" t="s">
        <v>46</v>
      </c>
      <c r="Q699" s="131">
        <v>560</v>
      </c>
      <c r="R699" s="133">
        <v>1</v>
      </c>
      <c r="S699" s="137">
        <v>7140</v>
      </c>
      <c r="U699" s="131">
        <v>39.984000000000002</v>
      </c>
      <c r="V699" s="135">
        <v>2.0999999999999999E-5</v>
      </c>
      <c r="W699" s="135">
        <v>2.3272997036772598E-3</v>
      </c>
      <c r="X699" s="135">
        <v>3.0761428719072303E-4</v>
      </c>
    </row>
    <row r="700" spans="1:24">
      <c r="A700">
        <v>559</v>
      </c>
      <c r="B700">
        <v>7207</v>
      </c>
      <c r="C700" t="s">
        <v>3331</v>
      </c>
      <c r="D700" t="s">
        <v>3332</v>
      </c>
      <c r="E700" t="s">
        <v>35</v>
      </c>
      <c r="F700" t="s">
        <v>3333</v>
      </c>
      <c r="G700" t="s">
        <v>3334</v>
      </c>
      <c r="H700" t="s">
        <v>38</v>
      </c>
      <c r="I700" t="s">
        <v>1530</v>
      </c>
      <c r="J700" t="s">
        <v>39</v>
      </c>
      <c r="K700" t="s">
        <v>39</v>
      </c>
      <c r="L700" t="s">
        <v>40</v>
      </c>
      <c r="M700" t="s">
        <v>41</v>
      </c>
      <c r="N700" s="123" t="s">
        <v>1114</v>
      </c>
      <c r="O700" t="s">
        <v>45</v>
      </c>
      <c r="P700" t="s">
        <v>46</v>
      </c>
      <c r="Q700" s="131">
        <v>91</v>
      </c>
      <c r="R700" s="133">
        <v>1</v>
      </c>
      <c r="S700" s="137">
        <v>12190</v>
      </c>
      <c r="U700" s="131">
        <v>11.093</v>
      </c>
      <c r="V700" s="135">
        <v>1.2E-5</v>
      </c>
      <c r="W700" s="135">
        <v>6.4567084040920099E-4</v>
      </c>
      <c r="X700" s="135">
        <v>8.53425001595131E-5</v>
      </c>
    </row>
    <row r="701" spans="1:24">
      <c r="A701">
        <v>559</v>
      </c>
      <c r="B701">
        <v>7207</v>
      </c>
      <c r="C701" t="s">
        <v>2620</v>
      </c>
      <c r="D701" t="s">
        <v>2621</v>
      </c>
      <c r="E701" t="s">
        <v>35</v>
      </c>
      <c r="F701" t="s">
        <v>3335</v>
      </c>
      <c r="G701" t="s">
        <v>3336</v>
      </c>
      <c r="H701" t="s">
        <v>38</v>
      </c>
      <c r="I701" t="s">
        <v>1530</v>
      </c>
      <c r="J701" t="s">
        <v>39</v>
      </c>
      <c r="K701" t="s">
        <v>39</v>
      </c>
      <c r="L701" t="s">
        <v>40</v>
      </c>
      <c r="M701" t="s">
        <v>41</v>
      </c>
      <c r="N701" t="s">
        <v>43</v>
      </c>
      <c r="O701" t="s">
        <v>45</v>
      </c>
      <c r="P701" t="s">
        <v>46</v>
      </c>
      <c r="Q701" s="131">
        <v>39359</v>
      </c>
      <c r="R701" s="133">
        <v>1</v>
      </c>
      <c r="S701" s="137">
        <v>201.4</v>
      </c>
      <c r="U701" s="131">
        <v>79.269000000000005</v>
      </c>
      <c r="V701" s="135">
        <v>4.6E-5</v>
      </c>
      <c r="W701" s="135">
        <v>4.6139150840482498E-3</v>
      </c>
      <c r="X701" s="135">
        <v>6.0985106365778598E-4</v>
      </c>
    </row>
    <row r="702" spans="1:24">
      <c r="A702">
        <v>559</v>
      </c>
      <c r="B702">
        <v>7207</v>
      </c>
      <c r="C702" t="s">
        <v>74</v>
      </c>
      <c r="D702" t="s">
        <v>75</v>
      </c>
      <c r="E702" t="s">
        <v>76</v>
      </c>
      <c r="F702" t="s">
        <v>3337</v>
      </c>
      <c r="G702" t="s">
        <v>79</v>
      </c>
      <c r="H702" t="s">
        <v>38</v>
      </c>
      <c r="I702" t="s">
        <v>1530</v>
      </c>
      <c r="J702" t="s">
        <v>39</v>
      </c>
      <c r="K702" t="s">
        <v>138</v>
      </c>
      <c r="L702" t="s">
        <v>40</v>
      </c>
      <c r="M702" t="s">
        <v>41</v>
      </c>
      <c r="N702" t="s">
        <v>80</v>
      </c>
      <c r="O702" t="s">
        <v>45</v>
      </c>
      <c r="P702" t="s">
        <v>46</v>
      </c>
      <c r="Q702" s="131">
        <v>1319</v>
      </c>
      <c r="R702" s="133">
        <v>1</v>
      </c>
      <c r="S702" s="137">
        <v>11950</v>
      </c>
      <c r="U702" s="131">
        <v>157.62</v>
      </c>
      <c r="V702" s="135">
        <v>1.1E-5</v>
      </c>
      <c r="W702" s="135">
        <v>9.1744233429237199E-3</v>
      </c>
      <c r="X702" s="135">
        <v>1.2126430010540601E-3</v>
      </c>
    </row>
    <row r="703" spans="1:24">
      <c r="A703">
        <v>559</v>
      </c>
      <c r="B703">
        <v>7207</v>
      </c>
      <c r="C703" t="s">
        <v>3338</v>
      </c>
      <c r="D703" t="s">
        <v>3339</v>
      </c>
      <c r="E703" t="s">
        <v>35</v>
      </c>
      <c r="F703" t="s">
        <v>3340</v>
      </c>
      <c r="G703" t="s">
        <v>3341</v>
      </c>
      <c r="H703" t="s">
        <v>38</v>
      </c>
      <c r="I703" t="s">
        <v>1530</v>
      </c>
      <c r="J703" t="s">
        <v>39</v>
      </c>
      <c r="K703" t="s">
        <v>512</v>
      </c>
      <c r="L703" t="s">
        <v>40</v>
      </c>
      <c r="M703" t="s">
        <v>41</v>
      </c>
      <c r="N703" t="s">
        <v>601</v>
      </c>
      <c r="O703" t="s">
        <v>45</v>
      </c>
      <c r="P703" t="s">
        <v>46</v>
      </c>
      <c r="Q703" s="131">
        <v>289</v>
      </c>
      <c r="R703" s="133">
        <v>1</v>
      </c>
      <c r="S703" s="137">
        <v>157500</v>
      </c>
      <c r="U703" s="131">
        <v>455.17500000000001</v>
      </c>
      <c r="V703" s="135">
        <v>9.0000000000000002E-6</v>
      </c>
      <c r="W703" s="135">
        <v>2.64938135909688E-2</v>
      </c>
      <c r="X703" s="135">
        <v>3.5018590729301098E-3</v>
      </c>
    </row>
    <row r="704" spans="1:24">
      <c r="A704">
        <v>559</v>
      </c>
      <c r="B704">
        <v>7207</v>
      </c>
      <c r="C704" t="s">
        <v>3342</v>
      </c>
      <c r="D704" t="s">
        <v>3343</v>
      </c>
      <c r="E704" t="s">
        <v>35</v>
      </c>
      <c r="F704" t="s">
        <v>3344</v>
      </c>
      <c r="G704" t="s">
        <v>3345</v>
      </c>
      <c r="H704" t="s">
        <v>38</v>
      </c>
      <c r="I704" t="s">
        <v>1530</v>
      </c>
      <c r="J704" t="s">
        <v>39</v>
      </c>
      <c r="K704" t="s">
        <v>39</v>
      </c>
      <c r="L704" t="s">
        <v>40</v>
      </c>
      <c r="M704" t="s">
        <v>41</v>
      </c>
      <c r="N704" t="s">
        <v>52</v>
      </c>
      <c r="O704" t="s">
        <v>45</v>
      </c>
      <c r="P704" t="s">
        <v>46</v>
      </c>
      <c r="Q704" s="131">
        <v>20279</v>
      </c>
      <c r="R704" s="133">
        <v>1</v>
      </c>
      <c r="S704" s="137">
        <v>74.8</v>
      </c>
      <c r="U704" s="131">
        <v>15.169</v>
      </c>
      <c r="V704" s="135">
        <v>4.0000000000000003E-5</v>
      </c>
      <c r="W704" s="135">
        <v>8.8290547210813505E-4</v>
      </c>
      <c r="X704" s="135">
        <v>1.16699339165557E-4</v>
      </c>
    </row>
    <row r="705" spans="1:24">
      <c r="A705">
        <v>559</v>
      </c>
      <c r="B705">
        <v>7207</v>
      </c>
      <c r="C705" t="s">
        <v>2668</v>
      </c>
      <c r="D705" t="s">
        <v>2669</v>
      </c>
      <c r="E705" t="s">
        <v>35</v>
      </c>
      <c r="F705" t="s">
        <v>3346</v>
      </c>
      <c r="G705" t="s">
        <v>3347</v>
      </c>
      <c r="H705" t="s">
        <v>38</v>
      </c>
      <c r="I705" t="s">
        <v>1530</v>
      </c>
      <c r="J705" t="s">
        <v>39</v>
      </c>
      <c r="K705" t="s">
        <v>39</v>
      </c>
      <c r="L705" t="s">
        <v>40</v>
      </c>
      <c r="M705" t="s">
        <v>41</v>
      </c>
      <c r="N705" t="s">
        <v>66</v>
      </c>
      <c r="O705" t="s">
        <v>45</v>
      </c>
      <c r="P705" t="s">
        <v>46</v>
      </c>
      <c r="Q705" s="131">
        <v>1292.75</v>
      </c>
      <c r="R705" s="133">
        <v>1</v>
      </c>
      <c r="S705" s="137">
        <v>20770</v>
      </c>
      <c r="U705" s="131">
        <v>268.50400000000002</v>
      </c>
      <c r="V705" s="135">
        <v>3.4E-5</v>
      </c>
      <c r="W705" s="135">
        <v>1.5628493570268302E-2</v>
      </c>
      <c r="X705" s="135">
        <v>2.0657192977280498E-3</v>
      </c>
    </row>
    <row r="706" spans="1:24">
      <c r="A706">
        <v>559</v>
      </c>
      <c r="B706">
        <v>7207</v>
      </c>
      <c r="C706" t="s">
        <v>3348</v>
      </c>
      <c r="D706" t="s">
        <v>3349</v>
      </c>
      <c r="E706" t="s">
        <v>35</v>
      </c>
      <c r="F706" t="s">
        <v>3350</v>
      </c>
      <c r="G706" t="s">
        <v>3351</v>
      </c>
      <c r="H706" t="s">
        <v>38</v>
      </c>
      <c r="I706" t="s">
        <v>1530</v>
      </c>
      <c r="J706" t="s">
        <v>39</v>
      </c>
      <c r="K706" t="s">
        <v>39</v>
      </c>
      <c r="L706" t="s">
        <v>40</v>
      </c>
      <c r="M706" t="s">
        <v>41</v>
      </c>
      <c r="N706" t="s">
        <v>99</v>
      </c>
      <c r="O706" t="s">
        <v>45</v>
      </c>
      <c r="P706" t="s">
        <v>46</v>
      </c>
      <c r="Q706" s="131">
        <v>265</v>
      </c>
      <c r="R706" s="133">
        <v>1</v>
      </c>
      <c r="S706" s="137">
        <v>13720</v>
      </c>
      <c r="U706" s="131">
        <v>36.357999999999997</v>
      </c>
      <c r="V706" s="135">
        <v>1.2999999999999999E-5</v>
      </c>
      <c r="W706" s="135">
        <v>2.1162455638829999E-3</v>
      </c>
      <c r="X706" s="135">
        <v>2.79717893499408E-4</v>
      </c>
    </row>
    <row r="707" spans="1:24">
      <c r="A707">
        <v>559</v>
      </c>
      <c r="B707">
        <v>7207</v>
      </c>
      <c r="C707" t="s">
        <v>3352</v>
      </c>
      <c r="D707" t="s">
        <v>3353</v>
      </c>
      <c r="E707" t="s">
        <v>35</v>
      </c>
      <c r="F707" t="s">
        <v>3354</v>
      </c>
      <c r="G707" t="s">
        <v>3355</v>
      </c>
      <c r="H707" t="s">
        <v>38</v>
      </c>
      <c r="I707" t="s">
        <v>1530</v>
      </c>
      <c r="J707" t="s">
        <v>39</v>
      </c>
      <c r="K707" t="s">
        <v>138</v>
      </c>
      <c r="L707" t="s">
        <v>40</v>
      </c>
      <c r="M707" t="s">
        <v>41</v>
      </c>
      <c r="N707" t="s">
        <v>87</v>
      </c>
      <c r="O707" t="s">
        <v>45</v>
      </c>
      <c r="P707" t="s">
        <v>46</v>
      </c>
      <c r="Q707" s="131">
        <v>213</v>
      </c>
      <c r="R707" s="133">
        <v>1</v>
      </c>
      <c r="S707" s="137">
        <v>26760</v>
      </c>
      <c r="U707" s="131">
        <v>56.999000000000002</v>
      </c>
      <c r="V707" s="135">
        <v>3.0000000000000001E-6</v>
      </c>
      <c r="W707" s="135">
        <v>3.3176593224779798E-3</v>
      </c>
      <c r="X707" s="135">
        <v>4.3851653743313799E-4</v>
      </c>
    </row>
    <row r="708" spans="1:24">
      <c r="A708">
        <v>559</v>
      </c>
      <c r="B708">
        <v>7207</v>
      </c>
      <c r="C708" t="s">
        <v>3517</v>
      </c>
      <c r="D708" t="s">
        <v>3518</v>
      </c>
      <c r="E708" t="s">
        <v>35</v>
      </c>
      <c r="F708" t="s">
        <v>3519</v>
      </c>
      <c r="G708" t="s">
        <v>3520</v>
      </c>
      <c r="H708" t="s">
        <v>38</v>
      </c>
      <c r="I708" t="s">
        <v>1530</v>
      </c>
      <c r="J708" t="s">
        <v>39</v>
      </c>
      <c r="K708" t="s">
        <v>39</v>
      </c>
      <c r="L708" t="s">
        <v>40</v>
      </c>
      <c r="M708" t="s">
        <v>41</v>
      </c>
      <c r="N708" t="s">
        <v>1104</v>
      </c>
      <c r="O708" t="s">
        <v>45</v>
      </c>
      <c r="P708" t="s">
        <v>46</v>
      </c>
      <c r="Q708" s="131">
        <v>668</v>
      </c>
      <c r="R708" s="133">
        <v>1</v>
      </c>
      <c r="S708" s="137">
        <v>770.3</v>
      </c>
      <c r="U708" s="131">
        <v>5.1459999999999999</v>
      </c>
      <c r="V708" s="135">
        <v>7.1000000000000005E-5</v>
      </c>
      <c r="W708" s="135">
        <v>2.9950386815827699E-4</v>
      </c>
      <c r="X708" s="135">
        <v>3.9587367612688397E-5</v>
      </c>
    </row>
    <row r="709" spans="1:24">
      <c r="A709">
        <v>559</v>
      </c>
      <c r="B709">
        <v>7207</v>
      </c>
      <c r="C709" t="s">
        <v>2705</v>
      </c>
      <c r="D709" t="s">
        <v>2706</v>
      </c>
      <c r="E709" t="s">
        <v>35</v>
      </c>
      <c r="F709" t="s">
        <v>3356</v>
      </c>
      <c r="G709" t="s">
        <v>3357</v>
      </c>
      <c r="H709" t="s">
        <v>38</v>
      </c>
      <c r="I709" t="s">
        <v>1530</v>
      </c>
      <c r="J709" t="s">
        <v>39</v>
      </c>
      <c r="K709" t="s">
        <v>512</v>
      </c>
      <c r="L709" t="s">
        <v>40</v>
      </c>
      <c r="M709" t="s">
        <v>41</v>
      </c>
      <c r="N709" t="s">
        <v>226</v>
      </c>
      <c r="O709" t="s">
        <v>45</v>
      </c>
      <c r="P709" t="s">
        <v>46</v>
      </c>
      <c r="Q709" s="131">
        <v>3268</v>
      </c>
      <c r="R709" s="133">
        <v>1</v>
      </c>
      <c r="S709" s="137">
        <v>4750</v>
      </c>
      <c r="U709" s="131">
        <v>155.22999999999999</v>
      </c>
      <c r="V709" s="135">
        <v>4.3999999999999999E-5</v>
      </c>
      <c r="W709" s="135">
        <v>9.0352824380207399E-3</v>
      </c>
      <c r="X709" s="135">
        <v>1.1942518457537001E-3</v>
      </c>
    </row>
    <row r="710" spans="1:24">
      <c r="A710">
        <v>559</v>
      </c>
      <c r="B710">
        <v>7207</v>
      </c>
      <c r="C710" t="s">
        <v>3358</v>
      </c>
      <c r="D710" t="s">
        <v>3359</v>
      </c>
      <c r="E710" t="s">
        <v>35</v>
      </c>
      <c r="F710" t="s">
        <v>3360</v>
      </c>
      <c r="G710" t="s">
        <v>3361</v>
      </c>
      <c r="H710" t="s">
        <v>38</v>
      </c>
      <c r="I710" t="s">
        <v>1530</v>
      </c>
      <c r="J710" t="s">
        <v>39</v>
      </c>
      <c r="K710" t="s">
        <v>39</v>
      </c>
      <c r="L710" t="s">
        <v>40</v>
      </c>
      <c r="M710" t="s">
        <v>41</v>
      </c>
      <c r="N710" t="s">
        <v>1101</v>
      </c>
      <c r="O710" t="s">
        <v>45</v>
      </c>
      <c r="P710" t="s">
        <v>46</v>
      </c>
      <c r="Q710" s="131">
        <v>2600</v>
      </c>
      <c r="R710" s="133">
        <v>1</v>
      </c>
      <c r="S710" s="137">
        <v>1962</v>
      </c>
      <c r="U710" s="131">
        <v>51.012</v>
      </c>
      <c r="V710" s="135">
        <v>4.3999999999999999E-5</v>
      </c>
      <c r="W710" s="135">
        <v>2.96919298929533E-3</v>
      </c>
      <c r="X710" s="135">
        <v>3.92457483447708E-4</v>
      </c>
    </row>
    <row r="711" spans="1:24">
      <c r="A711">
        <v>559</v>
      </c>
      <c r="B711">
        <v>7207</v>
      </c>
      <c r="C711" t="s">
        <v>89</v>
      </c>
      <c r="D711" t="s">
        <v>90</v>
      </c>
      <c r="E711" t="s">
        <v>35</v>
      </c>
      <c r="F711" t="s">
        <v>3362</v>
      </c>
      <c r="G711" t="s">
        <v>93</v>
      </c>
      <c r="H711" t="s">
        <v>38</v>
      </c>
      <c r="I711" t="s">
        <v>1530</v>
      </c>
      <c r="J711" t="s">
        <v>39</v>
      </c>
      <c r="K711" t="s">
        <v>39</v>
      </c>
      <c r="L711" t="s">
        <v>40</v>
      </c>
      <c r="M711" t="s">
        <v>41</v>
      </c>
      <c r="N711" t="s">
        <v>66</v>
      </c>
      <c r="O711" t="s">
        <v>45</v>
      </c>
      <c r="P711" t="s">
        <v>46</v>
      </c>
      <c r="Q711" s="131">
        <v>740</v>
      </c>
      <c r="R711" s="133">
        <v>1</v>
      </c>
      <c r="S711" s="137">
        <v>8790</v>
      </c>
      <c r="U711" s="131">
        <v>65.046000000000006</v>
      </c>
      <c r="V711" s="135">
        <v>3.1999999999999999E-5</v>
      </c>
      <c r="W711" s="135">
        <v>3.78605283426849E-3</v>
      </c>
      <c r="X711" s="135">
        <v>5.0042714397278401E-4</v>
      </c>
    </row>
    <row r="712" spans="1:24">
      <c r="A712">
        <v>559</v>
      </c>
      <c r="B712">
        <v>7207</v>
      </c>
      <c r="C712" t="s">
        <v>3363</v>
      </c>
      <c r="D712" t="s">
        <v>3364</v>
      </c>
      <c r="E712" t="s">
        <v>35</v>
      </c>
      <c r="F712" t="s">
        <v>3363</v>
      </c>
      <c r="G712" t="s">
        <v>3365</v>
      </c>
      <c r="H712" t="s">
        <v>38</v>
      </c>
      <c r="I712" t="s">
        <v>1530</v>
      </c>
      <c r="J712" t="s">
        <v>39</v>
      </c>
      <c r="K712" t="s">
        <v>39</v>
      </c>
      <c r="L712" t="s">
        <v>40</v>
      </c>
      <c r="M712" t="s">
        <v>41</v>
      </c>
      <c r="N712" t="s">
        <v>397</v>
      </c>
      <c r="O712" t="s">
        <v>45</v>
      </c>
      <c r="P712" t="s">
        <v>46</v>
      </c>
      <c r="Q712" s="131">
        <v>705</v>
      </c>
      <c r="R712" s="133">
        <v>1</v>
      </c>
      <c r="S712" s="137">
        <v>4153</v>
      </c>
      <c r="U712" s="131">
        <v>29.279</v>
      </c>
      <c r="V712" s="135">
        <v>1.9000000000000001E-5</v>
      </c>
      <c r="W712" s="135">
        <v>1.7041865113312899E-3</v>
      </c>
      <c r="X712" s="135">
        <v>2.2525337759245399E-4</v>
      </c>
    </row>
    <row r="713" spans="1:24">
      <c r="A713">
        <v>559</v>
      </c>
      <c r="B713">
        <v>7207</v>
      </c>
      <c r="C713" t="s">
        <v>3366</v>
      </c>
      <c r="D713" t="s">
        <v>3367</v>
      </c>
      <c r="E713" t="s">
        <v>35</v>
      </c>
      <c r="F713" t="s">
        <v>3368</v>
      </c>
      <c r="G713" t="s">
        <v>3369</v>
      </c>
      <c r="H713" t="s">
        <v>38</v>
      </c>
      <c r="I713" t="s">
        <v>1530</v>
      </c>
      <c r="J713" t="s">
        <v>39</v>
      </c>
      <c r="K713" t="s">
        <v>39</v>
      </c>
      <c r="L713" t="s">
        <v>40</v>
      </c>
      <c r="M713" t="s">
        <v>41</v>
      </c>
      <c r="N713" t="s">
        <v>243</v>
      </c>
      <c r="O713" t="s">
        <v>45</v>
      </c>
      <c r="P713" t="s">
        <v>46</v>
      </c>
      <c r="Q713" s="131">
        <v>529</v>
      </c>
      <c r="R713" s="133">
        <v>1</v>
      </c>
      <c r="S713" s="137">
        <v>2271</v>
      </c>
      <c r="U713" s="131">
        <v>12.013999999999999</v>
      </c>
      <c r="V713" s="135">
        <v>1.0000000000000001E-5</v>
      </c>
      <c r="W713" s="135">
        <v>6.9926031530362495E-4</v>
      </c>
      <c r="X713" s="135">
        <v>9.2425768418657396E-5</v>
      </c>
    </row>
    <row r="714" spans="1:24">
      <c r="A714">
        <v>559</v>
      </c>
      <c r="B714">
        <v>7207</v>
      </c>
      <c r="C714" t="s">
        <v>3370</v>
      </c>
      <c r="D714" t="s">
        <v>3371</v>
      </c>
      <c r="E714" t="s">
        <v>35</v>
      </c>
      <c r="F714" t="s">
        <v>3372</v>
      </c>
      <c r="G714" t="s">
        <v>3373</v>
      </c>
      <c r="H714" t="s">
        <v>38</v>
      </c>
      <c r="I714" t="s">
        <v>1530</v>
      </c>
      <c r="J714" t="s">
        <v>39</v>
      </c>
      <c r="K714" t="s">
        <v>39</v>
      </c>
      <c r="L714" t="s">
        <v>40</v>
      </c>
      <c r="M714" t="s">
        <v>41</v>
      </c>
      <c r="N714" t="s">
        <v>1104</v>
      </c>
      <c r="O714" t="s">
        <v>45</v>
      </c>
      <c r="P714" t="s">
        <v>46</v>
      </c>
      <c r="Q714" s="131">
        <v>3316</v>
      </c>
      <c r="R714" s="133">
        <v>1</v>
      </c>
      <c r="S714" s="137">
        <v>216</v>
      </c>
      <c r="U714" s="131">
        <v>7.1630000000000003</v>
      </c>
      <c r="V714" s="135">
        <v>5.0000000000000002E-5</v>
      </c>
      <c r="W714" s="135">
        <v>4.16902355081298E-4</v>
      </c>
      <c r="X714" s="135">
        <v>5.5104686596158102E-5</v>
      </c>
    </row>
    <row r="715" spans="1:24">
      <c r="A715">
        <v>559</v>
      </c>
      <c r="B715">
        <v>7207</v>
      </c>
      <c r="C715" t="s">
        <v>2754</v>
      </c>
      <c r="D715" t="s">
        <v>2755</v>
      </c>
      <c r="E715" t="s">
        <v>35</v>
      </c>
      <c r="F715" t="s">
        <v>3374</v>
      </c>
      <c r="G715" t="s">
        <v>3375</v>
      </c>
      <c r="H715" t="s">
        <v>38</v>
      </c>
      <c r="I715" t="s">
        <v>1530</v>
      </c>
      <c r="J715" t="s">
        <v>39</v>
      </c>
      <c r="K715" t="s">
        <v>39</v>
      </c>
      <c r="L715" t="s">
        <v>40</v>
      </c>
      <c r="M715" t="s">
        <v>41</v>
      </c>
      <c r="N715" t="s">
        <v>43</v>
      </c>
      <c r="O715" t="s">
        <v>45</v>
      </c>
      <c r="P715" t="s">
        <v>46</v>
      </c>
      <c r="Q715" s="131">
        <v>652</v>
      </c>
      <c r="R715" s="133">
        <v>1</v>
      </c>
      <c r="S715" s="137">
        <v>40430</v>
      </c>
      <c r="U715" s="131">
        <v>263.60399999999998</v>
      </c>
      <c r="V715" s="135">
        <v>5.0000000000000004E-6</v>
      </c>
      <c r="W715" s="135">
        <v>1.5343251804928499E-2</v>
      </c>
      <c r="X715" s="135">
        <v>2.0280170446905898E-3</v>
      </c>
    </row>
    <row r="716" spans="1:24">
      <c r="A716">
        <v>559</v>
      </c>
      <c r="B716">
        <v>7207</v>
      </c>
      <c r="C716" t="s">
        <v>3376</v>
      </c>
      <c r="D716" t="s">
        <v>3377</v>
      </c>
      <c r="E716" t="s">
        <v>35</v>
      </c>
      <c r="F716" t="s">
        <v>3378</v>
      </c>
      <c r="G716" t="s">
        <v>3379</v>
      </c>
      <c r="H716" t="s">
        <v>38</v>
      </c>
      <c r="I716" t="s">
        <v>1530</v>
      </c>
      <c r="J716" t="s">
        <v>39</v>
      </c>
      <c r="K716" t="s">
        <v>39</v>
      </c>
      <c r="L716" t="s">
        <v>40</v>
      </c>
      <c r="M716" t="s">
        <v>41</v>
      </c>
      <c r="N716" t="s">
        <v>52</v>
      </c>
      <c r="O716" t="s">
        <v>45</v>
      </c>
      <c r="P716" t="s">
        <v>46</v>
      </c>
      <c r="Q716" s="131">
        <v>2385</v>
      </c>
      <c r="R716" s="133">
        <v>1</v>
      </c>
      <c r="S716" s="137">
        <v>1694</v>
      </c>
      <c r="U716" s="131">
        <v>40.402000000000001</v>
      </c>
      <c r="V716" s="135">
        <v>1.7E-5</v>
      </c>
      <c r="W716" s="135">
        <v>2.35162389700876E-3</v>
      </c>
      <c r="X716" s="135">
        <v>3.1082937349066801E-4</v>
      </c>
    </row>
    <row r="717" spans="1:24">
      <c r="A717">
        <v>559</v>
      </c>
      <c r="B717">
        <v>7207</v>
      </c>
      <c r="C717" t="s">
        <v>3380</v>
      </c>
      <c r="D717" t="s">
        <v>3381</v>
      </c>
      <c r="E717" t="s">
        <v>35</v>
      </c>
      <c r="F717" t="s">
        <v>3382</v>
      </c>
      <c r="G717" t="s">
        <v>3383</v>
      </c>
      <c r="H717" t="s">
        <v>38</v>
      </c>
      <c r="I717" t="s">
        <v>1530</v>
      </c>
      <c r="J717" t="s">
        <v>39</v>
      </c>
      <c r="K717" t="s">
        <v>39</v>
      </c>
      <c r="L717" t="s">
        <v>40</v>
      </c>
      <c r="M717" t="s">
        <v>41</v>
      </c>
      <c r="N717" t="s">
        <v>1099</v>
      </c>
      <c r="O717" t="s">
        <v>45</v>
      </c>
      <c r="P717" t="s">
        <v>46</v>
      </c>
      <c r="Q717" s="131">
        <v>1367</v>
      </c>
      <c r="R717" s="133">
        <v>1</v>
      </c>
      <c r="S717" s="137">
        <v>869.5</v>
      </c>
      <c r="U717" s="131">
        <v>11.885999999999999</v>
      </c>
      <c r="V717" s="135">
        <v>1.2999999999999999E-5</v>
      </c>
      <c r="W717" s="135">
        <v>6.9183762385926096E-4</v>
      </c>
      <c r="X717" s="135">
        <v>9.1444663177210996E-5</v>
      </c>
    </row>
    <row r="718" spans="1:24">
      <c r="A718">
        <v>559</v>
      </c>
      <c r="B718">
        <v>7207</v>
      </c>
      <c r="C718" t="s">
        <v>749</v>
      </c>
      <c r="D718" t="s">
        <v>750</v>
      </c>
      <c r="E718" t="s">
        <v>35</v>
      </c>
      <c r="F718" t="s">
        <v>3384</v>
      </c>
      <c r="G718" t="s">
        <v>3385</v>
      </c>
      <c r="H718" t="s">
        <v>38</v>
      </c>
      <c r="I718" t="s">
        <v>1530</v>
      </c>
      <c r="J718" t="s">
        <v>39</v>
      </c>
      <c r="K718" t="s">
        <v>39</v>
      </c>
      <c r="L718" t="s">
        <v>40</v>
      </c>
      <c r="M718" t="s">
        <v>41</v>
      </c>
      <c r="N718" t="s">
        <v>1095</v>
      </c>
      <c r="O718" t="s">
        <v>45</v>
      </c>
      <c r="P718" t="s">
        <v>46</v>
      </c>
      <c r="Q718" s="131">
        <v>15135</v>
      </c>
      <c r="R718" s="133">
        <v>1</v>
      </c>
      <c r="S718" s="137">
        <v>6859</v>
      </c>
      <c r="U718" s="131">
        <v>1038.1099999999999</v>
      </c>
      <c r="V718" s="135">
        <v>1.1E-5</v>
      </c>
      <c r="W718" s="135">
        <v>6.0423976611382199E-2</v>
      </c>
      <c r="X718" s="135">
        <v>7.9866286517247202E-3</v>
      </c>
    </row>
    <row r="719" spans="1:24">
      <c r="A719">
        <v>559</v>
      </c>
      <c r="B719">
        <v>7207</v>
      </c>
      <c r="C719" t="s">
        <v>3386</v>
      </c>
      <c r="D719" t="s">
        <v>3387</v>
      </c>
      <c r="E719" t="s">
        <v>35</v>
      </c>
      <c r="F719" t="s">
        <v>3388</v>
      </c>
      <c r="G719" t="s">
        <v>3389</v>
      </c>
      <c r="H719" t="s">
        <v>38</v>
      </c>
      <c r="I719" t="s">
        <v>1530</v>
      </c>
      <c r="J719" t="s">
        <v>39</v>
      </c>
      <c r="K719" t="s">
        <v>39</v>
      </c>
      <c r="L719" t="s">
        <v>40</v>
      </c>
      <c r="M719" t="s">
        <v>41</v>
      </c>
      <c r="N719" t="s">
        <v>1113</v>
      </c>
      <c r="O719" t="s">
        <v>45</v>
      </c>
      <c r="P719" t="s">
        <v>46</v>
      </c>
      <c r="Q719" s="131">
        <v>189</v>
      </c>
      <c r="R719" s="133">
        <v>1</v>
      </c>
      <c r="S719" s="137">
        <v>28230</v>
      </c>
      <c r="U719" s="131">
        <v>53.354999999999997</v>
      </c>
      <c r="V719" s="135">
        <v>1.4E-5</v>
      </c>
      <c r="W719" s="135">
        <v>3.1055516581579901E-3</v>
      </c>
      <c r="X719" s="135">
        <v>4.1048089257640202E-4</v>
      </c>
    </row>
    <row r="720" spans="1:24">
      <c r="A720">
        <v>559</v>
      </c>
      <c r="B720">
        <v>7207</v>
      </c>
      <c r="C720" t="s">
        <v>2800</v>
      </c>
      <c r="D720" t="s">
        <v>2801</v>
      </c>
      <c r="E720" t="s">
        <v>35</v>
      </c>
      <c r="F720" t="s">
        <v>3390</v>
      </c>
      <c r="G720" t="s">
        <v>3391</v>
      </c>
      <c r="H720" t="s">
        <v>38</v>
      </c>
      <c r="I720" t="s">
        <v>1530</v>
      </c>
      <c r="J720" t="s">
        <v>39</v>
      </c>
      <c r="K720" t="s">
        <v>39</v>
      </c>
      <c r="L720" t="s">
        <v>40</v>
      </c>
      <c r="M720" t="s">
        <v>41</v>
      </c>
      <c r="N720" t="s">
        <v>1114</v>
      </c>
      <c r="O720" t="s">
        <v>45</v>
      </c>
      <c r="P720" t="s">
        <v>46</v>
      </c>
      <c r="Q720" s="131">
        <v>1142.77</v>
      </c>
      <c r="R720" s="133">
        <v>1</v>
      </c>
      <c r="S720" s="137">
        <v>30990</v>
      </c>
      <c r="U720" s="131">
        <v>354.14400000000001</v>
      </c>
      <c r="V720" s="135">
        <v>7.2000000000000002E-5</v>
      </c>
      <c r="W720" s="135">
        <v>2.0613250567898499E-2</v>
      </c>
      <c r="X720" s="135">
        <v>2.72458694086922E-3</v>
      </c>
    </row>
    <row r="721" spans="1:24">
      <c r="A721">
        <v>559</v>
      </c>
      <c r="B721">
        <v>7207</v>
      </c>
      <c r="C721" t="s">
        <v>3392</v>
      </c>
      <c r="D721" t="s">
        <v>3393</v>
      </c>
      <c r="E721" t="s">
        <v>35</v>
      </c>
      <c r="F721" t="s">
        <v>3394</v>
      </c>
      <c r="G721" t="s">
        <v>3395</v>
      </c>
      <c r="H721" t="s">
        <v>38</v>
      </c>
      <c r="I721" t="s">
        <v>1530</v>
      </c>
      <c r="J721" t="s">
        <v>39</v>
      </c>
      <c r="K721" t="s">
        <v>39</v>
      </c>
      <c r="L721" t="s">
        <v>40</v>
      </c>
      <c r="M721" t="s">
        <v>41</v>
      </c>
      <c r="N721" t="s">
        <v>1095</v>
      </c>
      <c r="O721" t="s">
        <v>45</v>
      </c>
      <c r="P721" t="s">
        <v>46</v>
      </c>
      <c r="Q721" s="131">
        <v>1492</v>
      </c>
      <c r="R721" s="133">
        <v>1</v>
      </c>
      <c r="S721" s="137">
        <v>26680</v>
      </c>
      <c r="U721" s="131">
        <v>398.06599999999997</v>
      </c>
      <c r="V721" s="135">
        <v>4.1999999999999998E-5</v>
      </c>
      <c r="W721" s="135">
        <v>2.3169716709786702E-2</v>
      </c>
      <c r="X721" s="135">
        <v>3.06249164163534E-3</v>
      </c>
    </row>
    <row r="722" spans="1:24">
      <c r="A722">
        <v>559</v>
      </c>
      <c r="B722">
        <v>7207</v>
      </c>
      <c r="C722" t="s">
        <v>3396</v>
      </c>
      <c r="D722" t="s">
        <v>3397</v>
      </c>
      <c r="E722" t="s">
        <v>35</v>
      </c>
      <c r="F722" t="s">
        <v>3398</v>
      </c>
      <c r="G722" t="s">
        <v>3399</v>
      </c>
      <c r="H722" t="s">
        <v>38</v>
      </c>
      <c r="I722" t="s">
        <v>1530</v>
      </c>
      <c r="J722" t="s">
        <v>39</v>
      </c>
      <c r="K722" t="s">
        <v>39</v>
      </c>
      <c r="L722" t="s">
        <v>40</v>
      </c>
      <c r="M722" t="s">
        <v>41</v>
      </c>
      <c r="N722" t="s">
        <v>1090</v>
      </c>
      <c r="O722" t="s">
        <v>45</v>
      </c>
      <c r="P722" t="s">
        <v>46</v>
      </c>
      <c r="Q722" s="131">
        <v>8629</v>
      </c>
      <c r="R722" s="133">
        <v>1</v>
      </c>
      <c r="S722" s="137">
        <v>1180</v>
      </c>
      <c r="U722" s="131">
        <v>101.822</v>
      </c>
      <c r="V722" s="135">
        <v>1.18E-4</v>
      </c>
      <c r="W722" s="135">
        <v>5.9266400532154602E-3</v>
      </c>
      <c r="X722" s="135">
        <v>7.8336243180250197E-4</v>
      </c>
    </row>
    <row r="723" spans="1:24">
      <c r="A723">
        <v>559</v>
      </c>
      <c r="B723">
        <v>7207</v>
      </c>
      <c r="C723" t="s">
        <v>3400</v>
      </c>
      <c r="D723" t="s">
        <v>3401</v>
      </c>
      <c r="E723" t="s">
        <v>35</v>
      </c>
      <c r="F723" t="s">
        <v>3402</v>
      </c>
      <c r="G723" t="s">
        <v>3403</v>
      </c>
      <c r="H723" t="s">
        <v>38</v>
      </c>
      <c r="I723" t="s">
        <v>1530</v>
      </c>
      <c r="J723" t="s">
        <v>39</v>
      </c>
      <c r="K723" t="s">
        <v>39</v>
      </c>
      <c r="L723" t="s">
        <v>40</v>
      </c>
      <c r="M723" t="s">
        <v>41</v>
      </c>
      <c r="N723" t="s">
        <v>1089</v>
      </c>
      <c r="O723" t="s">
        <v>45</v>
      </c>
      <c r="P723" t="s">
        <v>46</v>
      </c>
      <c r="Q723" s="131">
        <v>58</v>
      </c>
      <c r="R723" s="133">
        <v>1</v>
      </c>
      <c r="S723" s="137">
        <v>22480</v>
      </c>
      <c r="U723" s="131">
        <v>13.038</v>
      </c>
      <c r="V723" s="135">
        <v>6.0000000000000002E-6</v>
      </c>
      <c r="W723" s="135">
        <v>7.58910175480833E-4</v>
      </c>
      <c r="X723" s="135">
        <v>1.00310077083522E-4</v>
      </c>
    </row>
    <row r="724" spans="1:24">
      <c r="A724">
        <v>559</v>
      </c>
      <c r="B724">
        <v>7207</v>
      </c>
      <c r="C724" t="s">
        <v>3404</v>
      </c>
      <c r="D724" t="s">
        <v>3405</v>
      </c>
      <c r="E724" t="s">
        <v>35</v>
      </c>
      <c r="F724" t="s">
        <v>3406</v>
      </c>
      <c r="G724" t="s">
        <v>3407</v>
      </c>
      <c r="H724" t="s">
        <v>38</v>
      </c>
      <c r="I724" t="s">
        <v>1530</v>
      </c>
      <c r="J724" t="s">
        <v>39</v>
      </c>
      <c r="K724" t="s">
        <v>39</v>
      </c>
      <c r="L724" t="s">
        <v>40</v>
      </c>
      <c r="M724" t="s">
        <v>41</v>
      </c>
      <c r="N724" t="s">
        <v>1101</v>
      </c>
      <c r="O724" t="s">
        <v>45</v>
      </c>
      <c r="P724" t="s">
        <v>46</v>
      </c>
      <c r="Q724" s="131">
        <v>6697</v>
      </c>
      <c r="R724" s="133">
        <v>1</v>
      </c>
      <c r="S724" s="137">
        <v>690.6</v>
      </c>
      <c r="U724" s="131">
        <v>46.249000000000002</v>
      </c>
      <c r="V724" s="135">
        <v>2.3E-5</v>
      </c>
      <c r="W724" s="135">
        <v>2.69198693862112E-3</v>
      </c>
      <c r="X724" s="135">
        <v>3.5581736290441602E-4</v>
      </c>
    </row>
    <row r="725" spans="1:24">
      <c r="A725">
        <v>559</v>
      </c>
      <c r="B725">
        <v>7207</v>
      </c>
      <c r="C725" t="s">
        <v>2813</v>
      </c>
      <c r="D725" t="s">
        <v>2814</v>
      </c>
      <c r="E725" t="s">
        <v>35</v>
      </c>
      <c r="F725" t="s">
        <v>3408</v>
      </c>
      <c r="G725" t="s">
        <v>3409</v>
      </c>
      <c r="H725" t="s">
        <v>38</v>
      </c>
      <c r="I725" t="s">
        <v>1530</v>
      </c>
      <c r="J725" t="s">
        <v>39</v>
      </c>
      <c r="K725" t="s">
        <v>39</v>
      </c>
      <c r="L725" t="s">
        <v>40</v>
      </c>
      <c r="M725" t="s">
        <v>41</v>
      </c>
      <c r="N725" t="s">
        <v>1120</v>
      </c>
      <c r="O725" t="s">
        <v>45</v>
      </c>
      <c r="P725" t="s">
        <v>46</v>
      </c>
      <c r="Q725" s="131">
        <v>5043</v>
      </c>
      <c r="R725" s="133">
        <v>1</v>
      </c>
      <c r="S725" s="137">
        <v>3636</v>
      </c>
      <c r="U725" s="131">
        <v>183.363</v>
      </c>
      <c r="V725" s="135">
        <v>2.5999999999999998E-5</v>
      </c>
      <c r="W725" s="135">
        <v>1.06728134421076E-2</v>
      </c>
      <c r="X725" s="135">
        <v>1.4106949328984201E-3</v>
      </c>
    </row>
    <row r="726" spans="1:24">
      <c r="A726">
        <v>559</v>
      </c>
      <c r="B726">
        <v>7207</v>
      </c>
      <c r="C726" t="s">
        <v>2819</v>
      </c>
      <c r="D726" t="s">
        <v>2820</v>
      </c>
      <c r="E726" t="s">
        <v>35</v>
      </c>
      <c r="F726" t="s">
        <v>3410</v>
      </c>
      <c r="G726" t="s">
        <v>3411</v>
      </c>
      <c r="H726" t="s">
        <v>38</v>
      </c>
      <c r="I726" t="s">
        <v>1530</v>
      </c>
      <c r="J726" t="s">
        <v>39</v>
      </c>
      <c r="K726" t="s">
        <v>512</v>
      </c>
      <c r="L726" t="s">
        <v>40</v>
      </c>
      <c r="M726" t="s">
        <v>41</v>
      </c>
      <c r="N726" t="s">
        <v>601</v>
      </c>
      <c r="O726" t="s">
        <v>45</v>
      </c>
      <c r="P726" t="s">
        <v>46</v>
      </c>
      <c r="Q726" s="131">
        <v>855</v>
      </c>
      <c r="R726" s="133">
        <v>1</v>
      </c>
      <c r="S726" s="137">
        <v>31060</v>
      </c>
      <c r="U726" s="131">
        <v>265.56299999999999</v>
      </c>
      <c r="V726" s="135">
        <v>6.4999999999999994E-5</v>
      </c>
      <c r="W726" s="135">
        <v>1.5457300200271199E-2</v>
      </c>
      <c r="X726" s="135">
        <v>2.04309156035489E-3</v>
      </c>
    </row>
    <row r="727" spans="1:24">
      <c r="A727">
        <v>559</v>
      </c>
      <c r="B727">
        <v>7207</v>
      </c>
      <c r="C727" t="s">
        <v>2832</v>
      </c>
      <c r="D727" t="s">
        <v>2833</v>
      </c>
      <c r="E727" t="s">
        <v>35</v>
      </c>
      <c r="F727" t="s">
        <v>3412</v>
      </c>
      <c r="G727" t="s">
        <v>3413</v>
      </c>
      <c r="H727" t="s">
        <v>38</v>
      </c>
      <c r="I727" t="s">
        <v>1530</v>
      </c>
      <c r="J727" t="s">
        <v>39</v>
      </c>
      <c r="K727" t="s">
        <v>39</v>
      </c>
      <c r="L727" t="s">
        <v>40</v>
      </c>
      <c r="M727" t="s">
        <v>41</v>
      </c>
      <c r="N727" t="s">
        <v>106</v>
      </c>
      <c r="O727" t="s">
        <v>45</v>
      </c>
      <c r="P727" t="s">
        <v>46</v>
      </c>
      <c r="Q727" s="131">
        <v>390</v>
      </c>
      <c r="R727" s="133">
        <v>1</v>
      </c>
      <c r="S727" s="137">
        <v>15150</v>
      </c>
      <c r="U727" s="131">
        <v>59.085000000000001</v>
      </c>
      <c r="V727" s="135">
        <v>1.7E-5</v>
      </c>
      <c r="W727" s="135">
        <v>3.4390882100783101E-3</v>
      </c>
      <c r="X727" s="135">
        <v>4.5456658059883599E-4</v>
      </c>
    </row>
    <row r="728" spans="1:24">
      <c r="A728">
        <v>559</v>
      </c>
      <c r="B728">
        <v>7207</v>
      </c>
      <c r="C728" t="s">
        <v>3414</v>
      </c>
      <c r="D728" t="s">
        <v>3415</v>
      </c>
      <c r="E728" t="s">
        <v>35</v>
      </c>
      <c r="F728" t="s">
        <v>3416</v>
      </c>
      <c r="G728" t="s">
        <v>3417</v>
      </c>
      <c r="H728" t="s">
        <v>38</v>
      </c>
      <c r="I728" t="s">
        <v>1530</v>
      </c>
      <c r="J728" t="s">
        <v>39</v>
      </c>
      <c r="K728" t="s">
        <v>39</v>
      </c>
      <c r="L728" t="s">
        <v>40</v>
      </c>
      <c r="M728" t="s">
        <v>41</v>
      </c>
      <c r="N728" t="s">
        <v>1102</v>
      </c>
      <c r="O728" t="s">
        <v>45</v>
      </c>
      <c r="P728" t="s">
        <v>46</v>
      </c>
      <c r="Q728" s="131">
        <v>271</v>
      </c>
      <c r="R728" s="133">
        <v>1</v>
      </c>
      <c r="S728" s="137">
        <v>70260</v>
      </c>
      <c r="U728" s="131">
        <v>190.405</v>
      </c>
      <c r="V728" s="135">
        <v>1.5999999999999999E-5</v>
      </c>
      <c r="W728" s="135">
        <v>1.10826472878848E-2</v>
      </c>
      <c r="X728" s="135">
        <v>1.4648653288023899E-3</v>
      </c>
    </row>
    <row r="729" spans="1:24">
      <c r="A729">
        <v>559</v>
      </c>
      <c r="B729">
        <v>7207</v>
      </c>
      <c r="C729" t="s">
        <v>3418</v>
      </c>
      <c r="D729" t="s">
        <v>3419</v>
      </c>
      <c r="E729" t="s">
        <v>35</v>
      </c>
      <c r="F729" t="s">
        <v>3420</v>
      </c>
      <c r="G729" t="s">
        <v>3421</v>
      </c>
      <c r="H729" t="s">
        <v>38</v>
      </c>
      <c r="I729" t="s">
        <v>1530</v>
      </c>
      <c r="J729" t="s">
        <v>39</v>
      </c>
      <c r="K729" t="s">
        <v>39</v>
      </c>
      <c r="L729" t="s">
        <v>40</v>
      </c>
      <c r="M729" t="s">
        <v>41</v>
      </c>
      <c r="N729" t="s">
        <v>106</v>
      </c>
      <c r="O729" t="s">
        <v>45</v>
      </c>
      <c r="P729" t="s">
        <v>46</v>
      </c>
      <c r="Q729" s="131">
        <v>350</v>
      </c>
      <c r="R729" s="133">
        <v>1</v>
      </c>
      <c r="S729" s="137">
        <v>3487</v>
      </c>
      <c r="U729" s="131">
        <v>12.204000000000001</v>
      </c>
      <c r="V729" s="135">
        <v>1.7E-5</v>
      </c>
      <c r="W729" s="135">
        <v>7.1037237979014499E-4</v>
      </c>
      <c r="X729" s="135">
        <v>9.3894522009283204E-5</v>
      </c>
    </row>
    <row r="730" spans="1:24">
      <c r="A730">
        <v>559</v>
      </c>
      <c r="B730">
        <v>7207</v>
      </c>
      <c r="C730" t="s">
        <v>3422</v>
      </c>
      <c r="D730" t="s">
        <v>3423</v>
      </c>
      <c r="E730" t="s">
        <v>35</v>
      </c>
      <c r="F730" t="s">
        <v>3422</v>
      </c>
      <c r="G730" t="s">
        <v>3424</v>
      </c>
      <c r="H730" t="s">
        <v>38</v>
      </c>
      <c r="I730" t="s">
        <v>1530</v>
      </c>
      <c r="J730" t="s">
        <v>39</v>
      </c>
      <c r="K730" t="s">
        <v>39</v>
      </c>
      <c r="L730" t="s">
        <v>40</v>
      </c>
      <c r="M730" t="s">
        <v>41</v>
      </c>
      <c r="N730" t="s">
        <v>106</v>
      </c>
      <c r="O730" t="s">
        <v>45</v>
      </c>
      <c r="P730" t="s">
        <v>46</v>
      </c>
      <c r="Q730" s="131">
        <v>320</v>
      </c>
      <c r="R730" s="133">
        <v>1</v>
      </c>
      <c r="S730" s="137">
        <v>14550</v>
      </c>
      <c r="U730" s="131">
        <v>46.56</v>
      </c>
      <c r="V730" s="135">
        <v>6.0000000000000002E-6</v>
      </c>
      <c r="W730" s="135">
        <v>2.7100608794321098E-3</v>
      </c>
      <c r="X730" s="135">
        <v>3.5820631281512799E-4</v>
      </c>
    </row>
    <row r="731" spans="1:24">
      <c r="A731">
        <v>559</v>
      </c>
      <c r="B731">
        <v>7207</v>
      </c>
      <c r="C731" t="s">
        <v>596</v>
      </c>
      <c r="D731" t="s">
        <v>597</v>
      </c>
      <c r="E731" t="s">
        <v>35</v>
      </c>
      <c r="F731" t="s">
        <v>3425</v>
      </c>
      <c r="G731" t="s">
        <v>600</v>
      </c>
      <c r="H731" t="s">
        <v>38</v>
      </c>
      <c r="I731" t="s">
        <v>1530</v>
      </c>
      <c r="J731" t="s">
        <v>39</v>
      </c>
      <c r="K731" t="s">
        <v>138</v>
      </c>
      <c r="L731" t="s">
        <v>40</v>
      </c>
      <c r="M731" t="s">
        <v>41</v>
      </c>
      <c r="N731" t="s">
        <v>601</v>
      </c>
      <c r="O731" t="s">
        <v>45</v>
      </c>
      <c r="P731" t="s">
        <v>46</v>
      </c>
      <c r="Q731" s="131">
        <v>363</v>
      </c>
      <c r="R731" s="133">
        <v>1</v>
      </c>
      <c r="S731" s="137">
        <v>46720</v>
      </c>
      <c r="U731" s="131">
        <v>169.59399999999999</v>
      </c>
      <c r="V731" s="135">
        <v>7.2999999999999999E-5</v>
      </c>
      <c r="W731" s="135">
        <v>9.8713269064015594E-3</v>
      </c>
      <c r="X731" s="135">
        <v>1.3047572623076399E-3</v>
      </c>
    </row>
    <row r="732" spans="1:24">
      <c r="A732">
        <v>559</v>
      </c>
      <c r="B732">
        <v>7207</v>
      </c>
      <c r="C732" t="s">
        <v>596</v>
      </c>
      <c r="D732" t="s">
        <v>597</v>
      </c>
      <c r="E732" t="s">
        <v>35</v>
      </c>
      <c r="F732" t="s">
        <v>3426</v>
      </c>
      <c r="G732" t="s">
        <v>600</v>
      </c>
      <c r="H732" t="s">
        <v>38</v>
      </c>
      <c r="I732" t="s">
        <v>1530</v>
      </c>
      <c r="J732" t="s">
        <v>39</v>
      </c>
      <c r="K732" t="s">
        <v>138</v>
      </c>
      <c r="L732" t="s">
        <v>992</v>
      </c>
      <c r="M732" t="s">
        <v>41</v>
      </c>
      <c r="N732" t="s">
        <v>601</v>
      </c>
      <c r="O732" t="s">
        <v>45</v>
      </c>
      <c r="P732" t="s">
        <v>46</v>
      </c>
      <c r="Q732" s="131">
        <v>40</v>
      </c>
      <c r="R732" s="133">
        <v>1</v>
      </c>
      <c r="S732" s="137">
        <v>45383.885999999999</v>
      </c>
      <c r="U732" s="131">
        <v>18.154</v>
      </c>
      <c r="V732" s="135">
        <v>0</v>
      </c>
      <c r="W732" s="135">
        <v>1.0566416979713501E-3</v>
      </c>
      <c r="X732" s="135">
        <v>1.3966318228110999E-4</v>
      </c>
    </row>
    <row r="733" spans="1:24">
      <c r="A733">
        <v>559</v>
      </c>
      <c r="B733">
        <v>7207</v>
      </c>
      <c r="C733" t="s">
        <v>3427</v>
      </c>
      <c r="D733" t="s">
        <v>3428</v>
      </c>
      <c r="E733" t="s">
        <v>35</v>
      </c>
      <c r="F733" t="s">
        <v>3429</v>
      </c>
      <c r="G733" t="s">
        <v>3430</v>
      </c>
      <c r="H733" t="s">
        <v>38</v>
      </c>
      <c r="I733" t="s">
        <v>1530</v>
      </c>
      <c r="J733" t="s">
        <v>39</v>
      </c>
      <c r="K733" t="s">
        <v>39</v>
      </c>
      <c r="L733" t="s">
        <v>40</v>
      </c>
      <c r="M733" t="s">
        <v>41</v>
      </c>
      <c r="N733" t="s">
        <v>59</v>
      </c>
      <c r="O733" t="s">
        <v>45</v>
      </c>
      <c r="P733" t="s">
        <v>46</v>
      </c>
      <c r="Q733" s="131">
        <v>953</v>
      </c>
      <c r="R733" s="133">
        <v>1</v>
      </c>
      <c r="S733" s="137">
        <v>2084</v>
      </c>
      <c r="T733" s="131">
        <v>0.11700000000000001</v>
      </c>
      <c r="U733" s="131">
        <v>19.977</v>
      </c>
      <c r="V733" s="135">
        <v>5.0000000000000004E-6</v>
      </c>
      <c r="W733" s="135">
        <v>1.1627779293305999E-3</v>
      </c>
      <c r="X733" s="135">
        <v>1.53691895945749E-4</v>
      </c>
    </row>
    <row r="734" spans="1:24">
      <c r="A734">
        <v>559</v>
      </c>
      <c r="B734">
        <v>7207</v>
      </c>
      <c r="C734" t="s">
        <v>3431</v>
      </c>
      <c r="D734" t="s">
        <v>3432</v>
      </c>
      <c r="E734" t="s">
        <v>35</v>
      </c>
      <c r="F734" t="s">
        <v>3433</v>
      </c>
      <c r="G734" t="s">
        <v>3434</v>
      </c>
      <c r="H734" t="s">
        <v>38</v>
      </c>
      <c r="I734" t="s">
        <v>1530</v>
      </c>
      <c r="J734" t="s">
        <v>39</v>
      </c>
      <c r="K734" t="s">
        <v>512</v>
      </c>
      <c r="L734" t="s">
        <v>40</v>
      </c>
      <c r="M734" t="s">
        <v>41</v>
      </c>
      <c r="N734" t="s">
        <v>601</v>
      </c>
      <c r="O734" t="s">
        <v>45</v>
      </c>
      <c r="P734" t="s">
        <v>46</v>
      </c>
      <c r="Q734" s="131">
        <v>119</v>
      </c>
      <c r="R734" s="133">
        <v>1</v>
      </c>
      <c r="S734" s="137">
        <v>47000</v>
      </c>
      <c r="U734" s="131">
        <v>55.93</v>
      </c>
      <c r="V734" s="135">
        <v>1.9999999999999999E-6</v>
      </c>
      <c r="W734" s="135">
        <v>3.2554489902628398E-3</v>
      </c>
      <c r="X734" s="135">
        <v>4.3029379458226202E-4</v>
      </c>
    </row>
    <row r="735" spans="1:24">
      <c r="A735">
        <v>559</v>
      </c>
      <c r="B735">
        <v>7207</v>
      </c>
      <c r="C735" t="s">
        <v>3435</v>
      </c>
      <c r="D735" t="s">
        <v>3436</v>
      </c>
      <c r="E735" t="s">
        <v>125</v>
      </c>
      <c r="F735" t="s">
        <v>3437</v>
      </c>
      <c r="G735" t="s">
        <v>3438</v>
      </c>
      <c r="H735" t="s">
        <v>38</v>
      </c>
      <c r="I735" t="s">
        <v>1530</v>
      </c>
      <c r="J735" t="s">
        <v>39</v>
      </c>
      <c r="K735" s="123" t="s">
        <v>950</v>
      </c>
      <c r="L735" t="s">
        <v>40</v>
      </c>
      <c r="M735" t="s">
        <v>41</v>
      </c>
      <c r="N735" t="s">
        <v>113</v>
      </c>
      <c r="O735" t="s">
        <v>45</v>
      </c>
      <c r="P735" t="s">
        <v>46</v>
      </c>
      <c r="Q735" s="131">
        <v>1704</v>
      </c>
      <c r="R735" s="133">
        <v>1</v>
      </c>
      <c r="S735" s="137">
        <v>20130</v>
      </c>
      <c r="U735" s="131">
        <v>343.01499999999999</v>
      </c>
      <c r="V735" s="135">
        <v>3.3000000000000003E-5</v>
      </c>
      <c r="W735" s="135">
        <v>1.99654655191276E-2</v>
      </c>
      <c r="X735" s="135">
        <v>2.6389649920864201E-3</v>
      </c>
    </row>
    <row r="736" spans="1:24">
      <c r="A736">
        <v>559</v>
      </c>
      <c r="B736">
        <v>7207</v>
      </c>
      <c r="C736" t="s">
        <v>3521</v>
      </c>
      <c r="D736" t="s">
        <v>3522</v>
      </c>
      <c r="E736" t="s">
        <v>35</v>
      </c>
      <c r="F736" t="s">
        <v>3523</v>
      </c>
      <c r="G736" t="s">
        <v>3524</v>
      </c>
      <c r="H736" t="s">
        <v>38</v>
      </c>
      <c r="I736" t="s">
        <v>1530</v>
      </c>
      <c r="J736" t="s">
        <v>39</v>
      </c>
      <c r="K736" t="s">
        <v>39</v>
      </c>
      <c r="L736" t="s">
        <v>40</v>
      </c>
      <c r="M736" t="s">
        <v>41</v>
      </c>
      <c r="N736" t="s">
        <v>1096</v>
      </c>
      <c r="O736" t="s">
        <v>45</v>
      </c>
      <c r="P736" t="s">
        <v>46</v>
      </c>
      <c r="Q736" s="131">
        <v>17128.580000000002</v>
      </c>
      <c r="R736" s="133">
        <v>1</v>
      </c>
      <c r="S736" s="137">
        <v>46.4</v>
      </c>
      <c r="U736" s="131">
        <v>7.9480000000000004</v>
      </c>
      <c r="V736" s="135">
        <v>1.15E-4</v>
      </c>
      <c r="W736" s="135">
        <v>4.62599774147241E-4</v>
      </c>
      <c r="X736" s="135">
        <v>6.1144810680827897E-5</v>
      </c>
    </row>
    <row r="737" spans="1:24">
      <c r="A737">
        <v>559</v>
      </c>
      <c r="B737">
        <v>7207</v>
      </c>
      <c r="C737" t="s">
        <v>3439</v>
      </c>
      <c r="D737" t="s">
        <v>3440</v>
      </c>
      <c r="E737" t="s">
        <v>35</v>
      </c>
      <c r="F737" t="s">
        <v>3441</v>
      </c>
      <c r="G737" t="s">
        <v>3442</v>
      </c>
      <c r="H737" t="s">
        <v>38</v>
      </c>
      <c r="I737" t="s">
        <v>1530</v>
      </c>
      <c r="J737" t="s">
        <v>39</v>
      </c>
      <c r="K737" t="s">
        <v>39</v>
      </c>
      <c r="L737" t="s">
        <v>40</v>
      </c>
      <c r="M737" t="s">
        <v>41</v>
      </c>
      <c r="N737" t="s">
        <v>1101</v>
      </c>
      <c r="O737" t="s">
        <v>45</v>
      </c>
      <c r="P737" t="s">
        <v>46</v>
      </c>
      <c r="Q737" s="131">
        <v>289</v>
      </c>
      <c r="R737" s="133">
        <v>1</v>
      </c>
      <c r="S737" s="137">
        <v>8499</v>
      </c>
      <c r="U737" s="131">
        <v>24.562000000000001</v>
      </c>
      <c r="V737" s="135">
        <v>2.3E-5</v>
      </c>
      <c r="W737" s="135">
        <v>1.4296566457755199E-3</v>
      </c>
      <c r="X737" s="135">
        <v>1.8896698578306701E-4</v>
      </c>
    </row>
    <row r="738" spans="1:24">
      <c r="A738">
        <v>559</v>
      </c>
      <c r="B738">
        <v>7207</v>
      </c>
      <c r="C738" t="s">
        <v>2848</v>
      </c>
      <c r="D738" t="s">
        <v>2849</v>
      </c>
      <c r="E738" t="s">
        <v>35</v>
      </c>
      <c r="F738" t="s">
        <v>3443</v>
      </c>
      <c r="G738" t="s">
        <v>3444</v>
      </c>
      <c r="H738" t="s">
        <v>38</v>
      </c>
      <c r="I738" t="s">
        <v>1530</v>
      </c>
      <c r="J738" t="s">
        <v>39</v>
      </c>
      <c r="K738" t="s">
        <v>39</v>
      </c>
      <c r="L738" t="s">
        <v>40</v>
      </c>
      <c r="M738" t="s">
        <v>41</v>
      </c>
      <c r="N738" t="s">
        <v>99</v>
      </c>
      <c r="O738" t="s">
        <v>45</v>
      </c>
      <c r="P738" t="s">
        <v>46</v>
      </c>
      <c r="Q738" s="131">
        <v>2734</v>
      </c>
      <c r="R738" s="133">
        <v>1</v>
      </c>
      <c r="S738" s="137">
        <v>3341</v>
      </c>
      <c r="U738" s="131">
        <v>91.343000000000004</v>
      </c>
      <c r="V738" s="135">
        <v>2.9E-5</v>
      </c>
      <c r="W738" s="135">
        <v>5.3166866045170598E-3</v>
      </c>
      <c r="X738" s="135">
        <v>7.0274093082245404E-4</v>
      </c>
    </row>
    <row r="739" spans="1:24">
      <c r="A739">
        <v>559</v>
      </c>
      <c r="B739">
        <v>7207</v>
      </c>
      <c r="C739" t="s">
        <v>3445</v>
      </c>
      <c r="D739" t="s">
        <v>3446</v>
      </c>
      <c r="E739" t="s">
        <v>35</v>
      </c>
      <c r="F739" t="s">
        <v>3447</v>
      </c>
      <c r="G739" t="s">
        <v>3448</v>
      </c>
      <c r="H739" t="s">
        <v>38</v>
      </c>
      <c r="I739" t="s">
        <v>1530</v>
      </c>
      <c r="J739" t="s">
        <v>39</v>
      </c>
      <c r="K739" t="s">
        <v>39</v>
      </c>
      <c r="L739" t="s">
        <v>40</v>
      </c>
      <c r="M739" t="s">
        <v>41</v>
      </c>
      <c r="N739" t="s">
        <v>99</v>
      </c>
      <c r="O739" t="s">
        <v>45</v>
      </c>
      <c r="P739" t="s">
        <v>46</v>
      </c>
      <c r="Q739" s="131">
        <v>10</v>
      </c>
      <c r="R739" s="133">
        <v>1</v>
      </c>
      <c r="S739" s="137">
        <v>4449</v>
      </c>
      <c r="U739" s="131">
        <v>0.44500000000000001</v>
      </c>
      <c r="V739" s="135">
        <v>1.9999999999999999E-6</v>
      </c>
      <c r="W739" s="135">
        <v>2.5895749253851899E-5</v>
      </c>
      <c r="X739" s="135">
        <v>3.42280903289197E-6</v>
      </c>
    </row>
    <row r="740" spans="1:24">
      <c r="A740">
        <v>559</v>
      </c>
      <c r="B740">
        <v>7207</v>
      </c>
      <c r="C740" t="s">
        <v>3449</v>
      </c>
      <c r="D740" t="s">
        <v>3450</v>
      </c>
      <c r="E740" t="s">
        <v>35</v>
      </c>
      <c r="F740" t="s">
        <v>3451</v>
      </c>
      <c r="G740" t="s">
        <v>3452</v>
      </c>
      <c r="H740" t="s">
        <v>38</v>
      </c>
      <c r="I740" t="s">
        <v>1530</v>
      </c>
      <c r="J740" t="s">
        <v>39</v>
      </c>
      <c r="K740" t="s">
        <v>39</v>
      </c>
      <c r="L740" t="s">
        <v>40</v>
      </c>
      <c r="M740" t="s">
        <v>41</v>
      </c>
      <c r="N740" t="s">
        <v>1099</v>
      </c>
      <c r="O740" t="s">
        <v>45</v>
      </c>
      <c r="P740" t="s">
        <v>46</v>
      </c>
      <c r="Q740" s="131">
        <v>4435</v>
      </c>
      <c r="R740" s="133">
        <v>1</v>
      </c>
      <c r="S740" s="137">
        <v>158.30000000000001</v>
      </c>
      <c r="U740" s="131">
        <v>7.0209999999999999</v>
      </c>
      <c r="V740" s="135">
        <v>5.1999999999999997E-5</v>
      </c>
      <c r="W740" s="135">
        <v>4.0863975430510002E-4</v>
      </c>
      <c r="X740" s="135">
        <v>5.4012565094103303E-5</v>
      </c>
    </row>
    <row r="741" spans="1:24">
      <c r="A741">
        <v>559</v>
      </c>
      <c r="B741">
        <v>7207</v>
      </c>
      <c r="C741" t="s">
        <v>2865</v>
      </c>
      <c r="D741" t="s">
        <v>2866</v>
      </c>
      <c r="E741" t="s">
        <v>35</v>
      </c>
      <c r="F741" t="s">
        <v>3453</v>
      </c>
      <c r="G741" t="s">
        <v>3454</v>
      </c>
      <c r="H741" t="s">
        <v>38</v>
      </c>
      <c r="I741" t="s">
        <v>1530</v>
      </c>
      <c r="J741" t="s">
        <v>39</v>
      </c>
      <c r="K741" t="s">
        <v>39</v>
      </c>
      <c r="L741" t="s">
        <v>40</v>
      </c>
      <c r="M741" t="s">
        <v>41</v>
      </c>
      <c r="N741" t="s">
        <v>43</v>
      </c>
      <c r="O741" t="s">
        <v>45</v>
      </c>
      <c r="P741" t="s">
        <v>46</v>
      </c>
      <c r="Q741" s="131">
        <v>5232</v>
      </c>
      <c r="R741" s="133">
        <v>1</v>
      </c>
      <c r="S741" s="137">
        <v>2160</v>
      </c>
      <c r="U741" s="131">
        <v>113.011</v>
      </c>
      <c r="V741" s="135">
        <v>2.5999999999999998E-5</v>
      </c>
      <c r="W741" s="135">
        <v>6.5779044685927296E-3</v>
      </c>
      <c r="X741" s="135">
        <v>8.6944427102261497E-4</v>
      </c>
    </row>
    <row r="742" spans="1:24">
      <c r="A742">
        <v>559</v>
      </c>
      <c r="B742">
        <v>7207</v>
      </c>
      <c r="C742" t="s">
        <v>3455</v>
      </c>
      <c r="D742" t="s">
        <v>3456</v>
      </c>
      <c r="E742" t="s">
        <v>35</v>
      </c>
      <c r="F742" t="s">
        <v>3457</v>
      </c>
      <c r="G742" t="s">
        <v>3458</v>
      </c>
      <c r="H742" t="s">
        <v>38</v>
      </c>
      <c r="I742" t="s">
        <v>1530</v>
      </c>
      <c r="J742" t="s">
        <v>39</v>
      </c>
      <c r="K742" t="s">
        <v>39</v>
      </c>
      <c r="L742" t="s">
        <v>40</v>
      </c>
      <c r="M742" t="s">
        <v>41</v>
      </c>
      <c r="N742" t="s">
        <v>106</v>
      </c>
      <c r="O742" t="s">
        <v>45</v>
      </c>
      <c r="P742" t="s">
        <v>46</v>
      </c>
      <c r="Q742" s="131">
        <v>181</v>
      </c>
      <c r="R742" s="133">
        <v>1</v>
      </c>
      <c r="S742" s="137">
        <v>13230</v>
      </c>
      <c r="U742" s="131">
        <v>23.946000000000002</v>
      </c>
      <c r="V742" s="135">
        <v>5.0000000000000004E-6</v>
      </c>
      <c r="W742" s="135">
        <v>1.3938129475331801E-3</v>
      </c>
      <c r="X742" s="135">
        <v>1.8422929185062101E-4</v>
      </c>
    </row>
    <row r="743" spans="1:24">
      <c r="A743">
        <v>559</v>
      </c>
      <c r="B743">
        <v>7207</v>
      </c>
      <c r="C743" t="s">
        <v>3459</v>
      </c>
      <c r="D743" t="s">
        <v>3460</v>
      </c>
      <c r="E743" t="s">
        <v>35</v>
      </c>
      <c r="F743" t="s">
        <v>3461</v>
      </c>
      <c r="G743" t="s">
        <v>3462</v>
      </c>
      <c r="H743" t="s">
        <v>38</v>
      </c>
      <c r="I743" t="s">
        <v>1530</v>
      </c>
      <c r="J743" t="s">
        <v>39</v>
      </c>
      <c r="K743" t="s">
        <v>39</v>
      </c>
      <c r="L743" t="s">
        <v>40</v>
      </c>
      <c r="M743" t="s">
        <v>41</v>
      </c>
      <c r="N743" t="s">
        <v>1099</v>
      </c>
      <c r="O743" t="s">
        <v>45</v>
      </c>
      <c r="P743" t="s">
        <v>46</v>
      </c>
      <c r="Q743" s="131">
        <v>513</v>
      </c>
      <c r="R743" s="133">
        <v>1</v>
      </c>
      <c r="S743" s="137">
        <v>1005</v>
      </c>
      <c r="U743" s="131">
        <v>5.1559999999999997</v>
      </c>
      <c r="V743" s="135">
        <v>3.0000000000000001E-5</v>
      </c>
      <c r="W743" s="135">
        <v>3.0008860337294102E-4</v>
      </c>
      <c r="X743" s="135">
        <v>3.9664655856213799E-5</v>
      </c>
    </row>
    <row r="744" spans="1:24">
      <c r="A744">
        <v>559</v>
      </c>
      <c r="B744">
        <v>7207</v>
      </c>
      <c r="C744" t="s">
        <v>3463</v>
      </c>
      <c r="D744" t="s">
        <v>3464</v>
      </c>
      <c r="E744" t="s">
        <v>35</v>
      </c>
      <c r="F744" t="s">
        <v>3465</v>
      </c>
      <c r="G744" t="s">
        <v>3466</v>
      </c>
      <c r="H744" t="s">
        <v>38</v>
      </c>
      <c r="I744" t="s">
        <v>1530</v>
      </c>
      <c r="J744" t="s">
        <v>39</v>
      </c>
      <c r="K744" t="s">
        <v>39</v>
      </c>
      <c r="L744" t="s">
        <v>40</v>
      </c>
      <c r="M744" t="s">
        <v>41</v>
      </c>
      <c r="N744" t="s">
        <v>1113</v>
      </c>
      <c r="O744" t="s">
        <v>45</v>
      </c>
      <c r="P744" t="s">
        <v>46</v>
      </c>
      <c r="Q744" s="131">
        <v>539</v>
      </c>
      <c r="R744" s="133">
        <v>1</v>
      </c>
      <c r="S744" s="137">
        <v>36500</v>
      </c>
      <c r="U744" s="131">
        <v>196.73500000000001</v>
      </c>
      <c r="V744" s="135">
        <v>3.8999999999999999E-5</v>
      </c>
      <c r="W744" s="135">
        <v>1.1451113125323801E-2</v>
      </c>
      <c r="X744" s="135">
        <v>1.5135678469004299E-3</v>
      </c>
    </row>
    <row r="745" spans="1:24">
      <c r="A745">
        <v>559</v>
      </c>
      <c r="B745">
        <v>7207</v>
      </c>
      <c r="C745" t="s">
        <v>94</v>
      </c>
      <c r="D745" t="s">
        <v>95</v>
      </c>
      <c r="E745" t="s">
        <v>35</v>
      </c>
      <c r="F745" t="s">
        <v>3467</v>
      </c>
      <c r="G745" t="s">
        <v>98</v>
      </c>
      <c r="H745" t="s">
        <v>38</v>
      </c>
      <c r="I745" t="s">
        <v>1530</v>
      </c>
      <c r="J745" t="s">
        <v>39</v>
      </c>
      <c r="K745" t="s">
        <v>39</v>
      </c>
      <c r="L745" t="s">
        <v>40</v>
      </c>
      <c r="M745" t="s">
        <v>41</v>
      </c>
      <c r="N745" t="s">
        <v>43</v>
      </c>
      <c r="O745" t="s">
        <v>45</v>
      </c>
      <c r="P745" t="s">
        <v>46</v>
      </c>
      <c r="Q745" s="131">
        <v>928</v>
      </c>
      <c r="R745" s="133">
        <v>1</v>
      </c>
      <c r="S745" s="137">
        <v>3573</v>
      </c>
      <c r="U745" s="131">
        <v>33.156999999999996</v>
      </c>
      <c r="V745" s="135">
        <v>1.1E-5</v>
      </c>
      <c r="W745" s="135">
        <v>1.9299544889630001E-3</v>
      </c>
      <c r="X745" s="135">
        <v>2.5509459460457102E-4</v>
      </c>
    </row>
    <row r="746" spans="1:24">
      <c r="A746">
        <v>559</v>
      </c>
      <c r="B746">
        <v>7207</v>
      </c>
      <c r="C746" t="s">
        <v>108</v>
      </c>
      <c r="D746" t="s">
        <v>109</v>
      </c>
      <c r="E746" t="s">
        <v>35</v>
      </c>
      <c r="F746" t="s">
        <v>3468</v>
      </c>
      <c r="G746" t="s">
        <v>112</v>
      </c>
      <c r="H746" t="s">
        <v>38</v>
      </c>
      <c r="I746" t="s">
        <v>1530</v>
      </c>
      <c r="J746" t="s">
        <v>39</v>
      </c>
      <c r="K746" t="s">
        <v>39</v>
      </c>
      <c r="L746" t="s">
        <v>40</v>
      </c>
      <c r="M746" t="s">
        <v>41</v>
      </c>
      <c r="N746" t="s">
        <v>113</v>
      </c>
      <c r="O746" t="s">
        <v>45</v>
      </c>
      <c r="P746" t="s">
        <v>46</v>
      </c>
      <c r="Q746" s="131">
        <v>4890</v>
      </c>
      <c r="R746" s="133">
        <v>1</v>
      </c>
      <c r="S746" s="137">
        <v>404.8</v>
      </c>
      <c r="U746" s="131">
        <v>19.795000000000002</v>
      </c>
      <c r="V746" s="135">
        <v>5.0000000000000004E-6</v>
      </c>
      <c r="W746" s="135">
        <v>1.1521670165659901E-3</v>
      </c>
      <c r="X746" s="135">
        <v>1.5228938282662899E-4</v>
      </c>
    </row>
    <row r="747" spans="1:24">
      <c r="A747">
        <v>559</v>
      </c>
      <c r="B747">
        <v>7207</v>
      </c>
      <c r="C747" t="s">
        <v>3469</v>
      </c>
      <c r="D747" t="s">
        <v>3470</v>
      </c>
      <c r="E747" t="s">
        <v>35</v>
      </c>
      <c r="F747" t="s">
        <v>3471</v>
      </c>
      <c r="G747" t="s">
        <v>3472</v>
      </c>
      <c r="H747" t="s">
        <v>38</v>
      </c>
      <c r="I747" t="s">
        <v>1530</v>
      </c>
      <c r="J747" t="s">
        <v>39</v>
      </c>
      <c r="K747" t="s">
        <v>39</v>
      </c>
      <c r="L747" t="s">
        <v>40</v>
      </c>
      <c r="M747" t="s">
        <v>41</v>
      </c>
      <c r="N747" t="s">
        <v>1113</v>
      </c>
      <c r="O747" t="s">
        <v>45</v>
      </c>
      <c r="P747" t="s">
        <v>46</v>
      </c>
      <c r="Q747" s="131">
        <v>5864</v>
      </c>
      <c r="R747" s="133">
        <v>1</v>
      </c>
      <c r="S747" s="137">
        <v>4261</v>
      </c>
      <c r="U747" s="131">
        <v>249.86500000000001</v>
      </c>
      <c r="V747" s="135">
        <v>2.0999999999999999E-5</v>
      </c>
      <c r="W747" s="135">
        <v>1.4543588274092301E-2</v>
      </c>
      <c r="X747" s="135">
        <v>1.92232033247003E-3</v>
      </c>
    </row>
    <row r="748" spans="1:24">
      <c r="A748">
        <v>559</v>
      </c>
      <c r="B748">
        <v>7207</v>
      </c>
      <c r="C748" t="s">
        <v>2894</v>
      </c>
      <c r="D748" t="s">
        <v>2895</v>
      </c>
      <c r="E748" t="s">
        <v>35</v>
      </c>
      <c r="F748" t="s">
        <v>3473</v>
      </c>
      <c r="G748" t="s">
        <v>3474</v>
      </c>
      <c r="H748" t="s">
        <v>38</v>
      </c>
      <c r="I748" t="s">
        <v>1530</v>
      </c>
      <c r="J748" t="s">
        <v>39</v>
      </c>
      <c r="K748" t="s">
        <v>39</v>
      </c>
      <c r="L748" t="s">
        <v>40</v>
      </c>
      <c r="M748" t="s">
        <v>41</v>
      </c>
      <c r="N748" t="s">
        <v>1101</v>
      </c>
      <c r="O748" t="s">
        <v>45</v>
      </c>
      <c r="P748" t="s">
        <v>46</v>
      </c>
      <c r="Q748" s="131">
        <v>3692</v>
      </c>
      <c r="R748" s="133">
        <v>1</v>
      </c>
      <c r="S748" s="137">
        <v>11500</v>
      </c>
      <c r="U748" s="131">
        <v>424.58</v>
      </c>
      <c r="V748" s="135">
        <v>3.1000000000000001E-5</v>
      </c>
      <c r="W748" s="135">
        <v>2.4713007907845402E-2</v>
      </c>
      <c r="X748" s="135">
        <v>3.26647844276304E-3</v>
      </c>
    </row>
    <row r="749" spans="1:24">
      <c r="A749">
        <v>559</v>
      </c>
      <c r="B749">
        <v>7207</v>
      </c>
      <c r="C749" t="s">
        <v>3475</v>
      </c>
      <c r="D749" t="s">
        <v>3476</v>
      </c>
      <c r="E749" t="s">
        <v>35</v>
      </c>
      <c r="F749" t="s">
        <v>3477</v>
      </c>
      <c r="G749" t="s">
        <v>3478</v>
      </c>
      <c r="H749" t="s">
        <v>38</v>
      </c>
      <c r="I749" t="s">
        <v>1530</v>
      </c>
      <c r="J749" t="s">
        <v>39</v>
      </c>
      <c r="K749" t="s">
        <v>512</v>
      </c>
      <c r="L749" t="s">
        <v>40</v>
      </c>
      <c r="M749" t="s">
        <v>41</v>
      </c>
      <c r="N749" t="s">
        <v>1101</v>
      </c>
      <c r="O749" t="s">
        <v>45</v>
      </c>
      <c r="P749" t="s">
        <v>46</v>
      </c>
      <c r="Q749" s="131">
        <v>4119</v>
      </c>
      <c r="R749" s="133">
        <v>1</v>
      </c>
      <c r="S749" s="137">
        <v>6425</v>
      </c>
      <c r="U749" s="131">
        <v>264.64600000000002</v>
      </c>
      <c r="V749" s="135">
        <v>3.8000000000000002E-5</v>
      </c>
      <c r="W749" s="135">
        <v>1.54039109532425E-2</v>
      </c>
      <c r="X749" s="135">
        <v>2.0360347575106102E-3</v>
      </c>
    </row>
    <row r="750" spans="1:24">
      <c r="A750">
        <v>559</v>
      </c>
      <c r="B750">
        <v>7207</v>
      </c>
      <c r="C750" t="s">
        <v>2917</v>
      </c>
      <c r="D750" t="s">
        <v>2918</v>
      </c>
      <c r="E750" t="s">
        <v>35</v>
      </c>
      <c r="F750" t="s">
        <v>3479</v>
      </c>
      <c r="G750" t="s">
        <v>3480</v>
      </c>
      <c r="H750" t="s">
        <v>38</v>
      </c>
      <c r="I750" t="s">
        <v>1530</v>
      </c>
      <c r="J750" t="s">
        <v>39</v>
      </c>
      <c r="K750" t="s">
        <v>39</v>
      </c>
      <c r="L750" t="s">
        <v>40</v>
      </c>
      <c r="M750" t="s">
        <v>41</v>
      </c>
      <c r="N750" t="s">
        <v>80</v>
      </c>
      <c r="O750" t="s">
        <v>45</v>
      </c>
      <c r="P750" t="s">
        <v>46</v>
      </c>
      <c r="Q750" s="131">
        <v>489</v>
      </c>
      <c r="R750" s="133">
        <v>1</v>
      </c>
      <c r="S750" s="137">
        <v>2401</v>
      </c>
      <c r="U750" s="131">
        <v>11.741</v>
      </c>
      <c r="V750" s="135">
        <v>5.0000000000000004E-6</v>
      </c>
      <c r="W750" s="135">
        <v>6.8338760048787799E-4</v>
      </c>
      <c r="X750" s="135">
        <v>9.0327768815893602E-5</v>
      </c>
    </row>
    <row r="751" spans="1:24">
      <c r="A751">
        <v>559</v>
      </c>
      <c r="B751">
        <v>7207</v>
      </c>
      <c r="C751" t="s">
        <v>3525</v>
      </c>
      <c r="D751" t="s">
        <v>3526</v>
      </c>
      <c r="E751" t="s">
        <v>125</v>
      </c>
      <c r="F751" t="s">
        <v>3527</v>
      </c>
      <c r="G751" t="s">
        <v>3528</v>
      </c>
      <c r="H751" t="s">
        <v>38</v>
      </c>
      <c r="I751" t="s">
        <v>1530</v>
      </c>
      <c r="J751" t="s">
        <v>129</v>
      </c>
      <c r="K751" t="s">
        <v>130</v>
      </c>
      <c r="L751" t="s">
        <v>40</v>
      </c>
      <c r="M751" t="s">
        <v>1026</v>
      </c>
      <c r="N751" t="s">
        <v>1203</v>
      </c>
      <c r="O751" t="s">
        <v>45</v>
      </c>
      <c r="P751" t="s">
        <v>133</v>
      </c>
      <c r="Q751" s="131">
        <v>5558.65</v>
      </c>
      <c r="R751" s="133">
        <v>3.3944999999999999</v>
      </c>
      <c r="S751" s="137">
        <v>232.2</v>
      </c>
      <c r="T751" s="131">
        <v>0.378</v>
      </c>
      <c r="U751" s="131">
        <v>45.095999999999997</v>
      </c>
      <c r="V751" s="135">
        <v>3.9999999999999998E-6</v>
      </c>
      <c r="W751" s="135">
        <v>2.6248761749577999E-3</v>
      </c>
      <c r="X751" s="135">
        <v>3.4694689826486098E-4</v>
      </c>
    </row>
    <row r="752" spans="1:24">
      <c r="A752">
        <v>559</v>
      </c>
      <c r="B752">
        <v>7207</v>
      </c>
      <c r="C752" t="s">
        <v>3529</v>
      </c>
      <c r="D752" t="s">
        <v>3530</v>
      </c>
      <c r="E752" t="s">
        <v>125</v>
      </c>
      <c r="F752" t="s">
        <v>3531</v>
      </c>
      <c r="G752" t="s">
        <v>3532</v>
      </c>
      <c r="H752" t="s">
        <v>38</v>
      </c>
      <c r="I752" t="s">
        <v>1530</v>
      </c>
      <c r="J752" t="s">
        <v>129</v>
      </c>
      <c r="K752" t="s">
        <v>545</v>
      </c>
      <c r="L752" t="s">
        <v>40</v>
      </c>
      <c r="M752" t="s">
        <v>1037</v>
      </c>
      <c r="N752" t="s">
        <v>1169</v>
      </c>
      <c r="O752" t="s">
        <v>45</v>
      </c>
      <c r="P752" t="s">
        <v>140</v>
      </c>
      <c r="Q752" s="131">
        <v>112.5</v>
      </c>
      <c r="R752" s="133">
        <v>2.9780000000000002</v>
      </c>
      <c r="S752" s="137">
        <v>18962</v>
      </c>
      <c r="U752" s="131">
        <v>63.527000000000001</v>
      </c>
      <c r="V752" s="135">
        <v>0</v>
      </c>
      <c r="W752" s="135">
        <v>3.6976639018363598E-3</v>
      </c>
      <c r="X752" s="135">
        <v>4.8874420584380201E-4</v>
      </c>
    </row>
    <row r="753" spans="1:24">
      <c r="A753">
        <v>559</v>
      </c>
      <c r="B753">
        <v>7207</v>
      </c>
      <c r="C753" t="s">
        <v>3481</v>
      </c>
      <c r="D753" t="s">
        <v>3482</v>
      </c>
      <c r="E753" t="s">
        <v>125</v>
      </c>
      <c r="F753" t="s">
        <v>3483</v>
      </c>
      <c r="G753" t="s">
        <v>3484</v>
      </c>
      <c r="H753" t="s">
        <v>38</v>
      </c>
      <c r="I753" t="s">
        <v>1530</v>
      </c>
      <c r="J753" t="s">
        <v>129</v>
      </c>
      <c r="K753" t="s">
        <v>39</v>
      </c>
      <c r="L753" t="s">
        <v>40</v>
      </c>
      <c r="M753" t="s">
        <v>1008</v>
      </c>
      <c r="N753" t="s">
        <v>1179</v>
      </c>
      <c r="O753" t="s">
        <v>45</v>
      </c>
      <c r="P753" t="s">
        <v>140</v>
      </c>
      <c r="Q753" s="131">
        <v>542</v>
      </c>
      <c r="R753" s="133">
        <v>2.9780000000000002</v>
      </c>
      <c r="S753" s="137">
        <v>878</v>
      </c>
      <c r="U753" s="131">
        <v>14.172000000000001</v>
      </c>
      <c r="V753" s="135">
        <v>0</v>
      </c>
      <c r="W753" s="135">
        <v>8.2486821922220005E-4</v>
      </c>
      <c r="X753" s="135">
        <v>1.09028179259162E-4</v>
      </c>
    </row>
    <row r="754" spans="1:24">
      <c r="A754">
        <v>559</v>
      </c>
      <c r="B754">
        <v>7207</v>
      </c>
      <c r="C754" t="s">
        <v>3485</v>
      </c>
      <c r="D754" t="s">
        <v>3486</v>
      </c>
      <c r="E754" t="s">
        <v>35</v>
      </c>
      <c r="F754" t="s">
        <v>3487</v>
      </c>
      <c r="G754" t="s">
        <v>3488</v>
      </c>
      <c r="H754" t="s">
        <v>38</v>
      </c>
      <c r="I754" t="s">
        <v>1530</v>
      </c>
      <c r="J754" t="s">
        <v>129</v>
      </c>
      <c r="K754" t="s">
        <v>138</v>
      </c>
      <c r="L754" t="s">
        <v>40</v>
      </c>
      <c r="M754" t="s">
        <v>1008</v>
      </c>
      <c r="N754" t="s">
        <v>1156</v>
      </c>
      <c r="O754" t="s">
        <v>45</v>
      </c>
      <c r="P754" t="s">
        <v>140</v>
      </c>
      <c r="Q754" s="131">
        <v>217</v>
      </c>
      <c r="R754" s="133">
        <v>2.9780000000000002</v>
      </c>
      <c r="S754" s="137">
        <v>3473</v>
      </c>
      <c r="U754" s="131">
        <v>22.443000000000001</v>
      </c>
      <c r="V754" s="135">
        <v>0</v>
      </c>
      <c r="W754" s="135">
        <v>1.3063371752364899E-3</v>
      </c>
      <c r="X754" s="135">
        <v>1.72667052015764E-4</v>
      </c>
    </row>
    <row r="755" spans="1:24">
      <c r="A755">
        <v>559</v>
      </c>
      <c r="B755">
        <v>7207</v>
      </c>
      <c r="C755" t="s">
        <v>3543</v>
      </c>
      <c r="D755" t="s">
        <v>3544</v>
      </c>
      <c r="E755" t="s">
        <v>35</v>
      </c>
      <c r="F755" t="s">
        <v>3545</v>
      </c>
      <c r="G755" t="s">
        <v>3546</v>
      </c>
      <c r="H755" t="s">
        <v>38</v>
      </c>
      <c r="I755" t="s">
        <v>1530</v>
      </c>
      <c r="J755" t="s">
        <v>129</v>
      </c>
      <c r="K755" t="s">
        <v>138</v>
      </c>
      <c r="L755" t="s">
        <v>40</v>
      </c>
      <c r="M755" t="s">
        <v>1008</v>
      </c>
      <c r="N755" t="s">
        <v>1165</v>
      </c>
      <c r="O755" t="s">
        <v>45</v>
      </c>
      <c r="P755" t="s">
        <v>140</v>
      </c>
      <c r="Q755" s="131">
        <v>176</v>
      </c>
      <c r="R755" s="133">
        <v>2.9780000000000002</v>
      </c>
      <c r="S755" s="137">
        <v>1462</v>
      </c>
      <c r="U755" s="131">
        <v>7.6630000000000003</v>
      </c>
      <c r="V755" s="135">
        <v>1.9999999999999999E-6</v>
      </c>
      <c r="W755" s="135">
        <v>4.4601638078932898E-4</v>
      </c>
      <c r="X755" s="135">
        <v>5.8952876088588998E-5</v>
      </c>
    </row>
    <row r="756" spans="1:24">
      <c r="A756">
        <v>559</v>
      </c>
      <c r="B756">
        <v>7207</v>
      </c>
      <c r="C756" t="s">
        <v>3547</v>
      </c>
      <c r="D756" t="s">
        <v>3548</v>
      </c>
      <c r="E756" t="s">
        <v>125</v>
      </c>
      <c r="F756" t="s">
        <v>3549</v>
      </c>
      <c r="G756" t="s">
        <v>3550</v>
      </c>
      <c r="H756" t="s">
        <v>38</v>
      </c>
      <c r="I756" t="s">
        <v>1530</v>
      </c>
      <c r="J756" t="s">
        <v>129</v>
      </c>
      <c r="K756" t="s">
        <v>138</v>
      </c>
      <c r="L756" t="s">
        <v>40</v>
      </c>
      <c r="M756" t="s">
        <v>1006</v>
      </c>
      <c r="N756" t="s">
        <v>1124</v>
      </c>
      <c r="O756" t="s">
        <v>45</v>
      </c>
      <c r="P756" t="s">
        <v>140</v>
      </c>
      <c r="Q756" s="131">
        <v>68.36</v>
      </c>
      <c r="R756" s="133">
        <v>2.9780000000000002</v>
      </c>
      <c r="S756" s="137">
        <v>7922</v>
      </c>
      <c r="T756" s="131">
        <v>2.1000000000000001E-2</v>
      </c>
      <c r="U756" s="131">
        <v>16.187999999999999</v>
      </c>
      <c r="V756" s="135">
        <v>0</v>
      </c>
      <c r="W756" s="135">
        <v>9.4225644898387399E-4</v>
      </c>
      <c r="X756" s="135">
        <v>1.2454414248713001E-4</v>
      </c>
    </row>
    <row r="757" spans="1:24">
      <c r="A757">
        <v>559</v>
      </c>
      <c r="B757">
        <v>7207</v>
      </c>
      <c r="C757" t="s">
        <v>2926</v>
      </c>
      <c r="D757" t="s">
        <v>2927</v>
      </c>
      <c r="E757" t="s">
        <v>125</v>
      </c>
      <c r="F757" t="s">
        <v>3489</v>
      </c>
      <c r="G757" t="s">
        <v>3490</v>
      </c>
      <c r="H757" t="s">
        <v>38</v>
      </c>
      <c r="I757" t="s">
        <v>1530</v>
      </c>
      <c r="J757" t="s">
        <v>129</v>
      </c>
      <c r="K757" t="s">
        <v>545</v>
      </c>
      <c r="L757" t="s">
        <v>40</v>
      </c>
      <c r="M757" t="s">
        <v>1037</v>
      </c>
      <c r="N757" t="s">
        <v>297</v>
      </c>
      <c r="O757" t="s">
        <v>45</v>
      </c>
      <c r="P757" t="s">
        <v>815</v>
      </c>
      <c r="Q757" s="131">
        <v>7940</v>
      </c>
      <c r="R757" s="133">
        <v>3.9388999999999998</v>
      </c>
      <c r="S757" s="137">
        <v>217</v>
      </c>
      <c r="U757" s="131">
        <v>67.866</v>
      </c>
      <c r="V757" s="135">
        <v>0</v>
      </c>
      <c r="W757" s="135">
        <v>3.95021984874778E-3</v>
      </c>
      <c r="X757" s="135">
        <v>5.2212616239292195E-4</v>
      </c>
    </row>
    <row r="758" spans="1:24">
      <c r="A758">
        <v>559</v>
      </c>
      <c r="B758">
        <v>7207</v>
      </c>
      <c r="C758" t="s">
        <v>3491</v>
      </c>
      <c r="D758" t="s">
        <v>3492</v>
      </c>
      <c r="E758" t="s">
        <v>35</v>
      </c>
      <c r="F758" t="s">
        <v>3493</v>
      </c>
      <c r="G758" t="s">
        <v>3494</v>
      </c>
      <c r="H758" t="s">
        <v>38</v>
      </c>
      <c r="I758" t="s">
        <v>1530</v>
      </c>
      <c r="J758" t="s">
        <v>129</v>
      </c>
      <c r="K758" t="s">
        <v>138</v>
      </c>
      <c r="L758" t="s">
        <v>40</v>
      </c>
      <c r="M758" t="s">
        <v>1008</v>
      </c>
      <c r="N758" t="s">
        <v>1175</v>
      </c>
      <c r="O758" t="s">
        <v>45</v>
      </c>
      <c r="P758" t="s">
        <v>140</v>
      </c>
      <c r="Q758" s="131">
        <v>334</v>
      </c>
      <c r="R758" s="133">
        <v>2.9780000000000002</v>
      </c>
      <c r="S758" s="137">
        <v>1625</v>
      </c>
      <c r="U758" s="131">
        <v>16.163</v>
      </c>
      <c r="V758" s="135">
        <v>6.9999999999999999E-6</v>
      </c>
      <c r="W758" s="135">
        <v>9.4078546928790105E-4</v>
      </c>
      <c r="X758" s="135">
        <v>1.2434971356595001E-4</v>
      </c>
    </row>
    <row r="759" spans="1:24">
      <c r="A759">
        <v>559</v>
      </c>
      <c r="B759">
        <v>7207</v>
      </c>
      <c r="C759" t="s">
        <v>3495</v>
      </c>
      <c r="D759" t="s">
        <v>3496</v>
      </c>
      <c r="E759" t="s">
        <v>35</v>
      </c>
      <c r="F759" t="s">
        <v>3497</v>
      </c>
      <c r="G759" t="s">
        <v>3498</v>
      </c>
      <c r="H759" t="s">
        <v>38</v>
      </c>
      <c r="I759" t="s">
        <v>1530</v>
      </c>
      <c r="J759" t="s">
        <v>129</v>
      </c>
      <c r="K759" t="s">
        <v>39</v>
      </c>
      <c r="L759" t="s">
        <v>40</v>
      </c>
      <c r="M759" t="s">
        <v>1008</v>
      </c>
      <c r="N759" t="s">
        <v>1179</v>
      </c>
      <c r="O759" t="s">
        <v>45</v>
      </c>
      <c r="P759" t="s">
        <v>140</v>
      </c>
      <c r="Q759" s="131">
        <v>784</v>
      </c>
      <c r="R759" s="133">
        <v>2.9780000000000002</v>
      </c>
      <c r="S759" s="137">
        <v>1410</v>
      </c>
      <c r="U759" s="131">
        <v>32.92</v>
      </c>
      <c r="V759" s="135">
        <v>5.1E-5</v>
      </c>
      <c r="W759" s="135">
        <v>1.91613429602877E-3</v>
      </c>
      <c r="X759" s="135">
        <v>2.5326789012315699E-4</v>
      </c>
    </row>
    <row r="760" spans="1:24">
      <c r="A760">
        <v>559</v>
      </c>
      <c r="B760">
        <v>7207</v>
      </c>
      <c r="C760" t="s">
        <v>3499</v>
      </c>
      <c r="D760" t="s">
        <v>3500</v>
      </c>
      <c r="E760" t="s">
        <v>35</v>
      </c>
      <c r="F760" t="s">
        <v>3501</v>
      </c>
      <c r="G760" t="s">
        <v>3502</v>
      </c>
      <c r="H760" t="s">
        <v>38</v>
      </c>
      <c r="I760" t="s">
        <v>1530</v>
      </c>
      <c r="J760" t="s">
        <v>129</v>
      </c>
      <c r="K760" t="s">
        <v>39</v>
      </c>
      <c r="L760" t="s">
        <v>40</v>
      </c>
      <c r="M760" t="s">
        <v>1006</v>
      </c>
      <c r="N760" t="s">
        <v>1144</v>
      </c>
      <c r="O760" t="s">
        <v>45</v>
      </c>
      <c r="P760" t="s">
        <v>140</v>
      </c>
      <c r="Q760" s="131">
        <v>115</v>
      </c>
      <c r="R760" s="133">
        <v>2.9780000000000002</v>
      </c>
      <c r="S760" s="137">
        <v>2600</v>
      </c>
      <c r="U760" s="131">
        <v>8.9039999999999999</v>
      </c>
      <c r="V760" s="135">
        <v>9.9999999999999995E-7</v>
      </c>
      <c r="W760" s="135">
        <v>5.1827702499692796E-4</v>
      </c>
      <c r="X760" s="135">
        <v>6.8504033820762793E-5</v>
      </c>
    </row>
  </sheetData>
  <sheetProtection formatColumns="0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X59"/>
  <sheetViews>
    <sheetView rightToLeft="1" workbookViewId="0">
      <selection activeCell="G1" sqref="G1"/>
    </sheetView>
  </sheetViews>
  <sheetFormatPr defaultColWidth="0" defaultRowHeight="14.25"/>
  <cols>
    <col min="1" max="23" width="11.625" customWidth="1"/>
    <col min="24" max="24" width="11.625" hidden="1" customWidth="1"/>
    <col min="25" max="25" width="9" hidden="1" customWidth="1"/>
    <col min="26" max="16384" width="9" hidden="1"/>
  </cols>
  <sheetData>
    <row r="1" spans="1:23" s="2" customFormat="1" ht="51">
      <c r="A1" s="14" t="s">
        <v>8</v>
      </c>
      <c r="B1" s="14" t="s">
        <v>9</v>
      </c>
      <c r="C1" s="14" t="s">
        <v>10</v>
      </c>
      <c r="D1" s="14" t="s">
        <v>11</v>
      </c>
      <c r="E1" s="14" t="s">
        <v>12</v>
      </c>
      <c r="F1" s="14" t="s">
        <v>13</v>
      </c>
      <c r="G1" s="14" t="s">
        <v>14</v>
      </c>
      <c r="H1" s="14" t="s">
        <v>15</v>
      </c>
      <c r="I1" s="14" t="s">
        <v>121</v>
      </c>
      <c r="J1" s="14" t="s">
        <v>16</v>
      </c>
      <c r="K1" s="14" t="s">
        <v>17</v>
      </c>
      <c r="L1" s="14" t="s">
        <v>19</v>
      </c>
      <c r="M1" s="14" t="s">
        <v>1204</v>
      </c>
      <c r="N1" s="14" t="s">
        <v>23</v>
      </c>
      <c r="O1" s="14" t="s">
        <v>24</v>
      </c>
      <c r="P1" s="14" t="s">
        <v>27</v>
      </c>
      <c r="Q1" s="132" t="s">
        <v>28</v>
      </c>
      <c r="R1" s="136" t="s">
        <v>29</v>
      </c>
      <c r="S1" s="14" t="s">
        <v>1684</v>
      </c>
      <c r="T1" s="14" t="s">
        <v>30</v>
      </c>
      <c r="U1" s="134" t="s">
        <v>1685</v>
      </c>
      <c r="V1" s="134" t="s">
        <v>31</v>
      </c>
      <c r="W1" s="134" t="s">
        <v>32</v>
      </c>
    </row>
    <row r="2" spans="1:23">
      <c r="A2">
        <v>13710</v>
      </c>
      <c r="B2">
        <v>13711</v>
      </c>
      <c r="C2" t="s">
        <v>3555</v>
      </c>
      <c r="D2" t="s">
        <v>3556</v>
      </c>
      <c r="E2" t="s">
        <v>35</v>
      </c>
      <c r="F2" t="s">
        <v>3557</v>
      </c>
      <c r="G2" t="s">
        <v>3558</v>
      </c>
      <c r="H2" t="s">
        <v>38</v>
      </c>
      <c r="I2" t="s">
        <v>1577</v>
      </c>
      <c r="J2" t="s">
        <v>39</v>
      </c>
      <c r="K2" t="s">
        <v>138</v>
      </c>
      <c r="L2" t="s">
        <v>41</v>
      </c>
      <c r="M2" t="s">
        <v>1237</v>
      </c>
      <c r="N2" t="s">
        <v>45</v>
      </c>
      <c r="O2" t="s">
        <v>46</v>
      </c>
      <c r="P2" s="131">
        <v>1577</v>
      </c>
      <c r="Q2" s="133">
        <v>1</v>
      </c>
      <c r="R2" s="137">
        <v>8063</v>
      </c>
      <c r="T2" s="131">
        <v>127.154</v>
      </c>
      <c r="U2" s="135">
        <v>3.5E-4</v>
      </c>
      <c r="V2" s="135">
        <v>1.3623636797872801E-2</v>
      </c>
      <c r="W2" s="135">
        <v>1.41805243741005E-3</v>
      </c>
    </row>
    <row r="3" spans="1:23">
      <c r="A3">
        <v>13710</v>
      </c>
      <c r="B3">
        <v>13711</v>
      </c>
      <c r="C3" t="s">
        <v>3559</v>
      </c>
      <c r="D3" t="s">
        <v>3560</v>
      </c>
      <c r="E3" t="s">
        <v>35</v>
      </c>
      <c r="F3" t="s">
        <v>3561</v>
      </c>
      <c r="G3" t="s">
        <v>3562</v>
      </c>
      <c r="H3" t="s">
        <v>38</v>
      </c>
      <c r="I3" t="s">
        <v>1577</v>
      </c>
      <c r="J3" t="s">
        <v>39</v>
      </c>
      <c r="K3" t="s">
        <v>138</v>
      </c>
      <c r="L3" t="s">
        <v>41</v>
      </c>
      <c r="M3" t="s">
        <v>1337</v>
      </c>
      <c r="N3" t="s">
        <v>45</v>
      </c>
      <c r="O3" t="s">
        <v>46</v>
      </c>
      <c r="P3" s="131">
        <v>2452</v>
      </c>
      <c r="Q3" s="133">
        <v>1</v>
      </c>
      <c r="R3" s="137">
        <v>19120</v>
      </c>
      <c r="T3" s="131">
        <v>468.822</v>
      </c>
      <c r="U3" s="135">
        <v>3.3300000000000002E-4</v>
      </c>
      <c r="V3" s="135">
        <v>5.0231142658248601E-2</v>
      </c>
      <c r="W3" s="135">
        <v>5.2284419598989298E-3</v>
      </c>
    </row>
    <row r="4" spans="1:23">
      <c r="A4">
        <v>13710</v>
      </c>
      <c r="B4">
        <v>13711</v>
      </c>
      <c r="C4" t="s">
        <v>3563</v>
      </c>
      <c r="D4" t="s">
        <v>3564</v>
      </c>
      <c r="E4" t="s">
        <v>125</v>
      </c>
      <c r="F4" t="s">
        <v>3565</v>
      </c>
      <c r="G4" t="s">
        <v>3566</v>
      </c>
      <c r="H4" t="s">
        <v>38</v>
      </c>
      <c r="I4" t="s">
        <v>1577</v>
      </c>
      <c r="J4" t="s">
        <v>129</v>
      </c>
      <c r="K4" t="s">
        <v>138</v>
      </c>
      <c r="L4" t="s">
        <v>1006</v>
      </c>
      <c r="M4" t="s">
        <v>1337</v>
      </c>
      <c r="N4" t="s">
        <v>45</v>
      </c>
      <c r="O4" t="s">
        <v>140</v>
      </c>
      <c r="P4" s="131">
        <v>754</v>
      </c>
      <c r="Q4" s="133">
        <v>2.9780000000000002</v>
      </c>
      <c r="R4" s="137">
        <v>8307</v>
      </c>
      <c r="T4" s="131">
        <v>186.52600000000001</v>
      </c>
      <c r="U4" s="135">
        <v>3.9999999999999998E-6</v>
      </c>
      <c r="V4" s="135">
        <v>1.9985036858550301E-2</v>
      </c>
      <c r="W4" s="135">
        <v>2.08019566650674E-3</v>
      </c>
    </row>
    <row r="5" spans="1:23">
      <c r="A5">
        <v>13710</v>
      </c>
      <c r="B5">
        <v>13711</v>
      </c>
      <c r="C5" t="s">
        <v>3563</v>
      </c>
      <c r="D5" t="s">
        <v>3564</v>
      </c>
      <c r="E5" t="s">
        <v>125</v>
      </c>
      <c r="F5" t="s">
        <v>3567</v>
      </c>
      <c r="G5" t="s">
        <v>3568</v>
      </c>
      <c r="H5" t="s">
        <v>38</v>
      </c>
      <c r="I5" t="s">
        <v>1577</v>
      </c>
      <c r="J5" t="s">
        <v>129</v>
      </c>
      <c r="K5" t="s">
        <v>138</v>
      </c>
      <c r="L5" t="s">
        <v>1006</v>
      </c>
      <c r="M5" t="s">
        <v>1221</v>
      </c>
      <c r="N5" t="s">
        <v>45</v>
      </c>
      <c r="O5" t="s">
        <v>140</v>
      </c>
      <c r="P5" s="131">
        <v>1151</v>
      </c>
      <c r="Q5" s="133">
        <v>2.9780000000000002</v>
      </c>
      <c r="R5" s="137">
        <v>5361</v>
      </c>
      <c r="T5" s="131">
        <v>183.75800000000001</v>
      </c>
      <c r="U5" s="135">
        <v>9.9999999999999995E-7</v>
      </c>
      <c r="V5" s="135">
        <v>1.96884047123802E-2</v>
      </c>
      <c r="W5" s="135">
        <v>2.0493199213491601E-3</v>
      </c>
    </row>
    <row r="6" spans="1:23">
      <c r="A6">
        <v>13710</v>
      </c>
      <c r="B6">
        <v>13711</v>
      </c>
      <c r="C6" t="s">
        <v>3563</v>
      </c>
      <c r="D6" t="s">
        <v>3564</v>
      </c>
      <c r="E6" t="s">
        <v>125</v>
      </c>
      <c r="F6" t="s">
        <v>3569</v>
      </c>
      <c r="G6" t="s">
        <v>3570</v>
      </c>
      <c r="H6" t="s">
        <v>38</v>
      </c>
      <c r="I6" t="s">
        <v>1577</v>
      </c>
      <c r="J6" t="s">
        <v>129</v>
      </c>
      <c r="K6" t="s">
        <v>138</v>
      </c>
      <c r="L6" t="s">
        <v>1006</v>
      </c>
      <c r="M6" t="s">
        <v>1224</v>
      </c>
      <c r="N6" t="s">
        <v>45</v>
      </c>
      <c r="O6" t="s">
        <v>140</v>
      </c>
      <c r="P6" s="131">
        <v>227</v>
      </c>
      <c r="Q6" s="133">
        <v>2.9780000000000002</v>
      </c>
      <c r="R6" s="137">
        <v>15866</v>
      </c>
      <c r="T6" s="131">
        <v>107.255</v>
      </c>
      <c r="U6" s="135">
        <v>9.9999999999999995E-7</v>
      </c>
      <c r="V6" s="135">
        <v>1.14916583117385E-2</v>
      </c>
      <c r="W6" s="135">
        <v>1.19613979149742E-3</v>
      </c>
    </row>
    <row r="7" spans="1:23">
      <c r="A7">
        <v>13710</v>
      </c>
      <c r="B7">
        <v>13711</v>
      </c>
      <c r="C7" t="s">
        <v>3571</v>
      </c>
      <c r="D7" t="s">
        <v>3572</v>
      </c>
      <c r="E7" t="s">
        <v>125</v>
      </c>
      <c r="F7" t="s">
        <v>3573</v>
      </c>
      <c r="G7" t="s">
        <v>3574</v>
      </c>
      <c r="H7" t="s">
        <v>38</v>
      </c>
      <c r="I7" t="s">
        <v>1577</v>
      </c>
      <c r="J7" t="s">
        <v>129</v>
      </c>
      <c r="K7" t="s">
        <v>138</v>
      </c>
      <c r="L7" t="s">
        <v>1008</v>
      </c>
      <c r="M7" t="s">
        <v>1232</v>
      </c>
      <c r="N7" t="s">
        <v>45</v>
      </c>
      <c r="O7" t="s">
        <v>140</v>
      </c>
      <c r="P7" s="131">
        <v>3686</v>
      </c>
      <c r="Q7" s="133">
        <v>2.9780000000000002</v>
      </c>
      <c r="R7" s="137">
        <v>30297</v>
      </c>
      <c r="T7" s="131">
        <v>3325.674</v>
      </c>
      <c r="U7" s="135">
        <v>0</v>
      </c>
      <c r="V7" s="135">
        <v>0.356323409300566</v>
      </c>
      <c r="W7" s="135">
        <v>3.7088868894671403E-2</v>
      </c>
    </row>
    <row r="8" spans="1:23">
      <c r="A8">
        <v>13710</v>
      </c>
      <c r="B8">
        <v>13711</v>
      </c>
      <c r="C8" t="s">
        <v>3575</v>
      </c>
      <c r="D8" t="s">
        <v>3576</v>
      </c>
      <c r="E8" t="s">
        <v>125</v>
      </c>
      <c r="F8" t="s">
        <v>3577</v>
      </c>
      <c r="G8" t="s">
        <v>3578</v>
      </c>
      <c r="H8" t="s">
        <v>38</v>
      </c>
      <c r="I8" t="s">
        <v>1577</v>
      </c>
      <c r="J8" t="s">
        <v>129</v>
      </c>
      <c r="K8" t="s">
        <v>138</v>
      </c>
      <c r="L8" t="s">
        <v>1037</v>
      </c>
      <c r="M8" t="s">
        <v>1231</v>
      </c>
      <c r="N8" t="s">
        <v>45</v>
      </c>
      <c r="O8" t="s">
        <v>140</v>
      </c>
      <c r="P8" s="131">
        <v>8700</v>
      </c>
      <c r="Q8" s="133">
        <v>2.9780000000000002</v>
      </c>
      <c r="R8" s="137">
        <v>5575</v>
      </c>
      <c r="T8" s="131">
        <v>1444.404</v>
      </c>
      <c r="U8" s="135">
        <v>6.4999999999999994E-5</v>
      </c>
      <c r="V8" s="135">
        <v>0.154758147187846</v>
      </c>
      <c r="W8" s="135">
        <v>1.6108412979935999E-2</v>
      </c>
    </row>
    <row r="9" spans="1:23">
      <c r="A9">
        <v>13710</v>
      </c>
      <c r="B9">
        <v>13711</v>
      </c>
      <c r="C9" t="s">
        <v>3571</v>
      </c>
      <c r="D9" t="s">
        <v>3572</v>
      </c>
      <c r="E9" t="s">
        <v>125</v>
      </c>
      <c r="F9" t="s">
        <v>3579</v>
      </c>
      <c r="G9" t="s">
        <v>3580</v>
      </c>
      <c r="H9" t="s">
        <v>38</v>
      </c>
      <c r="I9" t="s">
        <v>1577</v>
      </c>
      <c r="J9" t="s">
        <v>129</v>
      </c>
      <c r="K9" t="s">
        <v>138</v>
      </c>
      <c r="L9" t="s">
        <v>1037</v>
      </c>
      <c r="M9" t="s">
        <v>1232</v>
      </c>
      <c r="N9" t="s">
        <v>45</v>
      </c>
      <c r="O9" t="s">
        <v>140</v>
      </c>
      <c r="P9" s="131">
        <v>1107</v>
      </c>
      <c r="Q9" s="133">
        <v>2.9780000000000002</v>
      </c>
      <c r="R9" s="137">
        <v>73640</v>
      </c>
      <c r="S9" s="131">
        <v>0.67600000000000005</v>
      </c>
      <c r="T9" s="131">
        <v>2429.6619999999998</v>
      </c>
      <c r="U9" s="135">
        <v>0</v>
      </c>
      <c r="V9" s="135">
        <v>0.26032183036559498</v>
      </c>
      <c r="W9" s="135">
        <v>2.7096289451772299E-2</v>
      </c>
    </row>
    <row r="10" spans="1:23">
      <c r="A10">
        <v>13710</v>
      </c>
      <c r="B10">
        <v>13711</v>
      </c>
      <c r="C10" t="s">
        <v>3571</v>
      </c>
      <c r="D10" t="s">
        <v>3572</v>
      </c>
      <c r="E10" t="s">
        <v>125</v>
      </c>
      <c r="F10" t="s">
        <v>3581</v>
      </c>
      <c r="G10" t="s">
        <v>3582</v>
      </c>
      <c r="H10" t="s">
        <v>38</v>
      </c>
      <c r="I10" t="s">
        <v>1577</v>
      </c>
      <c r="J10" t="s">
        <v>129</v>
      </c>
      <c r="K10" t="s">
        <v>138</v>
      </c>
      <c r="L10" t="s">
        <v>1037</v>
      </c>
      <c r="M10" t="s">
        <v>1239</v>
      </c>
      <c r="N10" t="s">
        <v>45</v>
      </c>
      <c r="O10" t="s">
        <v>140</v>
      </c>
      <c r="P10" s="131">
        <v>20650</v>
      </c>
      <c r="Q10" s="133">
        <v>2.9780000000000002</v>
      </c>
      <c r="R10" s="137">
        <v>1500</v>
      </c>
      <c r="T10" s="131">
        <v>922.43600000000004</v>
      </c>
      <c r="U10" s="135">
        <v>9.0000000000000002E-6</v>
      </c>
      <c r="V10" s="135">
        <v>9.8832711904407497E-2</v>
      </c>
      <c r="W10" s="135">
        <v>1.02872654410292E-2</v>
      </c>
    </row>
    <row r="11" spans="1:23">
      <c r="A11">
        <v>13710</v>
      </c>
      <c r="B11">
        <v>13711</v>
      </c>
      <c r="C11" t="s">
        <v>3563</v>
      </c>
      <c r="D11" t="s">
        <v>3564</v>
      </c>
      <c r="E11" t="s">
        <v>125</v>
      </c>
      <c r="F11" t="s">
        <v>3583</v>
      </c>
      <c r="G11" t="s">
        <v>3584</v>
      </c>
      <c r="H11" t="s">
        <v>38</v>
      </c>
      <c r="I11" t="s">
        <v>1577</v>
      </c>
      <c r="J11" t="s">
        <v>129</v>
      </c>
      <c r="K11" t="s">
        <v>138</v>
      </c>
      <c r="L11" t="s">
        <v>1006</v>
      </c>
      <c r="M11" t="s">
        <v>1337</v>
      </c>
      <c r="N11" t="s">
        <v>45</v>
      </c>
      <c r="O11" t="s">
        <v>140</v>
      </c>
      <c r="P11" s="131">
        <v>292</v>
      </c>
      <c r="Q11" s="133">
        <v>2.9780000000000002</v>
      </c>
      <c r="R11" s="137">
        <v>15825</v>
      </c>
      <c r="T11" s="131">
        <v>137.61000000000001</v>
      </c>
      <c r="U11" s="135">
        <v>0</v>
      </c>
      <c r="V11" s="135">
        <v>1.4744021902795E-2</v>
      </c>
      <c r="W11" s="135">
        <v>1.53467069819053E-3</v>
      </c>
    </row>
    <row r="12" spans="1:23">
      <c r="A12">
        <v>13710</v>
      </c>
      <c r="B12">
        <v>15444</v>
      </c>
      <c r="C12" t="s">
        <v>3555</v>
      </c>
      <c r="D12" t="s">
        <v>3556</v>
      </c>
      <c r="E12" t="s">
        <v>35</v>
      </c>
      <c r="F12" t="s">
        <v>3585</v>
      </c>
      <c r="G12" t="s">
        <v>3586</v>
      </c>
      <c r="H12" t="s">
        <v>38</v>
      </c>
      <c r="I12" t="s">
        <v>1577</v>
      </c>
      <c r="J12" t="s">
        <v>39</v>
      </c>
      <c r="K12" t="s">
        <v>138</v>
      </c>
      <c r="L12" t="s">
        <v>41</v>
      </c>
      <c r="M12" t="s">
        <v>1232</v>
      </c>
      <c r="N12" t="s">
        <v>45</v>
      </c>
      <c r="O12" t="s">
        <v>46</v>
      </c>
      <c r="P12" s="131">
        <v>4727</v>
      </c>
      <c r="Q12" s="133">
        <v>1</v>
      </c>
      <c r="R12" s="137">
        <v>11620</v>
      </c>
      <c r="T12" s="131">
        <v>549.27700000000004</v>
      </c>
      <c r="U12" s="135">
        <v>1.168E-3</v>
      </c>
      <c r="V12" s="135">
        <v>5.6991953850683202E-2</v>
      </c>
      <c r="W12" s="135">
        <v>1.6988150813900399E-2</v>
      </c>
    </row>
    <row r="13" spans="1:23">
      <c r="A13">
        <v>13710</v>
      </c>
      <c r="B13">
        <v>15444</v>
      </c>
      <c r="C13" t="s">
        <v>3555</v>
      </c>
      <c r="D13" t="s">
        <v>3556</v>
      </c>
      <c r="E13" t="s">
        <v>35</v>
      </c>
      <c r="F13" t="s">
        <v>3587</v>
      </c>
      <c r="G13" t="s">
        <v>3588</v>
      </c>
      <c r="H13" t="s">
        <v>38</v>
      </c>
      <c r="I13" t="s">
        <v>1577</v>
      </c>
      <c r="J13" t="s">
        <v>39</v>
      </c>
      <c r="K13" t="s">
        <v>138</v>
      </c>
      <c r="L13" t="s">
        <v>41</v>
      </c>
      <c r="M13" t="s">
        <v>1232</v>
      </c>
      <c r="N13" t="s">
        <v>45</v>
      </c>
      <c r="O13" t="s">
        <v>46</v>
      </c>
      <c r="P13" s="131">
        <v>7437</v>
      </c>
      <c r="Q13" s="133">
        <v>1</v>
      </c>
      <c r="R13" s="137">
        <v>6265</v>
      </c>
      <c r="T13" s="131">
        <v>465.928</v>
      </c>
      <c r="U13" s="135">
        <v>3.7199999999999999E-4</v>
      </c>
      <c r="V13" s="135">
        <v>4.8343787534930099E-2</v>
      </c>
      <c r="W13" s="135">
        <v>1.4410307035801101E-2</v>
      </c>
    </row>
    <row r="14" spans="1:23">
      <c r="A14">
        <v>13710</v>
      </c>
      <c r="B14">
        <v>15444</v>
      </c>
      <c r="C14" t="s">
        <v>3555</v>
      </c>
      <c r="D14" t="s">
        <v>3556</v>
      </c>
      <c r="E14" t="s">
        <v>35</v>
      </c>
      <c r="F14" t="s">
        <v>3589</v>
      </c>
      <c r="G14" t="s">
        <v>3590</v>
      </c>
      <c r="H14" t="s">
        <v>38</v>
      </c>
      <c r="I14" t="s">
        <v>1577</v>
      </c>
      <c r="J14" t="s">
        <v>39</v>
      </c>
      <c r="K14" t="s">
        <v>138</v>
      </c>
      <c r="L14" t="s">
        <v>41</v>
      </c>
      <c r="M14" t="s">
        <v>1240</v>
      </c>
      <c r="N14" t="s">
        <v>45</v>
      </c>
      <c r="O14" t="s">
        <v>46</v>
      </c>
      <c r="P14" s="131">
        <v>5449</v>
      </c>
      <c r="Q14" s="133">
        <v>1</v>
      </c>
      <c r="R14" s="137">
        <v>9399</v>
      </c>
      <c r="T14" s="131">
        <v>512.15200000000004</v>
      </c>
      <c r="U14" s="135">
        <v>2.24E-4</v>
      </c>
      <c r="V14" s="135">
        <v>5.3139843770156403E-2</v>
      </c>
      <c r="W14" s="135">
        <v>1.5839914570391599E-2</v>
      </c>
    </row>
    <row r="15" spans="1:23">
      <c r="A15">
        <v>13710</v>
      </c>
      <c r="B15">
        <v>15444</v>
      </c>
      <c r="C15" t="s">
        <v>3555</v>
      </c>
      <c r="D15" t="s">
        <v>3556</v>
      </c>
      <c r="E15" t="s">
        <v>35</v>
      </c>
      <c r="F15" t="s">
        <v>3557</v>
      </c>
      <c r="G15" t="s">
        <v>3558</v>
      </c>
      <c r="H15" t="s">
        <v>38</v>
      </c>
      <c r="I15" t="s">
        <v>1577</v>
      </c>
      <c r="J15" t="s">
        <v>39</v>
      </c>
      <c r="K15" t="s">
        <v>138</v>
      </c>
      <c r="L15" t="s">
        <v>41</v>
      </c>
      <c r="M15" t="s">
        <v>1237</v>
      </c>
      <c r="N15" t="s">
        <v>45</v>
      </c>
      <c r="O15" t="s">
        <v>46</v>
      </c>
      <c r="P15" s="131">
        <v>3941</v>
      </c>
      <c r="Q15" s="133">
        <v>1</v>
      </c>
      <c r="R15" s="137">
        <v>8063</v>
      </c>
      <c r="T15" s="131">
        <v>317.76299999999998</v>
      </c>
      <c r="U15" s="135">
        <v>8.7600000000000004E-4</v>
      </c>
      <c r="V15" s="135">
        <v>3.29704527126412E-2</v>
      </c>
      <c r="W15" s="135">
        <v>9.8278263025054508E-3</v>
      </c>
    </row>
    <row r="16" spans="1:23">
      <c r="A16">
        <v>13710</v>
      </c>
      <c r="B16">
        <v>15444</v>
      </c>
      <c r="C16" t="s">
        <v>3559</v>
      </c>
      <c r="D16" t="s">
        <v>3560</v>
      </c>
      <c r="E16" t="s">
        <v>35</v>
      </c>
      <c r="F16" t="s">
        <v>3591</v>
      </c>
      <c r="G16" t="s">
        <v>3592</v>
      </c>
      <c r="H16" t="s">
        <v>38</v>
      </c>
      <c r="I16" t="s">
        <v>1577</v>
      </c>
      <c r="J16" t="s">
        <v>39</v>
      </c>
      <c r="K16" t="s">
        <v>138</v>
      </c>
      <c r="L16" t="s">
        <v>41</v>
      </c>
      <c r="M16" t="s">
        <v>1240</v>
      </c>
      <c r="N16" t="s">
        <v>45</v>
      </c>
      <c r="O16" t="s">
        <v>46</v>
      </c>
      <c r="P16" s="131">
        <v>5977</v>
      </c>
      <c r="Q16" s="133">
        <v>1</v>
      </c>
      <c r="R16" s="137">
        <v>7085</v>
      </c>
      <c r="T16" s="131">
        <v>423.47</v>
      </c>
      <c r="U16" s="135">
        <v>4.8999999999999998E-5</v>
      </c>
      <c r="V16" s="135">
        <v>4.3938469603024E-2</v>
      </c>
      <c r="W16" s="135">
        <v>1.30971707006884E-2</v>
      </c>
    </row>
    <row r="17" spans="1:23">
      <c r="A17">
        <v>13710</v>
      </c>
      <c r="B17">
        <v>15444</v>
      </c>
      <c r="C17" t="s">
        <v>3559</v>
      </c>
      <c r="D17" t="s">
        <v>3560</v>
      </c>
      <c r="E17" t="s">
        <v>35</v>
      </c>
      <c r="F17" t="s">
        <v>3561</v>
      </c>
      <c r="G17" t="s">
        <v>3562</v>
      </c>
      <c r="H17" t="s">
        <v>38</v>
      </c>
      <c r="I17" t="s">
        <v>1577</v>
      </c>
      <c r="J17" t="s">
        <v>39</v>
      </c>
      <c r="K17" t="s">
        <v>138</v>
      </c>
      <c r="L17" t="s">
        <v>41</v>
      </c>
      <c r="M17" t="s">
        <v>1337</v>
      </c>
      <c r="N17" t="s">
        <v>45</v>
      </c>
      <c r="O17" t="s">
        <v>46</v>
      </c>
      <c r="P17" s="131">
        <v>1299</v>
      </c>
      <c r="Q17" s="133">
        <v>1</v>
      </c>
      <c r="R17" s="137">
        <v>19120</v>
      </c>
      <c r="T17" s="131">
        <v>248.369</v>
      </c>
      <c r="U17" s="135">
        <v>1.76E-4</v>
      </c>
      <c r="V17" s="135">
        <v>2.5770263235934301E-2</v>
      </c>
      <c r="W17" s="135">
        <v>7.6815951864530998E-3</v>
      </c>
    </row>
    <row r="18" spans="1:23">
      <c r="A18">
        <v>13710</v>
      </c>
      <c r="B18">
        <v>15444</v>
      </c>
      <c r="C18" t="s">
        <v>3559</v>
      </c>
      <c r="D18" t="s">
        <v>3560</v>
      </c>
      <c r="E18" t="s">
        <v>35</v>
      </c>
      <c r="F18" t="s">
        <v>3593</v>
      </c>
      <c r="G18" t="s">
        <v>3594</v>
      </c>
      <c r="H18" t="s">
        <v>38</v>
      </c>
      <c r="I18" t="s">
        <v>1577</v>
      </c>
      <c r="J18" t="s">
        <v>39</v>
      </c>
      <c r="K18" t="s">
        <v>138</v>
      </c>
      <c r="L18" t="s">
        <v>41</v>
      </c>
      <c r="M18" t="s">
        <v>1232</v>
      </c>
      <c r="N18" t="s">
        <v>45</v>
      </c>
      <c r="O18" t="s">
        <v>46</v>
      </c>
      <c r="P18" s="131">
        <v>2699</v>
      </c>
      <c r="Q18" s="133">
        <v>1</v>
      </c>
      <c r="R18" s="137">
        <v>25140</v>
      </c>
      <c r="T18" s="131">
        <v>678.529</v>
      </c>
      <c r="U18" s="135">
        <v>3.0499999999999999E-4</v>
      </c>
      <c r="V18" s="135">
        <v>7.0402806774079396E-2</v>
      </c>
      <c r="W18" s="135">
        <v>2.09856553143179E-2</v>
      </c>
    </row>
    <row r="19" spans="1:23">
      <c r="A19">
        <v>13710</v>
      </c>
      <c r="B19">
        <v>15444</v>
      </c>
      <c r="C19" t="s">
        <v>3595</v>
      </c>
      <c r="D19" t="s">
        <v>3596</v>
      </c>
      <c r="E19" t="s">
        <v>35</v>
      </c>
      <c r="F19" t="s">
        <v>3597</v>
      </c>
      <c r="G19" t="s">
        <v>3598</v>
      </c>
      <c r="H19" t="s">
        <v>38</v>
      </c>
      <c r="I19" t="s">
        <v>1577</v>
      </c>
      <c r="J19" t="s">
        <v>39</v>
      </c>
      <c r="K19" t="s">
        <v>138</v>
      </c>
      <c r="L19" t="s">
        <v>41</v>
      </c>
      <c r="M19" t="s">
        <v>1237</v>
      </c>
      <c r="N19" t="s">
        <v>45</v>
      </c>
      <c r="O19" t="s">
        <v>46</v>
      </c>
      <c r="P19" s="131">
        <v>2958</v>
      </c>
      <c r="Q19" s="133">
        <v>1</v>
      </c>
      <c r="R19" s="137">
        <v>9888</v>
      </c>
      <c r="T19" s="131">
        <v>292.48700000000002</v>
      </c>
      <c r="U19" s="135">
        <v>3.1599999999999998E-4</v>
      </c>
      <c r="V19" s="135">
        <v>3.0347885941790002E-2</v>
      </c>
      <c r="W19" s="135">
        <v>9.0460920959634095E-3</v>
      </c>
    </row>
    <row r="20" spans="1:23">
      <c r="A20">
        <v>13710</v>
      </c>
      <c r="B20">
        <v>15444</v>
      </c>
      <c r="C20" t="s">
        <v>3595</v>
      </c>
      <c r="D20" t="s">
        <v>3596</v>
      </c>
      <c r="E20" t="s">
        <v>35</v>
      </c>
      <c r="F20" t="s">
        <v>3599</v>
      </c>
      <c r="G20" t="s">
        <v>3600</v>
      </c>
      <c r="H20" t="s">
        <v>38</v>
      </c>
      <c r="I20" t="s">
        <v>1577</v>
      </c>
      <c r="J20" t="s">
        <v>39</v>
      </c>
      <c r="K20" t="s">
        <v>138</v>
      </c>
      <c r="L20" t="s">
        <v>41</v>
      </c>
      <c r="M20" t="s">
        <v>1240</v>
      </c>
      <c r="N20" t="s">
        <v>45</v>
      </c>
      <c r="O20" t="s">
        <v>46</v>
      </c>
      <c r="P20" s="131">
        <v>13379</v>
      </c>
      <c r="Q20" s="133">
        <v>1</v>
      </c>
      <c r="R20" s="137">
        <v>6428</v>
      </c>
      <c r="T20" s="131">
        <v>860.00199999999995</v>
      </c>
      <c r="U20" s="135">
        <v>1.0399999999999999E-4</v>
      </c>
      <c r="V20" s="135">
        <v>8.9232145969467797E-2</v>
      </c>
      <c r="W20" s="135">
        <v>2.6598301176844499E-2</v>
      </c>
    </row>
    <row r="21" spans="1:23">
      <c r="A21">
        <v>13710</v>
      </c>
      <c r="B21">
        <v>15444</v>
      </c>
      <c r="C21" t="s">
        <v>3563</v>
      </c>
      <c r="D21" t="s">
        <v>3564</v>
      </c>
      <c r="E21" t="s">
        <v>125</v>
      </c>
      <c r="F21" t="s">
        <v>3565</v>
      </c>
      <c r="G21" t="s">
        <v>3566</v>
      </c>
      <c r="H21" t="s">
        <v>38</v>
      </c>
      <c r="I21" t="s">
        <v>1577</v>
      </c>
      <c r="J21" t="s">
        <v>129</v>
      </c>
      <c r="K21" t="s">
        <v>138</v>
      </c>
      <c r="L21" t="s">
        <v>1006</v>
      </c>
      <c r="M21" t="s">
        <v>1337</v>
      </c>
      <c r="N21" t="s">
        <v>45</v>
      </c>
      <c r="O21" t="s">
        <v>140</v>
      </c>
      <c r="P21" s="131">
        <v>288</v>
      </c>
      <c r="Q21" s="133">
        <v>2.9780000000000002</v>
      </c>
      <c r="R21" s="137">
        <v>8307</v>
      </c>
      <c r="T21" s="131">
        <v>71.245999999999995</v>
      </c>
      <c r="U21" s="135">
        <v>9.9999999999999995E-7</v>
      </c>
      <c r="V21" s="135">
        <v>7.3923616850267004E-3</v>
      </c>
      <c r="W21" s="135">
        <v>2.2035137715256201E-3</v>
      </c>
    </row>
    <row r="22" spans="1:23">
      <c r="A22">
        <v>13710</v>
      </c>
      <c r="B22">
        <v>15444</v>
      </c>
      <c r="C22" t="s">
        <v>3563</v>
      </c>
      <c r="D22" t="s">
        <v>3564</v>
      </c>
      <c r="E22" t="s">
        <v>125</v>
      </c>
      <c r="F22" t="s">
        <v>3567</v>
      </c>
      <c r="G22" t="s">
        <v>3568</v>
      </c>
      <c r="H22" t="s">
        <v>38</v>
      </c>
      <c r="I22" t="s">
        <v>1577</v>
      </c>
      <c r="J22" t="s">
        <v>129</v>
      </c>
      <c r="K22" t="s">
        <v>138</v>
      </c>
      <c r="L22" t="s">
        <v>1006</v>
      </c>
      <c r="M22" t="s">
        <v>1221</v>
      </c>
      <c r="N22" t="s">
        <v>45</v>
      </c>
      <c r="O22" t="s">
        <v>140</v>
      </c>
      <c r="P22" s="131">
        <v>375</v>
      </c>
      <c r="Q22" s="133">
        <v>2.9780000000000002</v>
      </c>
      <c r="R22" s="137">
        <v>5361</v>
      </c>
      <c r="T22" s="131">
        <v>59.869</v>
      </c>
      <c r="U22" s="135">
        <v>0</v>
      </c>
      <c r="V22" s="135">
        <v>6.2118875323253003E-3</v>
      </c>
      <c r="W22" s="135">
        <v>1.85163825957978E-3</v>
      </c>
    </row>
    <row r="23" spans="1:23">
      <c r="A23">
        <v>13710</v>
      </c>
      <c r="B23">
        <v>15444</v>
      </c>
      <c r="C23" t="s">
        <v>3563</v>
      </c>
      <c r="D23" t="s">
        <v>3564</v>
      </c>
      <c r="E23" t="s">
        <v>125</v>
      </c>
      <c r="F23" t="s">
        <v>3569</v>
      </c>
      <c r="G23" t="s">
        <v>3570</v>
      </c>
      <c r="H23" t="s">
        <v>38</v>
      </c>
      <c r="I23" t="s">
        <v>1577</v>
      </c>
      <c r="J23" t="s">
        <v>129</v>
      </c>
      <c r="K23" t="s">
        <v>138</v>
      </c>
      <c r="L23" t="s">
        <v>1006</v>
      </c>
      <c r="M23" t="s">
        <v>1224</v>
      </c>
      <c r="N23" t="s">
        <v>45</v>
      </c>
      <c r="O23" t="s">
        <v>140</v>
      </c>
      <c r="P23" s="131">
        <v>82</v>
      </c>
      <c r="Q23" s="133">
        <v>2.9780000000000002</v>
      </c>
      <c r="R23" s="137">
        <v>15866</v>
      </c>
      <c r="T23" s="131">
        <v>38.744</v>
      </c>
      <c r="U23" s="135">
        <v>0</v>
      </c>
      <c r="V23" s="135">
        <v>4.0200162766675903E-3</v>
      </c>
      <c r="W23" s="135">
        <v>1.1982856906658701E-3</v>
      </c>
    </row>
    <row r="24" spans="1:23">
      <c r="A24">
        <v>13710</v>
      </c>
      <c r="B24">
        <v>15444</v>
      </c>
      <c r="C24" t="s">
        <v>3571</v>
      </c>
      <c r="D24" t="s">
        <v>3572</v>
      </c>
      <c r="E24" t="s">
        <v>125</v>
      </c>
      <c r="F24" t="s">
        <v>3573</v>
      </c>
      <c r="G24" t="s">
        <v>3574</v>
      </c>
      <c r="H24" t="s">
        <v>38</v>
      </c>
      <c r="I24" t="s">
        <v>1577</v>
      </c>
      <c r="J24" t="s">
        <v>129</v>
      </c>
      <c r="K24" t="s">
        <v>138</v>
      </c>
      <c r="L24" t="s">
        <v>1008</v>
      </c>
      <c r="M24" t="s">
        <v>1232</v>
      </c>
      <c r="N24" t="s">
        <v>45</v>
      </c>
      <c r="O24" t="s">
        <v>140</v>
      </c>
      <c r="P24" s="131">
        <v>2782</v>
      </c>
      <c r="Q24" s="133">
        <v>2.9780000000000002</v>
      </c>
      <c r="R24" s="137">
        <v>30297</v>
      </c>
      <c r="T24" s="131">
        <v>2510.0450000000001</v>
      </c>
      <c r="U24" s="135">
        <v>0</v>
      </c>
      <c r="V24" s="135">
        <v>0.26043734644979299</v>
      </c>
      <c r="W24" s="135">
        <v>7.7631114922867103E-2</v>
      </c>
    </row>
    <row r="25" spans="1:23">
      <c r="A25">
        <v>13710</v>
      </c>
      <c r="B25">
        <v>15444</v>
      </c>
      <c r="C25" t="s">
        <v>3575</v>
      </c>
      <c r="D25" t="s">
        <v>3576</v>
      </c>
      <c r="E25" t="s">
        <v>125</v>
      </c>
      <c r="F25" t="s">
        <v>3577</v>
      </c>
      <c r="G25" t="s">
        <v>3578</v>
      </c>
      <c r="H25" t="s">
        <v>38</v>
      </c>
      <c r="I25" t="s">
        <v>1577</v>
      </c>
      <c r="J25" t="s">
        <v>129</v>
      </c>
      <c r="K25" t="s">
        <v>138</v>
      </c>
      <c r="L25" t="s">
        <v>1037</v>
      </c>
      <c r="M25" t="s">
        <v>1231</v>
      </c>
      <c r="N25" t="s">
        <v>45</v>
      </c>
      <c r="O25" t="s">
        <v>140</v>
      </c>
      <c r="P25" s="131">
        <v>6093</v>
      </c>
      <c r="Q25" s="133">
        <v>2.9780000000000002</v>
      </c>
      <c r="R25" s="137">
        <v>5575</v>
      </c>
      <c r="T25" s="131">
        <v>1011.581</v>
      </c>
      <c r="U25" s="135">
        <v>4.5000000000000003E-5</v>
      </c>
      <c r="V25" s="135">
        <v>0.10495969475575601</v>
      </c>
      <c r="W25" s="135">
        <v>3.1286365941468199E-2</v>
      </c>
    </row>
    <row r="26" spans="1:23">
      <c r="A26">
        <v>13710</v>
      </c>
      <c r="B26">
        <v>15444</v>
      </c>
      <c r="C26" t="s">
        <v>3601</v>
      </c>
      <c r="D26" t="s">
        <v>3602</v>
      </c>
      <c r="E26" t="s">
        <v>125</v>
      </c>
      <c r="F26" t="s">
        <v>3603</v>
      </c>
      <c r="G26" t="s">
        <v>3604</v>
      </c>
      <c r="H26" t="s">
        <v>38</v>
      </c>
      <c r="I26" t="s">
        <v>1577</v>
      </c>
      <c r="J26" t="s">
        <v>129</v>
      </c>
      <c r="K26" t="s">
        <v>138</v>
      </c>
      <c r="L26" t="s">
        <v>1037</v>
      </c>
      <c r="M26" t="s">
        <v>1337</v>
      </c>
      <c r="N26" t="s">
        <v>45</v>
      </c>
      <c r="O26" t="s">
        <v>140</v>
      </c>
      <c r="P26" s="131">
        <v>442</v>
      </c>
      <c r="Q26" s="133">
        <v>2.9780000000000002</v>
      </c>
      <c r="R26" s="137">
        <v>54336.5</v>
      </c>
      <c r="T26" s="131">
        <v>715.21799999999996</v>
      </c>
      <c r="U26" s="135">
        <v>0</v>
      </c>
      <c r="V26" s="135">
        <v>7.4209659536099204E-2</v>
      </c>
      <c r="W26" s="135">
        <v>2.2120401264894399E-2</v>
      </c>
    </row>
    <row r="27" spans="1:23">
      <c r="A27">
        <v>13710</v>
      </c>
      <c r="B27">
        <v>15444</v>
      </c>
      <c r="C27" t="s">
        <v>3571</v>
      </c>
      <c r="D27" t="s">
        <v>3572</v>
      </c>
      <c r="E27" t="s">
        <v>125</v>
      </c>
      <c r="F27" t="s">
        <v>3581</v>
      </c>
      <c r="G27" t="s">
        <v>3582</v>
      </c>
      <c r="H27" t="s">
        <v>38</v>
      </c>
      <c r="I27" t="s">
        <v>1577</v>
      </c>
      <c r="J27" t="s">
        <v>129</v>
      </c>
      <c r="K27" t="s">
        <v>138</v>
      </c>
      <c r="L27" t="s">
        <v>1037</v>
      </c>
      <c r="M27" t="s">
        <v>1239</v>
      </c>
      <c r="N27" t="s">
        <v>45</v>
      </c>
      <c r="O27" t="s">
        <v>140</v>
      </c>
      <c r="P27" s="131">
        <v>19770</v>
      </c>
      <c r="Q27" s="133">
        <v>2.9780000000000002</v>
      </c>
      <c r="R27" s="137">
        <v>1500</v>
      </c>
      <c r="T27" s="131">
        <v>883.12599999999998</v>
      </c>
      <c r="U27" s="135">
        <v>9.0000000000000002E-6</v>
      </c>
      <c r="V27" s="135">
        <v>9.1631424371625497E-2</v>
      </c>
      <c r="W27" s="135">
        <v>2.7313477628720099E-2</v>
      </c>
    </row>
    <row r="28" spans="1:23">
      <c r="A28">
        <v>559</v>
      </c>
      <c r="B28">
        <v>556</v>
      </c>
      <c r="C28" t="s">
        <v>3555</v>
      </c>
      <c r="D28" t="s">
        <v>3556</v>
      </c>
      <c r="E28" t="s">
        <v>35</v>
      </c>
      <c r="F28" t="s">
        <v>3587</v>
      </c>
      <c r="G28" t="s">
        <v>3588</v>
      </c>
      <c r="H28" t="s">
        <v>38</v>
      </c>
      <c r="I28" t="s">
        <v>1577</v>
      </c>
      <c r="J28" t="s">
        <v>39</v>
      </c>
      <c r="K28" t="s">
        <v>138</v>
      </c>
      <c r="L28" t="s">
        <v>41</v>
      </c>
      <c r="M28" t="s">
        <v>1232</v>
      </c>
      <c r="N28" t="s">
        <v>45</v>
      </c>
      <c r="O28" t="s">
        <v>46</v>
      </c>
      <c r="P28" s="131">
        <v>3206</v>
      </c>
      <c r="Q28" s="133">
        <v>1</v>
      </c>
      <c r="R28" s="137">
        <v>6265</v>
      </c>
      <c r="T28" s="131">
        <v>200.85599999999999</v>
      </c>
      <c r="U28" s="135">
        <v>1.6000000000000001E-4</v>
      </c>
      <c r="V28" s="135">
        <v>1.51713392143005E-2</v>
      </c>
      <c r="W28" s="135">
        <v>5.7151732868500305E-4</v>
      </c>
    </row>
    <row r="29" spans="1:23">
      <c r="A29">
        <v>559</v>
      </c>
      <c r="B29">
        <v>556</v>
      </c>
      <c r="C29" t="s">
        <v>3563</v>
      </c>
      <c r="D29" t="s">
        <v>3564</v>
      </c>
      <c r="E29" t="s">
        <v>125</v>
      </c>
      <c r="F29" t="s">
        <v>3565</v>
      </c>
      <c r="G29" t="s">
        <v>3566</v>
      </c>
      <c r="H29" t="s">
        <v>38</v>
      </c>
      <c r="I29" t="s">
        <v>1577</v>
      </c>
      <c r="J29" t="s">
        <v>129</v>
      </c>
      <c r="K29" t="s">
        <v>138</v>
      </c>
      <c r="L29" t="s">
        <v>1006</v>
      </c>
      <c r="M29" t="s">
        <v>1337</v>
      </c>
      <c r="N29" t="s">
        <v>45</v>
      </c>
      <c r="O29" t="s">
        <v>140</v>
      </c>
      <c r="P29" s="131">
        <v>3209</v>
      </c>
      <c r="Q29" s="133">
        <v>2.9780000000000002</v>
      </c>
      <c r="R29" s="137">
        <v>8307</v>
      </c>
      <c r="T29" s="131">
        <v>793.85</v>
      </c>
      <c r="U29" s="135">
        <v>1.5999999999999999E-5</v>
      </c>
      <c r="V29" s="135">
        <v>5.99622535419519E-2</v>
      </c>
      <c r="W29" s="135">
        <v>2.2588293941728501E-3</v>
      </c>
    </row>
    <row r="30" spans="1:23">
      <c r="A30">
        <v>559</v>
      </c>
      <c r="B30">
        <v>556</v>
      </c>
      <c r="C30" t="s">
        <v>3563</v>
      </c>
      <c r="D30" t="s">
        <v>3564</v>
      </c>
      <c r="E30" t="s">
        <v>125</v>
      </c>
      <c r="F30" t="s">
        <v>3567</v>
      </c>
      <c r="G30" t="s">
        <v>3568</v>
      </c>
      <c r="H30" t="s">
        <v>38</v>
      </c>
      <c r="I30" t="s">
        <v>1577</v>
      </c>
      <c r="J30" t="s">
        <v>129</v>
      </c>
      <c r="K30" t="s">
        <v>138</v>
      </c>
      <c r="L30" t="s">
        <v>1006</v>
      </c>
      <c r="M30" t="s">
        <v>1221</v>
      </c>
      <c r="N30" t="s">
        <v>45</v>
      </c>
      <c r="O30" t="s">
        <v>140</v>
      </c>
      <c r="P30" s="131">
        <v>4631</v>
      </c>
      <c r="Q30" s="133">
        <v>2.9780000000000002</v>
      </c>
      <c r="R30" s="137">
        <v>5361</v>
      </c>
      <c r="T30" s="131">
        <v>739.34199999999998</v>
      </c>
      <c r="U30" s="135">
        <v>5.0000000000000004E-6</v>
      </c>
      <c r="V30" s="135">
        <v>5.5845040095791498E-2</v>
      </c>
      <c r="W30" s="135">
        <v>2.1037304409995202E-3</v>
      </c>
    </row>
    <row r="31" spans="1:23">
      <c r="A31">
        <v>559</v>
      </c>
      <c r="B31">
        <v>556</v>
      </c>
      <c r="C31" t="s">
        <v>3563</v>
      </c>
      <c r="D31" t="s">
        <v>3564</v>
      </c>
      <c r="E31" t="s">
        <v>125</v>
      </c>
      <c r="F31" t="s">
        <v>3569</v>
      </c>
      <c r="G31" t="s">
        <v>3570</v>
      </c>
      <c r="H31" t="s">
        <v>38</v>
      </c>
      <c r="I31" t="s">
        <v>1577</v>
      </c>
      <c r="J31" t="s">
        <v>129</v>
      </c>
      <c r="K31" t="s">
        <v>138</v>
      </c>
      <c r="L31" t="s">
        <v>1006</v>
      </c>
      <c r="M31" t="s">
        <v>1224</v>
      </c>
      <c r="N31" t="s">
        <v>45</v>
      </c>
      <c r="O31" t="s">
        <v>140</v>
      </c>
      <c r="P31" s="131">
        <v>1227</v>
      </c>
      <c r="Q31" s="133">
        <v>2.9780000000000002</v>
      </c>
      <c r="R31" s="137">
        <v>15866</v>
      </c>
      <c r="T31" s="131">
        <v>579.745</v>
      </c>
      <c r="U31" s="135">
        <v>6.0000000000000002E-6</v>
      </c>
      <c r="V31" s="135">
        <v>4.3790109537640502E-2</v>
      </c>
      <c r="W31" s="135">
        <v>1.64961089276718E-3</v>
      </c>
    </row>
    <row r="32" spans="1:23">
      <c r="A32">
        <v>559</v>
      </c>
      <c r="B32">
        <v>556</v>
      </c>
      <c r="C32" t="s">
        <v>3571</v>
      </c>
      <c r="D32" t="s">
        <v>3572</v>
      </c>
      <c r="E32" t="s">
        <v>125</v>
      </c>
      <c r="F32" t="s">
        <v>3573</v>
      </c>
      <c r="G32" t="s">
        <v>3574</v>
      </c>
      <c r="H32" t="s">
        <v>38</v>
      </c>
      <c r="I32" t="s">
        <v>1577</v>
      </c>
      <c r="J32" t="s">
        <v>129</v>
      </c>
      <c r="K32" t="s">
        <v>138</v>
      </c>
      <c r="L32" t="s">
        <v>1008</v>
      </c>
      <c r="M32" t="s">
        <v>1232</v>
      </c>
      <c r="N32" t="s">
        <v>45</v>
      </c>
      <c r="O32" t="s">
        <v>140</v>
      </c>
      <c r="P32" s="131">
        <v>2992</v>
      </c>
      <c r="Q32" s="133">
        <v>2.9780000000000002</v>
      </c>
      <c r="R32" s="137">
        <v>30297</v>
      </c>
      <c r="T32" s="131">
        <v>2699.5160000000001</v>
      </c>
      <c r="U32" s="135">
        <v>0</v>
      </c>
      <c r="V32" s="135">
        <v>0.20390376033327601</v>
      </c>
      <c r="W32" s="135">
        <v>7.6812291102591398E-3</v>
      </c>
    </row>
    <row r="33" spans="1:23">
      <c r="A33">
        <v>559</v>
      </c>
      <c r="B33">
        <v>556</v>
      </c>
      <c r="C33" t="s">
        <v>3575</v>
      </c>
      <c r="D33" t="s">
        <v>3576</v>
      </c>
      <c r="E33" t="s">
        <v>125</v>
      </c>
      <c r="F33" t="s">
        <v>3577</v>
      </c>
      <c r="G33" t="s">
        <v>3578</v>
      </c>
      <c r="H33" t="s">
        <v>38</v>
      </c>
      <c r="I33" t="s">
        <v>1577</v>
      </c>
      <c r="J33" t="s">
        <v>129</v>
      </c>
      <c r="K33" t="s">
        <v>138</v>
      </c>
      <c r="L33" t="s">
        <v>1037</v>
      </c>
      <c r="M33" t="s">
        <v>1231</v>
      </c>
      <c r="N33" t="s">
        <v>45</v>
      </c>
      <c r="O33" t="s">
        <v>140</v>
      </c>
      <c r="P33" s="131">
        <v>12261</v>
      </c>
      <c r="Q33" s="133">
        <v>2.9780000000000002</v>
      </c>
      <c r="R33" s="137">
        <v>5575</v>
      </c>
      <c r="T33" s="131">
        <v>2035.614</v>
      </c>
      <c r="U33" s="135">
        <v>9.2E-5</v>
      </c>
      <c r="V33" s="135">
        <v>0.15375695973458001</v>
      </c>
      <c r="W33" s="135">
        <v>5.7921562264855401E-3</v>
      </c>
    </row>
    <row r="34" spans="1:23">
      <c r="A34">
        <v>559</v>
      </c>
      <c r="B34">
        <v>556</v>
      </c>
      <c r="C34" t="s">
        <v>3571</v>
      </c>
      <c r="D34" t="s">
        <v>3572</v>
      </c>
      <c r="E34" t="s">
        <v>125</v>
      </c>
      <c r="F34" t="s">
        <v>3579</v>
      </c>
      <c r="G34" t="s">
        <v>3580</v>
      </c>
      <c r="H34" t="s">
        <v>38</v>
      </c>
      <c r="I34" t="s">
        <v>1577</v>
      </c>
      <c r="J34" t="s">
        <v>129</v>
      </c>
      <c r="K34" t="s">
        <v>138</v>
      </c>
      <c r="L34" t="s">
        <v>1037</v>
      </c>
      <c r="M34" t="s">
        <v>1232</v>
      </c>
      <c r="N34" t="s">
        <v>45</v>
      </c>
      <c r="O34" t="s">
        <v>140</v>
      </c>
      <c r="P34" s="131">
        <v>2555</v>
      </c>
      <c r="Q34" s="133">
        <v>2.9780000000000002</v>
      </c>
      <c r="R34" s="137">
        <v>73640</v>
      </c>
      <c r="S34" s="131">
        <v>1.5589999999999999</v>
      </c>
      <c r="T34" s="131">
        <v>5607.7569999999996</v>
      </c>
      <c r="U34" s="135">
        <v>0</v>
      </c>
      <c r="V34" s="135">
        <v>0.42357321905044598</v>
      </c>
      <c r="W34" s="135">
        <v>1.59563655676511E-2</v>
      </c>
    </row>
    <row r="35" spans="1:23">
      <c r="A35">
        <v>559</v>
      </c>
      <c r="B35">
        <v>556</v>
      </c>
      <c r="C35" t="s">
        <v>3563</v>
      </c>
      <c r="D35" t="s">
        <v>3564</v>
      </c>
      <c r="E35" t="s">
        <v>125</v>
      </c>
      <c r="F35" t="s">
        <v>3583</v>
      </c>
      <c r="G35" t="s">
        <v>3584</v>
      </c>
      <c r="H35" t="s">
        <v>38</v>
      </c>
      <c r="I35" t="s">
        <v>1577</v>
      </c>
      <c r="J35" t="s">
        <v>129</v>
      </c>
      <c r="K35" t="s">
        <v>138</v>
      </c>
      <c r="L35" t="s">
        <v>1006</v>
      </c>
      <c r="M35" t="s">
        <v>1337</v>
      </c>
      <c r="N35" t="s">
        <v>45</v>
      </c>
      <c r="O35" t="s">
        <v>140</v>
      </c>
      <c r="P35" s="131">
        <v>1236</v>
      </c>
      <c r="Q35" s="133">
        <v>2.9780000000000002</v>
      </c>
      <c r="R35" s="137">
        <v>15825</v>
      </c>
      <c r="T35" s="131">
        <v>582.48800000000006</v>
      </c>
      <c r="U35" s="135">
        <v>0</v>
      </c>
      <c r="V35" s="135">
        <v>4.3997318492013403E-2</v>
      </c>
      <c r="W35" s="135">
        <v>1.6574166313648099E-3</v>
      </c>
    </row>
    <row r="36" spans="1:23">
      <c r="A36">
        <v>559</v>
      </c>
      <c r="B36">
        <v>7205</v>
      </c>
      <c r="C36" t="s">
        <v>3563</v>
      </c>
      <c r="D36" t="s">
        <v>3564</v>
      </c>
      <c r="E36" t="s">
        <v>125</v>
      </c>
      <c r="F36" t="s">
        <v>3565</v>
      </c>
      <c r="G36" t="s">
        <v>3566</v>
      </c>
      <c r="H36" t="s">
        <v>38</v>
      </c>
      <c r="I36" t="s">
        <v>1577</v>
      </c>
      <c r="J36" t="s">
        <v>129</v>
      </c>
      <c r="K36" t="s">
        <v>138</v>
      </c>
      <c r="L36" t="s">
        <v>1006</v>
      </c>
      <c r="M36" t="s">
        <v>1337</v>
      </c>
      <c r="N36" t="s">
        <v>45</v>
      </c>
      <c r="O36" t="s">
        <v>140</v>
      </c>
      <c r="P36" s="131">
        <v>24782</v>
      </c>
      <c r="Q36" s="133">
        <v>2.9780000000000002</v>
      </c>
      <c r="R36" s="137">
        <v>8307</v>
      </c>
      <c r="T36" s="131">
        <v>6130.6319999999996</v>
      </c>
      <c r="U36" s="135">
        <v>1.2E-4</v>
      </c>
      <c r="V36" s="135">
        <v>6.9343632685433101E-2</v>
      </c>
      <c r="W36" s="135">
        <v>3.02865620438827E-3</v>
      </c>
    </row>
    <row r="37" spans="1:23">
      <c r="A37">
        <v>559</v>
      </c>
      <c r="B37">
        <v>7205</v>
      </c>
      <c r="C37" t="s">
        <v>3563</v>
      </c>
      <c r="D37" t="s">
        <v>3564</v>
      </c>
      <c r="E37" t="s">
        <v>125</v>
      </c>
      <c r="F37" t="s">
        <v>3567</v>
      </c>
      <c r="G37" t="s">
        <v>3568</v>
      </c>
      <c r="H37" t="s">
        <v>38</v>
      </c>
      <c r="I37" t="s">
        <v>1577</v>
      </c>
      <c r="J37" t="s">
        <v>129</v>
      </c>
      <c r="K37" t="s">
        <v>138</v>
      </c>
      <c r="L37" t="s">
        <v>1006</v>
      </c>
      <c r="M37" t="s">
        <v>1221</v>
      </c>
      <c r="N37" t="s">
        <v>45</v>
      </c>
      <c r="O37" t="s">
        <v>140</v>
      </c>
      <c r="P37" s="131">
        <v>33118</v>
      </c>
      <c r="Q37" s="133">
        <v>2.9780000000000002</v>
      </c>
      <c r="R37" s="137">
        <v>5361</v>
      </c>
      <c r="T37" s="131">
        <v>5287.308</v>
      </c>
      <c r="U37" s="135">
        <v>3.6999999999999998E-5</v>
      </c>
      <c r="V37" s="135">
        <v>5.98047852323546E-2</v>
      </c>
      <c r="W37" s="135">
        <v>2.6120369936161098E-3</v>
      </c>
    </row>
    <row r="38" spans="1:23">
      <c r="A38">
        <v>559</v>
      </c>
      <c r="B38">
        <v>7205</v>
      </c>
      <c r="C38" t="s">
        <v>3563</v>
      </c>
      <c r="D38" t="s">
        <v>3564</v>
      </c>
      <c r="E38" t="s">
        <v>125</v>
      </c>
      <c r="F38" t="s">
        <v>3569</v>
      </c>
      <c r="G38" t="s">
        <v>3570</v>
      </c>
      <c r="H38" t="s">
        <v>38</v>
      </c>
      <c r="I38" t="s">
        <v>1577</v>
      </c>
      <c r="J38" t="s">
        <v>129</v>
      </c>
      <c r="K38" t="s">
        <v>138</v>
      </c>
      <c r="L38" t="s">
        <v>1006</v>
      </c>
      <c r="M38" t="s">
        <v>1224</v>
      </c>
      <c r="N38" t="s">
        <v>45</v>
      </c>
      <c r="O38" t="s">
        <v>140</v>
      </c>
      <c r="P38" s="131">
        <v>8978</v>
      </c>
      <c r="Q38" s="133">
        <v>2.9780000000000002</v>
      </c>
      <c r="R38" s="137">
        <v>15866</v>
      </c>
      <c r="T38" s="131">
        <v>4242.0110000000004</v>
      </c>
      <c r="U38" s="135">
        <v>4.1999999999999998E-5</v>
      </c>
      <c r="V38" s="135">
        <v>4.7981417835963103E-2</v>
      </c>
      <c r="W38" s="135">
        <v>2.0956389677975799E-3</v>
      </c>
    </row>
    <row r="39" spans="1:23">
      <c r="A39">
        <v>559</v>
      </c>
      <c r="B39">
        <v>7205</v>
      </c>
      <c r="C39" t="s">
        <v>3571</v>
      </c>
      <c r="D39" t="s">
        <v>3572</v>
      </c>
      <c r="E39" t="s">
        <v>125</v>
      </c>
      <c r="F39" t="s">
        <v>3573</v>
      </c>
      <c r="G39" t="s">
        <v>3574</v>
      </c>
      <c r="H39" t="s">
        <v>38</v>
      </c>
      <c r="I39" t="s">
        <v>1577</v>
      </c>
      <c r="J39" t="s">
        <v>129</v>
      </c>
      <c r="K39" t="s">
        <v>138</v>
      </c>
      <c r="L39" t="s">
        <v>1008</v>
      </c>
      <c r="M39" t="s">
        <v>1232</v>
      </c>
      <c r="N39" t="s">
        <v>45</v>
      </c>
      <c r="O39" t="s">
        <v>140</v>
      </c>
      <c r="P39" s="131">
        <v>14924</v>
      </c>
      <c r="Q39" s="133">
        <v>2.9780000000000002</v>
      </c>
      <c r="R39" s="137">
        <v>30297</v>
      </c>
      <c r="T39" s="131">
        <v>13465.099</v>
      </c>
      <c r="U39" s="135">
        <v>0</v>
      </c>
      <c r="V39" s="135">
        <v>0.152303854071492</v>
      </c>
      <c r="W39" s="135">
        <v>6.6520312640437696E-3</v>
      </c>
    </row>
    <row r="40" spans="1:23">
      <c r="A40">
        <v>559</v>
      </c>
      <c r="B40">
        <v>7205</v>
      </c>
      <c r="C40" t="s">
        <v>3575</v>
      </c>
      <c r="D40" t="s">
        <v>3576</v>
      </c>
      <c r="E40" t="s">
        <v>125</v>
      </c>
      <c r="F40" t="s">
        <v>3577</v>
      </c>
      <c r="G40" t="s">
        <v>3578</v>
      </c>
      <c r="H40" t="s">
        <v>38</v>
      </c>
      <c r="I40" t="s">
        <v>1577</v>
      </c>
      <c r="J40" t="s">
        <v>129</v>
      </c>
      <c r="K40" t="s">
        <v>138</v>
      </c>
      <c r="L40" t="s">
        <v>1037</v>
      </c>
      <c r="M40" t="s">
        <v>1231</v>
      </c>
      <c r="N40" t="s">
        <v>45</v>
      </c>
      <c r="O40" t="s">
        <v>140</v>
      </c>
      <c r="P40" s="131">
        <v>93001</v>
      </c>
      <c r="Q40" s="133">
        <v>2.9780000000000002</v>
      </c>
      <c r="R40" s="137">
        <v>5575</v>
      </c>
      <c r="T40" s="131">
        <v>15440.352000000001</v>
      </c>
      <c r="U40" s="135">
        <v>6.9399999999999996E-4</v>
      </c>
      <c r="V40" s="135">
        <v>0.174645948896028</v>
      </c>
      <c r="W40" s="135">
        <v>7.6278457907548603E-3</v>
      </c>
    </row>
    <row r="41" spans="1:23">
      <c r="A41">
        <v>559</v>
      </c>
      <c r="B41">
        <v>7205</v>
      </c>
      <c r="C41" t="s">
        <v>3571</v>
      </c>
      <c r="D41" t="s">
        <v>3572</v>
      </c>
      <c r="E41" t="s">
        <v>125</v>
      </c>
      <c r="F41" t="s">
        <v>3579</v>
      </c>
      <c r="G41" t="s">
        <v>3580</v>
      </c>
      <c r="H41" t="s">
        <v>38</v>
      </c>
      <c r="I41" t="s">
        <v>1577</v>
      </c>
      <c r="J41" t="s">
        <v>129</v>
      </c>
      <c r="K41" t="s">
        <v>138</v>
      </c>
      <c r="L41" t="s">
        <v>1037</v>
      </c>
      <c r="M41" t="s">
        <v>1232</v>
      </c>
      <c r="N41" t="s">
        <v>45</v>
      </c>
      <c r="O41" t="s">
        <v>140</v>
      </c>
      <c r="P41" s="131">
        <v>17800</v>
      </c>
      <c r="Q41" s="133">
        <v>2.9780000000000002</v>
      </c>
      <c r="R41" s="137">
        <v>73640</v>
      </c>
      <c r="S41" s="131">
        <v>10.864000000000001</v>
      </c>
      <c r="T41" s="131">
        <v>39067.737999999998</v>
      </c>
      <c r="U41" s="135">
        <v>0</v>
      </c>
      <c r="V41" s="135">
        <v>0.44189552022876499</v>
      </c>
      <c r="W41" s="135">
        <v>1.93002523404485E-2</v>
      </c>
    </row>
    <row r="42" spans="1:23">
      <c r="A42">
        <v>559</v>
      </c>
      <c r="B42">
        <v>7205</v>
      </c>
      <c r="C42" t="s">
        <v>3563</v>
      </c>
      <c r="D42" t="s">
        <v>3564</v>
      </c>
      <c r="E42" t="s">
        <v>125</v>
      </c>
      <c r="F42" t="s">
        <v>3583</v>
      </c>
      <c r="G42" t="s">
        <v>3584</v>
      </c>
      <c r="H42" t="s">
        <v>38</v>
      </c>
      <c r="I42" t="s">
        <v>1577</v>
      </c>
      <c r="J42" t="s">
        <v>129</v>
      </c>
      <c r="K42" t="s">
        <v>138</v>
      </c>
      <c r="L42" t="s">
        <v>1006</v>
      </c>
      <c r="M42" t="s">
        <v>1337</v>
      </c>
      <c r="N42" t="s">
        <v>45</v>
      </c>
      <c r="O42" t="s">
        <v>140</v>
      </c>
      <c r="P42" s="131">
        <v>10135</v>
      </c>
      <c r="Q42" s="133">
        <v>2.9780000000000002</v>
      </c>
      <c r="R42" s="137">
        <v>15825</v>
      </c>
      <c r="T42" s="131">
        <v>4776.3059999999996</v>
      </c>
      <c r="U42" s="135">
        <v>0</v>
      </c>
      <c r="V42" s="135">
        <v>5.4024841049964502E-2</v>
      </c>
      <c r="W42" s="135">
        <v>2.3595918428345802E-3</v>
      </c>
    </row>
    <row r="43" spans="1:23">
      <c r="A43">
        <v>559</v>
      </c>
      <c r="B43">
        <v>7206</v>
      </c>
      <c r="C43" t="s">
        <v>3559</v>
      </c>
      <c r="D43" t="s">
        <v>3560</v>
      </c>
      <c r="E43" t="s">
        <v>35</v>
      </c>
      <c r="F43" t="s">
        <v>3561</v>
      </c>
      <c r="G43" t="s">
        <v>3562</v>
      </c>
      <c r="H43" t="s">
        <v>38</v>
      </c>
      <c r="I43" t="s">
        <v>1577</v>
      </c>
      <c r="J43" t="s">
        <v>39</v>
      </c>
      <c r="K43" t="s">
        <v>138</v>
      </c>
      <c r="L43" t="s">
        <v>41</v>
      </c>
      <c r="M43" t="s">
        <v>1337</v>
      </c>
      <c r="N43" t="s">
        <v>45</v>
      </c>
      <c r="O43" t="s">
        <v>46</v>
      </c>
      <c r="P43" s="131">
        <v>2188</v>
      </c>
      <c r="Q43" s="133">
        <v>1</v>
      </c>
      <c r="R43" s="137">
        <v>19120</v>
      </c>
      <c r="T43" s="131">
        <v>418.346</v>
      </c>
      <c r="U43" s="135">
        <v>2.9700000000000001E-4</v>
      </c>
      <c r="V43" s="135">
        <v>5.6182857871110797E-2</v>
      </c>
      <c r="W43" s="135">
        <v>4.4155417514937303E-3</v>
      </c>
    </row>
    <row r="44" spans="1:23">
      <c r="A44">
        <v>559</v>
      </c>
      <c r="B44">
        <v>7206</v>
      </c>
      <c r="C44" t="s">
        <v>3563</v>
      </c>
      <c r="D44" t="s">
        <v>3564</v>
      </c>
      <c r="E44" t="s">
        <v>125</v>
      </c>
      <c r="F44" t="s">
        <v>3565</v>
      </c>
      <c r="G44" t="s">
        <v>3566</v>
      </c>
      <c r="H44" t="s">
        <v>38</v>
      </c>
      <c r="I44" t="s">
        <v>1577</v>
      </c>
      <c r="J44" t="s">
        <v>129</v>
      </c>
      <c r="K44" t="s">
        <v>138</v>
      </c>
      <c r="L44" t="s">
        <v>1006</v>
      </c>
      <c r="M44" t="s">
        <v>1337</v>
      </c>
      <c r="N44" t="s">
        <v>45</v>
      </c>
      <c r="O44" t="s">
        <v>140</v>
      </c>
      <c r="P44" s="131">
        <v>866</v>
      </c>
      <c r="Q44" s="133">
        <v>2.9780000000000002</v>
      </c>
      <c r="R44" s="137">
        <v>8307</v>
      </c>
      <c r="T44" s="131">
        <v>214.233</v>
      </c>
      <c r="U44" s="135">
        <v>3.9999999999999998E-6</v>
      </c>
      <c r="V44" s="135">
        <v>2.8771030480367599E-2</v>
      </c>
      <c r="W44" s="135">
        <v>2.2611823451737499E-3</v>
      </c>
    </row>
    <row r="45" spans="1:23">
      <c r="A45">
        <v>559</v>
      </c>
      <c r="B45">
        <v>7206</v>
      </c>
      <c r="C45" t="s">
        <v>3563</v>
      </c>
      <c r="D45" t="s">
        <v>3564</v>
      </c>
      <c r="E45" t="s">
        <v>125</v>
      </c>
      <c r="F45" t="s">
        <v>3567</v>
      </c>
      <c r="G45" t="s">
        <v>3568</v>
      </c>
      <c r="H45" t="s">
        <v>38</v>
      </c>
      <c r="I45" t="s">
        <v>1577</v>
      </c>
      <c r="J45" t="s">
        <v>129</v>
      </c>
      <c r="K45" t="s">
        <v>138</v>
      </c>
      <c r="L45" t="s">
        <v>1006</v>
      </c>
      <c r="M45" t="s">
        <v>1221</v>
      </c>
      <c r="N45" t="s">
        <v>45</v>
      </c>
      <c r="O45" t="s">
        <v>140</v>
      </c>
      <c r="P45" s="131">
        <v>1136</v>
      </c>
      <c r="Q45" s="133">
        <v>2.9780000000000002</v>
      </c>
      <c r="R45" s="137">
        <v>5361</v>
      </c>
      <c r="T45" s="131">
        <v>181.363</v>
      </c>
      <c r="U45" s="135">
        <v>9.9999999999999995E-7</v>
      </c>
      <c r="V45" s="135">
        <v>2.4356644267622098E-2</v>
      </c>
      <c r="W45" s="135">
        <v>1.91424544363143E-3</v>
      </c>
    </row>
    <row r="46" spans="1:23">
      <c r="A46">
        <v>559</v>
      </c>
      <c r="B46">
        <v>7206</v>
      </c>
      <c r="C46" t="s">
        <v>3563</v>
      </c>
      <c r="D46" t="s">
        <v>3564</v>
      </c>
      <c r="E46" t="s">
        <v>125</v>
      </c>
      <c r="F46" t="s">
        <v>3569</v>
      </c>
      <c r="G46" t="s">
        <v>3570</v>
      </c>
      <c r="H46" t="s">
        <v>38</v>
      </c>
      <c r="I46" t="s">
        <v>1577</v>
      </c>
      <c r="J46" t="s">
        <v>129</v>
      </c>
      <c r="K46" t="s">
        <v>138</v>
      </c>
      <c r="L46" t="s">
        <v>1006</v>
      </c>
      <c r="M46" t="s">
        <v>1224</v>
      </c>
      <c r="N46" t="s">
        <v>45</v>
      </c>
      <c r="O46" t="s">
        <v>140</v>
      </c>
      <c r="P46" s="131">
        <v>354</v>
      </c>
      <c r="Q46" s="133">
        <v>2.9780000000000002</v>
      </c>
      <c r="R46" s="137">
        <v>15866</v>
      </c>
      <c r="T46" s="131">
        <v>167.261</v>
      </c>
      <c r="U46" s="135">
        <v>1.9999999999999999E-6</v>
      </c>
      <c r="V46" s="135">
        <v>2.2462807048416401E-2</v>
      </c>
      <c r="W46" s="135">
        <v>1.76540436240485E-3</v>
      </c>
    </row>
    <row r="47" spans="1:23">
      <c r="A47">
        <v>559</v>
      </c>
      <c r="B47">
        <v>7206</v>
      </c>
      <c r="C47" t="s">
        <v>3571</v>
      </c>
      <c r="D47" t="s">
        <v>3572</v>
      </c>
      <c r="E47" t="s">
        <v>125</v>
      </c>
      <c r="F47" t="s">
        <v>3573</v>
      </c>
      <c r="G47" t="s">
        <v>3574</v>
      </c>
      <c r="H47" t="s">
        <v>38</v>
      </c>
      <c r="I47" t="s">
        <v>1577</v>
      </c>
      <c r="J47" t="s">
        <v>129</v>
      </c>
      <c r="K47" t="s">
        <v>138</v>
      </c>
      <c r="L47" t="s">
        <v>1008</v>
      </c>
      <c r="M47" t="s">
        <v>1232</v>
      </c>
      <c r="N47" t="s">
        <v>45</v>
      </c>
      <c r="O47" t="s">
        <v>140</v>
      </c>
      <c r="P47" s="131">
        <v>2148</v>
      </c>
      <c r="Q47" s="133">
        <v>2.9780000000000002</v>
      </c>
      <c r="R47" s="137">
        <v>30297</v>
      </c>
      <c r="T47" s="131">
        <v>1938.0219999999999</v>
      </c>
      <c r="U47" s="135">
        <v>0</v>
      </c>
      <c r="V47" s="135">
        <v>0.26027186171711603</v>
      </c>
      <c r="W47" s="135">
        <v>2.0455372255847301E-2</v>
      </c>
    </row>
    <row r="48" spans="1:23">
      <c r="A48">
        <v>559</v>
      </c>
      <c r="B48">
        <v>7206</v>
      </c>
      <c r="C48" t="s">
        <v>3575</v>
      </c>
      <c r="D48" t="s">
        <v>3576</v>
      </c>
      <c r="E48" t="s">
        <v>125</v>
      </c>
      <c r="F48" t="s">
        <v>3577</v>
      </c>
      <c r="G48" t="s">
        <v>3578</v>
      </c>
      <c r="H48" t="s">
        <v>38</v>
      </c>
      <c r="I48" t="s">
        <v>1577</v>
      </c>
      <c r="J48" t="s">
        <v>129</v>
      </c>
      <c r="K48" t="s">
        <v>138</v>
      </c>
      <c r="L48" t="s">
        <v>1037</v>
      </c>
      <c r="M48" t="s">
        <v>1231</v>
      </c>
      <c r="N48" t="s">
        <v>45</v>
      </c>
      <c r="O48" t="s">
        <v>140</v>
      </c>
      <c r="P48" s="131">
        <v>9606</v>
      </c>
      <c r="Q48" s="133">
        <v>2.9780000000000002</v>
      </c>
      <c r="R48" s="137">
        <v>5575</v>
      </c>
      <c r="T48" s="131">
        <v>1594.8219999999999</v>
      </c>
      <c r="U48" s="135">
        <v>7.2000000000000002E-5</v>
      </c>
      <c r="V48" s="135">
        <v>0.21418091454615601</v>
      </c>
      <c r="W48" s="135">
        <v>1.6832977288575302E-2</v>
      </c>
    </row>
    <row r="49" spans="1:23">
      <c r="A49">
        <v>559</v>
      </c>
      <c r="B49">
        <v>7206</v>
      </c>
      <c r="C49" t="s">
        <v>3571</v>
      </c>
      <c r="D49" t="s">
        <v>3572</v>
      </c>
      <c r="E49" t="s">
        <v>125</v>
      </c>
      <c r="F49" t="s">
        <v>3579</v>
      </c>
      <c r="G49" t="s">
        <v>3580</v>
      </c>
      <c r="H49" t="s">
        <v>38</v>
      </c>
      <c r="I49" t="s">
        <v>1577</v>
      </c>
      <c r="J49" t="s">
        <v>129</v>
      </c>
      <c r="K49" t="s">
        <v>138</v>
      </c>
      <c r="L49" t="s">
        <v>1037</v>
      </c>
      <c r="M49" t="s">
        <v>1232</v>
      </c>
      <c r="N49" t="s">
        <v>45</v>
      </c>
      <c r="O49" t="s">
        <v>140</v>
      </c>
      <c r="P49" s="131">
        <v>1270</v>
      </c>
      <c r="Q49" s="133">
        <v>2.9780000000000002</v>
      </c>
      <c r="R49" s="137">
        <v>73640</v>
      </c>
      <c r="S49" s="131">
        <v>0.77500000000000002</v>
      </c>
      <c r="T49" s="131">
        <v>2787.4169999999999</v>
      </c>
      <c r="U49" s="135">
        <v>0</v>
      </c>
      <c r="V49" s="135">
        <v>0.37434376737987102</v>
      </c>
      <c r="W49" s="135">
        <v>2.9420549201489E-2</v>
      </c>
    </row>
    <row r="50" spans="1:23">
      <c r="A50">
        <v>559</v>
      </c>
      <c r="B50">
        <v>7206</v>
      </c>
      <c r="C50" t="s">
        <v>3563</v>
      </c>
      <c r="D50" t="s">
        <v>3564</v>
      </c>
      <c r="E50" t="s">
        <v>125</v>
      </c>
      <c r="F50" t="s">
        <v>3583</v>
      </c>
      <c r="G50" t="s">
        <v>3584</v>
      </c>
      <c r="H50" t="s">
        <v>38</v>
      </c>
      <c r="I50" t="s">
        <v>1577</v>
      </c>
      <c r="J50" t="s">
        <v>129</v>
      </c>
      <c r="K50" t="s">
        <v>138</v>
      </c>
      <c r="L50" t="s">
        <v>1006</v>
      </c>
      <c r="M50" t="s">
        <v>1337</v>
      </c>
      <c r="N50" t="s">
        <v>45</v>
      </c>
      <c r="O50" t="s">
        <v>140</v>
      </c>
      <c r="P50" s="131">
        <v>307</v>
      </c>
      <c r="Q50" s="133">
        <v>2.9780000000000002</v>
      </c>
      <c r="R50" s="137">
        <v>15825</v>
      </c>
      <c r="T50" s="131">
        <v>144.679</v>
      </c>
      <c r="U50" s="135">
        <v>0</v>
      </c>
      <c r="V50" s="135">
        <v>1.9430116689339801E-2</v>
      </c>
      <c r="W50" s="135">
        <v>1.52705815846884E-3</v>
      </c>
    </row>
    <row r="51" spans="1:23">
      <c r="A51">
        <v>559</v>
      </c>
      <c r="B51">
        <v>7207</v>
      </c>
      <c r="C51" t="s">
        <v>3555</v>
      </c>
      <c r="D51" t="s">
        <v>3556</v>
      </c>
      <c r="E51" t="s">
        <v>35</v>
      </c>
      <c r="F51" t="s">
        <v>3587</v>
      </c>
      <c r="G51" t="s">
        <v>3588</v>
      </c>
      <c r="H51" t="s">
        <v>38</v>
      </c>
      <c r="I51" t="s">
        <v>1577</v>
      </c>
      <c r="J51" t="s">
        <v>39</v>
      </c>
      <c r="K51" t="s">
        <v>138</v>
      </c>
      <c r="L51" t="s">
        <v>41</v>
      </c>
      <c r="M51" t="s">
        <v>1232</v>
      </c>
      <c r="N51" t="s">
        <v>45</v>
      </c>
      <c r="O51" t="s">
        <v>46</v>
      </c>
      <c r="P51" s="131">
        <v>1600</v>
      </c>
      <c r="Q51" s="133">
        <v>1</v>
      </c>
      <c r="R51" s="137">
        <v>6265</v>
      </c>
      <c r="T51" s="131">
        <v>100.24</v>
      </c>
      <c r="U51" s="135">
        <v>8.0000000000000007E-5</v>
      </c>
      <c r="V51" s="135">
        <v>1.4883918935996001E-2</v>
      </c>
      <c r="W51" s="135">
        <v>7.7118987965181301E-4</v>
      </c>
    </row>
    <row r="52" spans="1:23">
      <c r="A52">
        <v>559</v>
      </c>
      <c r="B52">
        <v>7207</v>
      </c>
      <c r="C52" t="s">
        <v>3559</v>
      </c>
      <c r="D52" t="s">
        <v>3560</v>
      </c>
      <c r="E52" t="s">
        <v>35</v>
      </c>
      <c r="F52" t="s">
        <v>3561</v>
      </c>
      <c r="G52" t="s">
        <v>3562</v>
      </c>
      <c r="H52" t="s">
        <v>38</v>
      </c>
      <c r="I52" t="s">
        <v>1577</v>
      </c>
      <c r="J52" t="s">
        <v>39</v>
      </c>
      <c r="K52" t="s">
        <v>138</v>
      </c>
      <c r="L52" t="s">
        <v>41</v>
      </c>
      <c r="M52" t="s">
        <v>1337</v>
      </c>
      <c r="N52" t="s">
        <v>45</v>
      </c>
      <c r="O52" t="s">
        <v>46</v>
      </c>
      <c r="P52" s="131">
        <v>2346</v>
      </c>
      <c r="Q52" s="133">
        <v>1</v>
      </c>
      <c r="R52" s="137">
        <v>19120</v>
      </c>
      <c r="T52" s="131">
        <v>448.55500000000001</v>
      </c>
      <c r="U52" s="135">
        <v>3.1799999999999998E-4</v>
      </c>
      <c r="V52" s="135">
        <v>6.6602745761367502E-2</v>
      </c>
      <c r="W52" s="135">
        <v>3.4509300748722599E-3</v>
      </c>
    </row>
    <row r="53" spans="1:23">
      <c r="A53">
        <v>559</v>
      </c>
      <c r="B53">
        <v>7207</v>
      </c>
      <c r="C53" t="s">
        <v>3563</v>
      </c>
      <c r="D53" t="s">
        <v>3564</v>
      </c>
      <c r="E53" t="s">
        <v>125</v>
      </c>
      <c r="F53" t="s">
        <v>3565</v>
      </c>
      <c r="G53" t="s">
        <v>3566</v>
      </c>
      <c r="H53" t="s">
        <v>38</v>
      </c>
      <c r="I53" t="s">
        <v>1577</v>
      </c>
      <c r="J53" t="s">
        <v>129</v>
      </c>
      <c r="K53" t="s">
        <v>138</v>
      </c>
      <c r="L53" t="s">
        <v>1006</v>
      </c>
      <c r="M53" t="s">
        <v>1337</v>
      </c>
      <c r="N53" t="s">
        <v>45</v>
      </c>
      <c r="O53" t="s">
        <v>140</v>
      </c>
      <c r="P53" s="131">
        <v>783</v>
      </c>
      <c r="Q53" s="133">
        <v>2.9780000000000002</v>
      </c>
      <c r="R53" s="137">
        <v>8307</v>
      </c>
      <c r="T53" s="131">
        <v>193.7</v>
      </c>
      <c r="U53" s="135">
        <v>3.9999999999999998E-6</v>
      </c>
      <c r="V53" s="135">
        <v>2.8761193500476401E-2</v>
      </c>
      <c r="W53" s="135">
        <v>1.49022185955561E-3</v>
      </c>
    </row>
    <row r="54" spans="1:23">
      <c r="A54">
        <v>559</v>
      </c>
      <c r="B54">
        <v>7207</v>
      </c>
      <c r="C54" t="s">
        <v>3563</v>
      </c>
      <c r="D54" t="s">
        <v>3564</v>
      </c>
      <c r="E54" t="s">
        <v>125</v>
      </c>
      <c r="F54" t="s">
        <v>3567</v>
      </c>
      <c r="G54" t="s">
        <v>3568</v>
      </c>
      <c r="H54" t="s">
        <v>38</v>
      </c>
      <c r="I54" t="s">
        <v>1577</v>
      </c>
      <c r="J54" t="s">
        <v>129</v>
      </c>
      <c r="K54" t="s">
        <v>138</v>
      </c>
      <c r="L54" t="s">
        <v>1006</v>
      </c>
      <c r="M54" t="s">
        <v>1221</v>
      </c>
      <c r="N54" t="s">
        <v>45</v>
      </c>
      <c r="O54" t="s">
        <v>140</v>
      </c>
      <c r="P54" s="131">
        <v>1181</v>
      </c>
      <c r="Q54" s="133">
        <v>2.9780000000000002</v>
      </c>
      <c r="R54" s="137">
        <v>5361</v>
      </c>
      <c r="T54" s="131">
        <v>188.547</v>
      </c>
      <c r="U54" s="135">
        <v>9.9999999999999995E-7</v>
      </c>
      <c r="V54" s="135">
        <v>2.7996041993619401E-2</v>
      </c>
      <c r="W54" s="135">
        <v>1.45057658192235E-3</v>
      </c>
    </row>
    <row r="55" spans="1:23">
      <c r="A55">
        <v>559</v>
      </c>
      <c r="B55">
        <v>7207</v>
      </c>
      <c r="C55" t="s">
        <v>3563</v>
      </c>
      <c r="D55" t="s">
        <v>3564</v>
      </c>
      <c r="E55" t="s">
        <v>125</v>
      </c>
      <c r="F55" t="s">
        <v>3569</v>
      </c>
      <c r="G55" t="s">
        <v>3570</v>
      </c>
      <c r="H55" t="s">
        <v>38</v>
      </c>
      <c r="I55" t="s">
        <v>1577</v>
      </c>
      <c r="J55" t="s">
        <v>129</v>
      </c>
      <c r="K55" t="s">
        <v>138</v>
      </c>
      <c r="L55" t="s">
        <v>1006</v>
      </c>
      <c r="M55" t="s">
        <v>1224</v>
      </c>
      <c r="N55" t="s">
        <v>45</v>
      </c>
      <c r="O55" t="s">
        <v>140</v>
      </c>
      <c r="P55" s="131">
        <v>314</v>
      </c>
      <c r="Q55" s="133">
        <v>2.9780000000000002</v>
      </c>
      <c r="R55" s="137">
        <v>15866</v>
      </c>
      <c r="T55" s="131">
        <v>148.36199999999999</v>
      </c>
      <c r="U55" s="135">
        <v>9.9999999999999995E-7</v>
      </c>
      <c r="V55" s="135">
        <v>2.2029164676649102E-2</v>
      </c>
      <c r="W55" s="135">
        <v>1.14141100397482E-3</v>
      </c>
    </row>
    <row r="56" spans="1:23">
      <c r="A56">
        <v>559</v>
      </c>
      <c r="B56">
        <v>7207</v>
      </c>
      <c r="C56" t="s">
        <v>3571</v>
      </c>
      <c r="D56" t="s">
        <v>3572</v>
      </c>
      <c r="E56" t="s">
        <v>125</v>
      </c>
      <c r="F56" t="s">
        <v>3573</v>
      </c>
      <c r="G56" t="s">
        <v>3574</v>
      </c>
      <c r="H56" t="s">
        <v>38</v>
      </c>
      <c r="I56" t="s">
        <v>1577</v>
      </c>
      <c r="J56" t="s">
        <v>129</v>
      </c>
      <c r="K56" t="s">
        <v>138</v>
      </c>
      <c r="L56" t="s">
        <v>1008</v>
      </c>
      <c r="M56" t="s">
        <v>1232</v>
      </c>
      <c r="N56" t="s">
        <v>45</v>
      </c>
      <c r="O56" t="s">
        <v>140</v>
      </c>
      <c r="P56" s="131">
        <v>4052</v>
      </c>
      <c r="Q56" s="133">
        <v>2.9780000000000002</v>
      </c>
      <c r="R56" s="137">
        <v>30297</v>
      </c>
      <c r="T56" s="131">
        <v>3655.895</v>
      </c>
      <c r="U56" s="135">
        <v>0</v>
      </c>
      <c r="V56" s="135">
        <v>0.542837691652581</v>
      </c>
      <c r="W56" s="135">
        <v>2.8126391704780401E-2</v>
      </c>
    </row>
    <row r="57" spans="1:23">
      <c r="A57">
        <v>559</v>
      </c>
      <c r="B57">
        <v>7207</v>
      </c>
      <c r="C57" t="s">
        <v>3575</v>
      </c>
      <c r="D57" t="s">
        <v>3576</v>
      </c>
      <c r="E57" t="s">
        <v>125</v>
      </c>
      <c r="F57" t="s">
        <v>3577</v>
      </c>
      <c r="G57" t="s">
        <v>3578</v>
      </c>
      <c r="H57" t="s">
        <v>38</v>
      </c>
      <c r="I57" t="s">
        <v>1577</v>
      </c>
      <c r="J57" t="s">
        <v>129</v>
      </c>
      <c r="K57" t="s">
        <v>138</v>
      </c>
      <c r="L57" t="s">
        <v>1037</v>
      </c>
      <c r="M57" t="s">
        <v>1231</v>
      </c>
      <c r="N57" t="s">
        <v>45</v>
      </c>
      <c r="O57" t="s">
        <v>140</v>
      </c>
      <c r="P57" s="131">
        <v>7311</v>
      </c>
      <c r="Q57" s="133">
        <v>2.9780000000000002</v>
      </c>
      <c r="R57" s="137">
        <v>5575</v>
      </c>
      <c r="T57" s="131">
        <v>1213.798</v>
      </c>
      <c r="U57" s="135">
        <v>5.5000000000000002E-5</v>
      </c>
      <c r="V57" s="135">
        <v>0.180228134341616</v>
      </c>
      <c r="W57" s="135">
        <v>9.3382740009851292E-3</v>
      </c>
    </row>
    <row r="58" spans="1:23">
      <c r="A58">
        <v>559</v>
      </c>
      <c r="B58">
        <v>7207</v>
      </c>
      <c r="C58" t="s">
        <v>3571</v>
      </c>
      <c r="D58" t="s">
        <v>3572</v>
      </c>
      <c r="E58" t="s">
        <v>125</v>
      </c>
      <c r="F58" t="s">
        <v>3579</v>
      </c>
      <c r="G58" t="s">
        <v>3580</v>
      </c>
      <c r="H58" t="s">
        <v>38</v>
      </c>
      <c r="I58" t="s">
        <v>1577</v>
      </c>
      <c r="J58" t="s">
        <v>129</v>
      </c>
      <c r="K58" t="s">
        <v>138</v>
      </c>
      <c r="L58" t="s">
        <v>1037</v>
      </c>
      <c r="M58" t="s">
        <v>1232</v>
      </c>
      <c r="N58" t="s">
        <v>45</v>
      </c>
      <c r="O58" t="s">
        <v>140</v>
      </c>
      <c r="P58" s="131">
        <v>300</v>
      </c>
      <c r="Q58" s="133">
        <v>2.9780000000000002</v>
      </c>
      <c r="R58" s="137">
        <v>73640</v>
      </c>
      <c r="S58" s="131">
        <v>0.183</v>
      </c>
      <c r="T58" s="131">
        <v>658.44500000000005</v>
      </c>
      <c r="U58" s="135">
        <v>0</v>
      </c>
      <c r="V58" s="135">
        <v>9.7767783311738396E-2</v>
      </c>
      <c r="W58" s="135">
        <v>5.0657038223756298E-3</v>
      </c>
    </row>
    <row r="59" spans="1:23">
      <c r="A59">
        <v>559</v>
      </c>
      <c r="B59">
        <v>7207</v>
      </c>
      <c r="C59" t="s">
        <v>3563</v>
      </c>
      <c r="D59" t="s">
        <v>3564</v>
      </c>
      <c r="E59" t="s">
        <v>125</v>
      </c>
      <c r="F59" t="s">
        <v>3583</v>
      </c>
      <c r="G59" t="s">
        <v>3584</v>
      </c>
      <c r="H59" t="s">
        <v>38</v>
      </c>
      <c r="I59" t="s">
        <v>1577</v>
      </c>
      <c r="J59" t="s">
        <v>129</v>
      </c>
      <c r="K59" t="s">
        <v>138</v>
      </c>
      <c r="L59" t="s">
        <v>1006</v>
      </c>
      <c r="M59" t="s">
        <v>1337</v>
      </c>
      <c r="N59" t="s">
        <v>45</v>
      </c>
      <c r="O59" t="s">
        <v>140</v>
      </c>
      <c r="P59" s="131">
        <v>270</v>
      </c>
      <c r="Q59" s="133">
        <v>2.9780000000000002</v>
      </c>
      <c r="R59" s="137">
        <v>15825</v>
      </c>
      <c r="T59" s="131">
        <v>127.242</v>
      </c>
      <c r="U59" s="135">
        <v>0</v>
      </c>
      <c r="V59" s="135">
        <v>1.88933258259565E-2</v>
      </c>
      <c r="W59" s="135">
        <v>9.7893180771794108E-4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X1"/>
  <sheetViews>
    <sheetView rightToLeft="1" workbookViewId="0"/>
  </sheetViews>
  <sheetFormatPr defaultColWidth="0" defaultRowHeight="14.25"/>
  <cols>
    <col min="1" max="23" width="11.625" customWidth="1"/>
    <col min="24" max="24" width="11.625" hidden="1" customWidth="1"/>
    <col min="25" max="25" width="9" hidden="1" customWidth="1"/>
    <col min="26" max="16384" width="9" hidden="1"/>
  </cols>
  <sheetData>
    <row r="1" spans="1:23" s="4" customFormat="1" ht="51">
      <c r="A1" s="14" t="s">
        <v>8</v>
      </c>
      <c r="B1" s="14" t="s">
        <v>9</v>
      </c>
      <c r="C1" s="14" t="s">
        <v>10</v>
      </c>
      <c r="D1" s="14" t="s">
        <v>11</v>
      </c>
      <c r="E1" s="14" t="s">
        <v>12</v>
      </c>
      <c r="F1" s="14" t="s">
        <v>13</v>
      </c>
      <c r="G1" s="14" t="s">
        <v>14</v>
      </c>
      <c r="H1" s="14" t="s">
        <v>15</v>
      </c>
      <c r="I1" s="14" t="s">
        <v>121</v>
      </c>
      <c r="J1" s="14" t="s">
        <v>16</v>
      </c>
      <c r="K1" s="14" t="s">
        <v>17</v>
      </c>
      <c r="L1" s="14" t="s">
        <v>18</v>
      </c>
      <c r="M1" s="14" t="s">
        <v>19</v>
      </c>
      <c r="N1" s="14" t="s">
        <v>1204</v>
      </c>
      <c r="O1" s="14" t="s">
        <v>23</v>
      </c>
      <c r="P1" s="14" t="s">
        <v>24</v>
      </c>
      <c r="Q1" s="14" t="s">
        <v>27</v>
      </c>
      <c r="R1" s="14" t="s">
        <v>28</v>
      </c>
      <c r="S1" s="14" t="s">
        <v>29</v>
      </c>
      <c r="T1" s="14" t="s">
        <v>30</v>
      </c>
      <c r="U1" s="14" t="s">
        <v>1685</v>
      </c>
      <c r="V1" s="14" t="s">
        <v>31</v>
      </c>
      <c r="W1" s="14" t="s">
        <v>32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AA63"/>
  <sheetViews>
    <sheetView rightToLeft="1" workbookViewId="0"/>
  </sheetViews>
  <sheetFormatPr defaultColWidth="0" defaultRowHeight="14.25"/>
  <cols>
    <col min="1" max="25" width="11.625" customWidth="1"/>
    <col min="26" max="27" width="11.625" hidden="1" customWidth="1"/>
    <col min="28" max="28" width="9" hidden="1" customWidth="1"/>
    <col min="29" max="16384" width="9" hidden="1"/>
  </cols>
  <sheetData>
    <row r="1" spans="1:25" s="2" customFormat="1" ht="51">
      <c r="A1" s="14" t="s">
        <v>8</v>
      </c>
      <c r="B1" s="14" t="s">
        <v>9</v>
      </c>
      <c r="C1" s="14" t="s">
        <v>10</v>
      </c>
      <c r="D1" s="14" t="s">
        <v>11</v>
      </c>
      <c r="E1" s="14" t="s">
        <v>12</v>
      </c>
      <c r="F1" s="14" t="s">
        <v>13</v>
      </c>
      <c r="G1" s="14" t="s">
        <v>14</v>
      </c>
      <c r="H1" s="14" t="s">
        <v>15</v>
      </c>
      <c r="I1" s="14" t="s">
        <v>16</v>
      </c>
      <c r="J1" s="14" t="s">
        <v>17</v>
      </c>
      <c r="K1" s="14" t="s">
        <v>18</v>
      </c>
      <c r="L1" s="14" t="s">
        <v>19</v>
      </c>
      <c r="M1" s="14" t="s">
        <v>20</v>
      </c>
      <c r="N1" s="14" t="s">
        <v>21</v>
      </c>
      <c r="O1" s="138" t="s">
        <v>22</v>
      </c>
      <c r="P1" s="14" t="s">
        <v>23</v>
      </c>
      <c r="Q1" s="14" t="s">
        <v>24</v>
      </c>
      <c r="R1" s="136" t="s">
        <v>25</v>
      </c>
      <c r="S1" s="14" t="s">
        <v>26</v>
      </c>
      <c r="T1" s="14" t="s">
        <v>27</v>
      </c>
      <c r="U1" s="132" t="s">
        <v>28</v>
      </c>
      <c r="V1" s="136" t="s">
        <v>29</v>
      </c>
      <c r="W1" s="14" t="s">
        <v>30</v>
      </c>
      <c r="X1" s="134" t="s">
        <v>31</v>
      </c>
      <c r="Y1" s="134" t="s">
        <v>32</v>
      </c>
    </row>
    <row r="2" spans="1:25">
      <c r="A2">
        <v>13710</v>
      </c>
      <c r="B2">
        <v>13711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s="139" t="s">
        <v>44</v>
      </c>
      <c r="P2" t="s">
        <v>45</v>
      </c>
      <c r="Q2" t="s">
        <v>46</v>
      </c>
      <c r="R2" s="137">
        <v>700</v>
      </c>
      <c r="S2" s="131">
        <v>1</v>
      </c>
      <c r="T2" s="131">
        <v>2475</v>
      </c>
      <c r="U2" s="133">
        <v>1</v>
      </c>
      <c r="V2" s="137">
        <v>50</v>
      </c>
      <c r="W2" s="131">
        <v>1.238</v>
      </c>
      <c r="X2" s="135">
        <v>4.1562056230590498E-2</v>
      </c>
      <c r="Y2" s="135">
        <v>1.38009551706039E-5</v>
      </c>
    </row>
    <row r="3" spans="1:25">
      <c r="A3">
        <v>13710</v>
      </c>
      <c r="B3">
        <v>13711</v>
      </c>
      <c r="C3" t="s">
        <v>47</v>
      </c>
      <c r="D3" t="s">
        <v>48</v>
      </c>
      <c r="E3" t="s">
        <v>35</v>
      </c>
      <c r="F3" t="s">
        <v>49</v>
      </c>
      <c r="G3" t="s">
        <v>50</v>
      </c>
      <c r="H3" t="s">
        <v>38</v>
      </c>
      <c r="I3" t="s">
        <v>39</v>
      </c>
      <c r="J3" t="s">
        <v>39</v>
      </c>
      <c r="K3" t="s">
        <v>40</v>
      </c>
      <c r="L3" t="s">
        <v>41</v>
      </c>
      <c r="M3" t="s">
        <v>51</v>
      </c>
      <c r="N3" t="s">
        <v>52</v>
      </c>
      <c r="O3" s="139" t="s">
        <v>53</v>
      </c>
      <c r="P3" t="s">
        <v>45</v>
      </c>
      <c r="Q3" t="s">
        <v>46</v>
      </c>
      <c r="R3" s="137">
        <v>3700</v>
      </c>
      <c r="S3" s="131">
        <v>1</v>
      </c>
      <c r="T3" s="131">
        <v>266</v>
      </c>
      <c r="U3" s="133">
        <v>1</v>
      </c>
      <c r="V3" s="137">
        <v>319.5</v>
      </c>
      <c r="W3" s="131">
        <v>0.85</v>
      </c>
      <c r="X3" s="135">
        <v>2.8543308871670298E-2</v>
      </c>
      <c r="Y3" s="135">
        <v>9.47799415825546E-6</v>
      </c>
    </row>
    <row r="4" spans="1:25">
      <c r="A4">
        <v>13710</v>
      </c>
      <c r="B4">
        <v>13711</v>
      </c>
      <c r="C4" t="s">
        <v>54</v>
      </c>
      <c r="D4" t="s">
        <v>55</v>
      </c>
      <c r="E4" t="s">
        <v>35</v>
      </c>
      <c r="F4" t="s">
        <v>56</v>
      </c>
      <c r="G4" t="s">
        <v>57</v>
      </c>
      <c r="H4" t="s">
        <v>38</v>
      </c>
      <c r="I4" t="s">
        <v>39</v>
      </c>
      <c r="J4" t="s">
        <v>39</v>
      </c>
      <c r="K4" t="s">
        <v>40</v>
      </c>
      <c r="L4" t="s">
        <v>41</v>
      </c>
      <c r="M4" t="s">
        <v>58</v>
      </c>
      <c r="N4" t="s">
        <v>59</v>
      </c>
      <c r="O4" s="139" t="s">
        <v>60</v>
      </c>
      <c r="P4" t="s">
        <v>45</v>
      </c>
      <c r="Q4" t="s">
        <v>46</v>
      </c>
      <c r="R4" s="137">
        <v>100</v>
      </c>
      <c r="S4" s="131">
        <v>1</v>
      </c>
      <c r="T4" s="131">
        <v>4200</v>
      </c>
      <c r="U4" s="133">
        <v>1</v>
      </c>
      <c r="V4" s="137">
        <v>4.8</v>
      </c>
      <c r="W4" s="131">
        <v>0.20200000000000001</v>
      </c>
      <c r="X4" s="135">
        <v>6.7708367968380197E-3</v>
      </c>
      <c r="Y4" s="135">
        <v>2.2483010605202E-6</v>
      </c>
    </row>
    <row r="5" spans="1:25">
      <c r="A5">
        <v>13710</v>
      </c>
      <c r="B5">
        <v>13711</v>
      </c>
      <c r="C5" t="s">
        <v>61</v>
      </c>
      <c r="D5" t="s">
        <v>62</v>
      </c>
      <c r="E5" t="s">
        <v>35</v>
      </c>
      <c r="F5" t="s">
        <v>63</v>
      </c>
      <c r="G5" t="s">
        <v>64</v>
      </c>
      <c r="H5" t="s">
        <v>38</v>
      </c>
      <c r="I5" t="s">
        <v>39</v>
      </c>
      <c r="J5" t="s">
        <v>39</v>
      </c>
      <c r="K5" t="s">
        <v>40</v>
      </c>
      <c r="L5" t="s">
        <v>41</v>
      </c>
      <c r="M5" t="s">
        <v>65</v>
      </c>
      <c r="N5" t="s">
        <v>66</v>
      </c>
      <c r="O5" s="139" t="s">
        <v>67</v>
      </c>
      <c r="P5" t="s">
        <v>45</v>
      </c>
      <c r="Q5" t="s">
        <v>46</v>
      </c>
      <c r="R5" s="137">
        <v>8000</v>
      </c>
      <c r="S5" s="131">
        <v>1</v>
      </c>
      <c r="T5" s="131">
        <v>36</v>
      </c>
      <c r="U5" s="133">
        <v>1</v>
      </c>
      <c r="V5" s="137">
        <v>513.4</v>
      </c>
      <c r="W5" s="131">
        <v>0.185</v>
      </c>
      <c r="X5" s="135">
        <v>6.2074064491011403E-3</v>
      </c>
      <c r="Y5" s="135">
        <v>2.0612102936983399E-6</v>
      </c>
    </row>
    <row r="6" spans="1:25">
      <c r="A6">
        <v>13710</v>
      </c>
      <c r="B6">
        <v>13711</v>
      </c>
      <c r="C6" t="s">
        <v>68</v>
      </c>
      <c r="D6" t="s">
        <v>69</v>
      </c>
      <c r="E6" t="s">
        <v>35</v>
      </c>
      <c r="F6" t="s">
        <v>70</v>
      </c>
      <c r="G6" t="s">
        <v>71</v>
      </c>
      <c r="H6" t="s">
        <v>38</v>
      </c>
      <c r="I6" t="s">
        <v>39</v>
      </c>
      <c r="J6" t="s">
        <v>39</v>
      </c>
      <c r="K6" t="s">
        <v>40</v>
      </c>
      <c r="L6" t="s">
        <v>41</v>
      </c>
      <c r="M6" t="s">
        <v>72</v>
      </c>
      <c r="N6" t="s">
        <v>43</v>
      </c>
      <c r="O6" s="139" t="s">
        <v>73</v>
      </c>
      <c r="P6" t="s">
        <v>45</v>
      </c>
      <c r="Q6" t="s">
        <v>46</v>
      </c>
      <c r="R6" s="137">
        <v>1100</v>
      </c>
      <c r="S6" s="131">
        <v>1</v>
      </c>
      <c r="T6" s="131">
        <v>1050</v>
      </c>
      <c r="U6" s="133">
        <v>1</v>
      </c>
      <c r="V6" s="137">
        <v>108.1</v>
      </c>
      <c r="W6" s="131">
        <v>1.135</v>
      </c>
      <c r="X6" s="135">
        <v>3.8121221757197399E-2</v>
      </c>
      <c r="Y6" s="135">
        <v>1.2658403366783E-5</v>
      </c>
    </row>
    <row r="7" spans="1:25">
      <c r="A7">
        <v>13710</v>
      </c>
      <c r="B7">
        <v>13711</v>
      </c>
      <c r="C7" t="s">
        <v>74</v>
      </c>
      <c r="D7" t="s">
        <v>75</v>
      </c>
      <c r="E7" t="s">
        <v>76</v>
      </c>
      <c r="F7" t="s">
        <v>77</v>
      </c>
      <c r="G7" t="s">
        <v>78</v>
      </c>
      <c r="H7" t="s">
        <v>38</v>
      </c>
      <c r="I7" t="s">
        <v>39</v>
      </c>
      <c r="J7" t="s">
        <v>39</v>
      </c>
      <c r="K7" t="s">
        <v>40</v>
      </c>
      <c r="L7" t="s">
        <v>41</v>
      </c>
      <c r="M7" t="s">
        <v>79</v>
      </c>
      <c r="N7" t="s">
        <v>80</v>
      </c>
      <c r="O7" s="139" t="s">
        <v>81</v>
      </c>
      <c r="P7" t="s">
        <v>45</v>
      </c>
      <c r="Q7" t="s">
        <v>46</v>
      </c>
      <c r="R7" s="137">
        <v>12000</v>
      </c>
      <c r="S7" s="131">
        <v>1</v>
      </c>
      <c r="T7" s="131">
        <v>102</v>
      </c>
      <c r="U7" s="133">
        <v>1</v>
      </c>
      <c r="V7" s="137">
        <v>1619</v>
      </c>
      <c r="W7" s="131">
        <v>1.651</v>
      </c>
      <c r="X7" s="135">
        <v>5.5462422964099103E-2</v>
      </c>
      <c r="Y7" s="135">
        <v>1.84166637168742E-5</v>
      </c>
    </row>
    <row r="8" spans="1:25">
      <c r="A8">
        <v>13710</v>
      </c>
      <c r="B8">
        <v>13711</v>
      </c>
      <c r="C8" t="s">
        <v>82</v>
      </c>
      <c r="D8" t="s">
        <v>83</v>
      </c>
      <c r="E8" t="s">
        <v>35</v>
      </c>
      <c r="F8" t="s">
        <v>84</v>
      </c>
      <c r="G8" t="s">
        <v>85</v>
      </c>
      <c r="H8" t="s">
        <v>38</v>
      </c>
      <c r="I8" t="s">
        <v>39</v>
      </c>
      <c r="J8" t="s">
        <v>39</v>
      </c>
      <c r="K8" t="s">
        <v>40</v>
      </c>
      <c r="L8" t="s">
        <v>41</v>
      </c>
      <c r="M8" t="s">
        <v>86</v>
      </c>
      <c r="N8" t="s">
        <v>87</v>
      </c>
      <c r="O8" s="139" t="s">
        <v>88</v>
      </c>
      <c r="P8" t="s">
        <v>45</v>
      </c>
      <c r="Q8" t="s">
        <v>46</v>
      </c>
      <c r="R8" s="137">
        <v>17780</v>
      </c>
      <c r="S8" s="131">
        <v>1</v>
      </c>
      <c r="T8" s="131">
        <v>93</v>
      </c>
      <c r="U8" s="133">
        <v>1</v>
      </c>
      <c r="V8" s="137">
        <v>6819</v>
      </c>
      <c r="W8" s="131">
        <v>6.3419999999999996</v>
      </c>
      <c r="X8" s="135">
        <v>0.212988157685535</v>
      </c>
      <c r="Y8" s="135">
        <v>7.0724123940819002E-5</v>
      </c>
    </row>
    <row r="9" spans="1:25">
      <c r="A9">
        <v>13710</v>
      </c>
      <c r="B9">
        <v>13711</v>
      </c>
      <c r="C9" t="s">
        <v>89</v>
      </c>
      <c r="D9" t="s">
        <v>90</v>
      </c>
      <c r="E9" t="s">
        <v>35</v>
      </c>
      <c r="F9" t="s">
        <v>91</v>
      </c>
      <c r="G9" t="s">
        <v>92</v>
      </c>
      <c r="H9" t="s">
        <v>38</v>
      </c>
      <c r="I9" t="s">
        <v>39</v>
      </c>
      <c r="J9" t="s">
        <v>39</v>
      </c>
      <c r="K9" t="s">
        <v>40</v>
      </c>
      <c r="L9" t="s">
        <v>41</v>
      </c>
      <c r="M9" t="s">
        <v>93</v>
      </c>
      <c r="N9" t="s">
        <v>66</v>
      </c>
      <c r="O9" s="139" t="s">
        <v>81</v>
      </c>
      <c r="P9" t="s">
        <v>45</v>
      </c>
      <c r="Q9" t="s">
        <v>46</v>
      </c>
      <c r="R9" s="137">
        <v>4152</v>
      </c>
      <c r="S9" s="131">
        <v>1</v>
      </c>
      <c r="T9" s="131">
        <v>300</v>
      </c>
      <c r="U9" s="133">
        <v>1</v>
      </c>
      <c r="V9" s="137">
        <v>4679</v>
      </c>
      <c r="W9" s="131">
        <v>14.037000000000001</v>
      </c>
      <c r="X9" s="135">
        <v>0.47143966327983799</v>
      </c>
      <c r="Y9" s="135">
        <v>1.5654465271092299E-4</v>
      </c>
    </row>
    <row r="10" spans="1:25">
      <c r="A10">
        <v>13710</v>
      </c>
      <c r="B10">
        <v>13711</v>
      </c>
      <c r="C10" t="s">
        <v>94</v>
      </c>
      <c r="D10" t="s">
        <v>95</v>
      </c>
      <c r="E10" t="s">
        <v>35</v>
      </c>
      <c r="F10" t="s">
        <v>96</v>
      </c>
      <c r="G10" t="s">
        <v>97</v>
      </c>
      <c r="H10" t="s">
        <v>38</v>
      </c>
      <c r="I10" t="s">
        <v>39</v>
      </c>
      <c r="J10" t="s">
        <v>39</v>
      </c>
      <c r="K10" t="s">
        <v>40</v>
      </c>
      <c r="L10" t="s">
        <v>41</v>
      </c>
      <c r="M10" t="s">
        <v>98</v>
      </c>
      <c r="N10" t="s">
        <v>99</v>
      </c>
      <c r="O10" s="139" t="s">
        <v>100</v>
      </c>
      <c r="P10" t="s">
        <v>45</v>
      </c>
      <c r="Q10" t="s">
        <v>46</v>
      </c>
      <c r="R10" s="137">
        <v>5250</v>
      </c>
      <c r="S10" s="131">
        <v>1</v>
      </c>
      <c r="T10" s="131">
        <v>340</v>
      </c>
      <c r="U10" s="133">
        <v>1</v>
      </c>
      <c r="V10" s="137">
        <v>605.9</v>
      </c>
      <c r="W10" s="131">
        <v>2.06</v>
      </c>
      <c r="X10" s="135">
        <v>6.9188145097689099E-2</v>
      </c>
      <c r="Y10" s="135">
        <v>2.2974380370710498E-5</v>
      </c>
    </row>
    <row r="11" spans="1:25">
      <c r="A11">
        <v>13710</v>
      </c>
      <c r="B11">
        <v>13711</v>
      </c>
      <c r="C11" t="s">
        <v>101</v>
      </c>
      <c r="D11" t="s">
        <v>102</v>
      </c>
      <c r="E11" t="s">
        <v>35</v>
      </c>
      <c r="F11" t="s">
        <v>103</v>
      </c>
      <c r="G11" t="s">
        <v>104</v>
      </c>
      <c r="H11" t="s">
        <v>38</v>
      </c>
      <c r="I11" t="s">
        <v>39</v>
      </c>
      <c r="J11" t="s">
        <v>39</v>
      </c>
      <c r="K11" t="s">
        <v>40</v>
      </c>
      <c r="L11" t="s">
        <v>41</v>
      </c>
      <c r="M11" t="s">
        <v>105</v>
      </c>
      <c r="N11" t="s">
        <v>106</v>
      </c>
      <c r="O11" s="139" t="s">
        <v>107</v>
      </c>
      <c r="P11" t="s">
        <v>45</v>
      </c>
      <c r="Q11" t="s">
        <v>46</v>
      </c>
      <c r="R11" s="137">
        <v>1023</v>
      </c>
      <c r="S11" s="131">
        <v>1</v>
      </c>
      <c r="T11" s="131">
        <v>300</v>
      </c>
      <c r="U11" s="133">
        <v>1</v>
      </c>
      <c r="V11" s="137">
        <v>53</v>
      </c>
      <c r="W11" s="131">
        <v>0.159</v>
      </c>
      <c r="X11" s="135">
        <v>5.3400944975061796E-3</v>
      </c>
      <c r="Y11" s="135">
        <v>1.7732136340412301E-6</v>
      </c>
    </row>
    <row r="12" spans="1:25">
      <c r="A12">
        <v>13710</v>
      </c>
      <c r="B12">
        <v>13711</v>
      </c>
      <c r="C12" t="s">
        <v>108</v>
      </c>
      <c r="D12" t="s">
        <v>109</v>
      </c>
      <c r="E12" t="s">
        <v>35</v>
      </c>
      <c r="F12" t="s">
        <v>110</v>
      </c>
      <c r="G12" t="s">
        <v>111</v>
      </c>
      <c r="H12" t="s">
        <v>38</v>
      </c>
      <c r="I12" t="s">
        <v>39</v>
      </c>
      <c r="J12" t="s">
        <v>39</v>
      </c>
      <c r="K12" t="s">
        <v>40</v>
      </c>
      <c r="L12" t="s">
        <v>41</v>
      </c>
      <c r="M12" t="s">
        <v>112</v>
      </c>
      <c r="N12" t="s">
        <v>113</v>
      </c>
      <c r="O12" s="139" t="s">
        <v>114</v>
      </c>
      <c r="P12" t="s">
        <v>45</v>
      </c>
      <c r="Q12" t="s">
        <v>46</v>
      </c>
      <c r="R12" s="137">
        <v>447</v>
      </c>
      <c r="S12" s="131">
        <v>1</v>
      </c>
      <c r="T12" s="131">
        <v>3200</v>
      </c>
      <c r="U12" s="133">
        <v>1</v>
      </c>
      <c r="V12" s="137">
        <v>59.9</v>
      </c>
      <c r="W12" s="131">
        <v>1.917</v>
      </c>
      <c r="X12" s="135">
        <v>6.4376686369936098E-2</v>
      </c>
      <c r="Y12" s="135">
        <v>2.13767037341524E-5</v>
      </c>
    </row>
    <row r="13" spans="1:25">
      <c r="A13">
        <v>13710</v>
      </c>
      <c r="B13">
        <v>15444</v>
      </c>
      <c r="C13" t="s">
        <v>33</v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>
        <v>39</v>
      </c>
      <c r="J13" t="s">
        <v>39</v>
      </c>
      <c r="K13" t="s">
        <v>40</v>
      </c>
      <c r="L13" t="s">
        <v>41</v>
      </c>
      <c r="M13" t="s">
        <v>42</v>
      </c>
      <c r="N13" t="s">
        <v>43</v>
      </c>
      <c r="O13" s="139" t="s">
        <v>44</v>
      </c>
      <c r="P13" t="s">
        <v>45</v>
      </c>
      <c r="Q13" t="s">
        <v>46</v>
      </c>
      <c r="R13" s="137">
        <v>700</v>
      </c>
      <c r="S13" s="131">
        <v>1</v>
      </c>
      <c r="T13" s="131">
        <v>150</v>
      </c>
      <c r="U13" s="133">
        <v>1</v>
      </c>
      <c r="V13" s="137">
        <v>50</v>
      </c>
      <c r="W13" s="131">
        <v>7.4999999999999997E-2</v>
      </c>
      <c r="X13" s="135">
        <v>1.8867691945432599E-2</v>
      </c>
      <c r="Y13" s="135">
        <v>2.3196135705611302E-6</v>
      </c>
    </row>
    <row r="14" spans="1:25">
      <c r="A14">
        <v>13710</v>
      </c>
      <c r="B14">
        <v>15444</v>
      </c>
      <c r="C14" t="s">
        <v>74</v>
      </c>
      <c r="D14" t="s">
        <v>75</v>
      </c>
      <c r="E14" t="s">
        <v>76</v>
      </c>
      <c r="F14" t="s">
        <v>77</v>
      </c>
      <c r="G14" t="s">
        <v>78</v>
      </c>
      <c r="H14" t="s">
        <v>38</v>
      </c>
      <c r="I14" t="s">
        <v>39</v>
      </c>
      <c r="J14" t="s">
        <v>39</v>
      </c>
      <c r="K14" t="s">
        <v>40</v>
      </c>
      <c r="L14" t="s">
        <v>41</v>
      </c>
      <c r="M14" t="s">
        <v>79</v>
      </c>
      <c r="N14" t="s">
        <v>80</v>
      </c>
      <c r="O14" s="139" t="s">
        <v>81</v>
      </c>
      <c r="P14" t="s">
        <v>45</v>
      </c>
      <c r="Q14" t="s">
        <v>46</v>
      </c>
      <c r="R14" s="137">
        <v>12000</v>
      </c>
      <c r="S14" s="131">
        <v>1</v>
      </c>
      <c r="T14" s="131">
        <v>34</v>
      </c>
      <c r="U14" s="133">
        <v>1</v>
      </c>
      <c r="V14" s="137">
        <v>1619</v>
      </c>
      <c r="W14" s="131">
        <v>0.55000000000000004</v>
      </c>
      <c r="X14" s="135">
        <v>0.13847879611043801</v>
      </c>
      <c r="Y14" s="135">
        <v>1.7024726480681099E-5</v>
      </c>
    </row>
    <row r="15" spans="1:25">
      <c r="A15">
        <v>13710</v>
      </c>
      <c r="B15">
        <v>15444</v>
      </c>
      <c r="C15" t="s">
        <v>89</v>
      </c>
      <c r="D15" t="s">
        <v>90</v>
      </c>
      <c r="E15" t="s">
        <v>35</v>
      </c>
      <c r="F15" t="s">
        <v>91</v>
      </c>
      <c r="G15" t="s">
        <v>92</v>
      </c>
      <c r="H15" t="s">
        <v>38</v>
      </c>
      <c r="I15" t="s">
        <v>39</v>
      </c>
      <c r="J15" t="s">
        <v>39</v>
      </c>
      <c r="K15" t="s">
        <v>40</v>
      </c>
      <c r="L15" t="s">
        <v>41</v>
      </c>
      <c r="M15" t="s">
        <v>93</v>
      </c>
      <c r="N15" t="s">
        <v>66</v>
      </c>
      <c r="O15" s="139" t="s">
        <v>81</v>
      </c>
      <c r="P15" t="s">
        <v>45</v>
      </c>
      <c r="Q15" t="s">
        <v>46</v>
      </c>
      <c r="R15" s="137">
        <v>4152</v>
      </c>
      <c r="S15" s="131">
        <v>1</v>
      </c>
      <c r="T15" s="131">
        <v>20</v>
      </c>
      <c r="U15" s="133">
        <v>1</v>
      </c>
      <c r="V15" s="137">
        <v>4679</v>
      </c>
      <c r="W15" s="131">
        <v>0.93600000000000005</v>
      </c>
      <c r="X15" s="135">
        <v>0.23541848163381099</v>
      </c>
      <c r="Y15" s="135">
        <v>2.8942591724414701E-5</v>
      </c>
    </row>
    <row r="16" spans="1:25">
      <c r="A16">
        <v>13710</v>
      </c>
      <c r="B16">
        <v>15444</v>
      </c>
      <c r="C16" t="s">
        <v>94</v>
      </c>
      <c r="D16" t="s">
        <v>95</v>
      </c>
      <c r="E16" t="s">
        <v>35</v>
      </c>
      <c r="F16" t="s">
        <v>96</v>
      </c>
      <c r="G16" t="s">
        <v>97</v>
      </c>
      <c r="H16" t="s">
        <v>38</v>
      </c>
      <c r="I16" t="s">
        <v>39</v>
      </c>
      <c r="J16" t="s">
        <v>39</v>
      </c>
      <c r="K16" t="s">
        <v>40</v>
      </c>
      <c r="L16" t="s">
        <v>41</v>
      </c>
      <c r="M16" t="s">
        <v>98</v>
      </c>
      <c r="N16" t="s">
        <v>99</v>
      </c>
      <c r="O16" s="139" t="s">
        <v>100</v>
      </c>
      <c r="P16" t="s">
        <v>45</v>
      </c>
      <c r="Q16" t="s">
        <v>46</v>
      </c>
      <c r="R16" s="137">
        <v>5250</v>
      </c>
      <c r="S16" s="131">
        <v>1</v>
      </c>
      <c r="T16" s="131">
        <v>171</v>
      </c>
      <c r="U16" s="133">
        <v>1</v>
      </c>
      <c r="V16" s="137">
        <v>605.9</v>
      </c>
      <c r="W16" s="131">
        <v>1.036</v>
      </c>
      <c r="X16" s="135">
        <v>0.26064810773401798</v>
      </c>
      <c r="Y16" s="135">
        <v>3.2044348062788098E-5</v>
      </c>
    </row>
    <row r="17" spans="1:25">
      <c r="A17">
        <v>13710</v>
      </c>
      <c r="B17">
        <v>15444</v>
      </c>
      <c r="C17" t="s">
        <v>108</v>
      </c>
      <c r="D17" t="s">
        <v>109</v>
      </c>
      <c r="E17" t="s">
        <v>35</v>
      </c>
      <c r="F17" t="s">
        <v>110</v>
      </c>
      <c r="G17" t="s">
        <v>111</v>
      </c>
      <c r="H17" t="s">
        <v>38</v>
      </c>
      <c r="I17" t="s">
        <v>39</v>
      </c>
      <c r="J17" t="s">
        <v>39</v>
      </c>
      <c r="K17" t="s">
        <v>40</v>
      </c>
      <c r="L17" t="s">
        <v>41</v>
      </c>
      <c r="M17" t="s">
        <v>112</v>
      </c>
      <c r="N17" t="s">
        <v>113</v>
      </c>
      <c r="O17" s="139" t="s">
        <v>114</v>
      </c>
      <c r="P17" t="s">
        <v>45</v>
      </c>
      <c r="Q17" t="s">
        <v>46</v>
      </c>
      <c r="R17" s="137">
        <v>447</v>
      </c>
      <c r="S17" s="131">
        <v>1</v>
      </c>
      <c r="T17" s="131">
        <v>2300</v>
      </c>
      <c r="U17" s="133">
        <v>1</v>
      </c>
      <c r="V17" s="137">
        <v>59.9</v>
      </c>
      <c r="W17" s="131">
        <v>1.3779999999999999</v>
      </c>
      <c r="X17" s="135">
        <v>0.34658692257630003</v>
      </c>
      <c r="Y17" s="135">
        <v>4.2609754882160902E-5</v>
      </c>
    </row>
    <row r="18" spans="1:25">
      <c r="A18">
        <v>559</v>
      </c>
      <c r="B18">
        <v>556</v>
      </c>
      <c r="C18" t="s">
        <v>33</v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>
        <v>39</v>
      </c>
      <c r="J18" t="s">
        <v>39</v>
      </c>
      <c r="K18" t="s">
        <v>40</v>
      </c>
      <c r="L18" t="s">
        <v>41</v>
      </c>
      <c r="M18" t="s">
        <v>42</v>
      </c>
      <c r="N18" t="s">
        <v>43</v>
      </c>
      <c r="O18" s="139" t="s">
        <v>44</v>
      </c>
      <c r="P18" t="s">
        <v>45</v>
      </c>
      <c r="Q18" t="s">
        <v>46</v>
      </c>
      <c r="R18" s="137">
        <v>700</v>
      </c>
      <c r="S18" s="131">
        <v>1</v>
      </c>
      <c r="T18" s="131">
        <v>10800</v>
      </c>
      <c r="U18" s="133">
        <v>1</v>
      </c>
      <c r="V18" s="137">
        <v>50</v>
      </c>
      <c r="W18" s="131">
        <v>5.4</v>
      </c>
      <c r="X18" s="135">
        <v>3.5259066201449002E-2</v>
      </c>
      <c r="Y18" s="135">
        <v>1.5365212447824601E-5</v>
      </c>
    </row>
    <row r="19" spans="1:25">
      <c r="A19">
        <v>559</v>
      </c>
      <c r="B19">
        <v>556</v>
      </c>
      <c r="C19" t="s">
        <v>47</v>
      </c>
      <c r="D19" t="s">
        <v>48</v>
      </c>
      <c r="E19" t="s">
        <v>35</v>
      </c>
      <c r="F19" t="s">
        <v>49</v>
      </c>
      <c r="G19" t="s">
        <v>50</v>
      </c>
      <c r="H19" t="s">
        <v>38</v>
      </c>
      <c r="I19" t="s">
        <v>39</v>
      </c>
      <c r="J19" t="s">
        <v>39</v>
      </c>
      <c r="K19" t="s">
        <v>40</v>
      </c>
      <c r="L19" t="s">
        <v>41</v>
      </c>
      <c r="M19" t="s">
        <v>51</v>
      </c>
      <c r="N19" t="s">
        <v>52</v>
      </c>
      <c r="O19" s="139" t="s">
        <v>53</v>
      </c>
      <c r="P19" t="s">
        <v>45</v>
      </c>
      <c r="Q19" t="s">
        <v>46</v>
      </c>
      <c r="R19" s="137">
        <v>3700</v>
      </c>
      <c r="S19" s="131">
        <v>1</v>
      </c>
      <c r="T19" s="131">
        <v>840</v>
      </c>
      <c r="U19" s="133">
        <v>1</v>
      </c>
      <c r="V19" s="137">
        <v>319.5</v>
      </c>
      <c r="W19" s="131">
        <v>2.6840000000000002</v>
      </c>
      <c r="X19" s="135">
        <v>1.7523755902120099E-2</v>
      </c>
      <c r="Y19" s="135">
        <v>7.6365105865688298E-6</v>
      </c>
    </row>
    <row r="20" spans="1:25">
      <c r="A20">
        <v>559</v>
      </c>
      <c r="B20">
        <v>556</v>
      </c>
      <c r="C20" t="s">
        <v>54</v>
      </c>
      <c r="D20" t="s">
        <v>55</v>
      </c>
      <c r="E20" t="s">
        <v>35</v>
      </c>
      <c r="F20" t="s">
        <v>56</v>
      </c>
      <c r="G20" t="s">
        <v>57</v>
      </c>
      <c r="H20" t="s">
        <v>38</v>
      </c>
      <c r="I20" t="s">
        <v>39</v>
      </c>
      <c r="J20" t="s">
        <v>39</v>
      </c>
      <c r="K20" t="s">
        <v>40</v>
      </c>
      <c r="L20" t="s">
        <v>41</v>
      </c>
      <c r="M20" t="s">
        <v>58</v>
      </c>
      <c r="N20" t="s">
        <v>59</v>
      </c>
      <c r="O20" s="139" t="s">
        <v>60</v>
      </c>
      <c r="P20" t="s">
        <v>45</v>
      </c>
      <c r="Q20" t="s">
        <v>46</v>
      </c>
      <c r="R20" s="137">
        <v>100</v>
      </c>
      <c r="S20" s="131">
        <v>1</v>
      </c>
      <c r="T20" s="131">
        <v>156200</v>
      </c>
      <c r="U20" s="133">
        <v>1</v>
      </c>
      <c r="V20" s="137">
        <v>4.8</v>
      </c>
      <c r="W20" s="131">
        <v>7.4980000000000002</v>
      </c>
      <c r="X20" s="135">
        <v>4.8955254583700702E-2</v>
      </c>
      <c r="Y20" s="135">
        <v>2.1333743860890701E-5</v>
      </c>
    </row>
    <row r="21" spans="1:25">
      <c r="A21">
        <v>559</v>
      </c>
      <c r="B21">
        <v>556</v>
      </c>
      <c r="C21" t="s">
        <v>61</v>
      </c>
      <c r="D21" t="s">
        <v>62</v>
      </c>
      <c r="E21" t="s">
        <v>35</v>
      </c>
      <c r="F21" t="s">
        <v>63</v>
      </c>
      <c r="G21" t="s">
        <v>64</v>
      </c>
      <c r="H21" t="s">
        <v>38</v>
      </c>
      <c r="I21" t="s">
        <v>39</v>
      </c>
      <c r="J21" t="s">
        <v>39</v>
      </c>
      <c r="K21" t="s">
        <v>40</v>
      </c>
      <c r="L21" t="s">
        <v>41</v>
      </c>
      <c r="M21" t="s">
        <v>65</v>
      </c>
      <c r="N21" t="s">
        <v>66</v>
      </c>
      <c r="O21" s="139" t="s">
        <v>67</v>
      </c>
      <c r="P21" t="s">
        <v>45</v>
      </c>
      <c r="Q21" t="s">
        <v>46</v>
      </c>
      <c r="R21" s="137">
        <v>8000</v>
      </c>
      <c r="S21" s="131">
        <v>1</v>
      </c>
      <c r="T21" s="131">
        <v>288</v>
      </c>
      <c r="U21" s="133">
        <v>1</v>
      </c>
      <c r="V21" s="137">
        <v>513.4</v>
      </c>
      <c r="W21" s="131">
        <v>1.4790000000000001</v>
      </c>
      <c r="X21" s="135">
        <v>9.6544024468394104E-3</v>
      </c>
      <c r="Y21" s="135">
        <v>4.2072000377136796E-6</v>
      </c>
    </row>
    <row r="22" spans="1:25">
      <c r="A22">
        <v>559</v>
      </c>
      <c r="B22">
        <v>556</v>
      </c>
      <c r="C22" t="s">
        <v>68</v>
      </c>
      <c r="D22" t="s">
        <v>69</v>
      </c>
      <c r="E22" t="s">
        <v>35</v>
      </c>
      <c r="F22" t="s">
        <v>70</v>
      </c>
      <c r="G22" t="s">
        <v>71</v>
      </c>
      <c r="H22" t="s">
        <v>38</v>
      </c>
      <c r="I22" t="s">
        <v>39</v>
      </c>
      <c r="J22" t="s">
        <v>39</v>
      </c>
      <c r="K22" t="s">
        <v>40</v>
      </c>
      <c r="L22" t="s">
        <v>41</v>
      </c>
      <c r="M22" t="s">
        <v>72</v>
      </c>
      <c r="N22" t="s">
        <v>43</v>
      </c>
      <c r="O22" s="139" t="s">
        <v>73</v>
      </c>
      <c r="P22" t="s">
        <v>45</v>
      </c>
      <c r="Q22" t="s">
        <v>46</v>
      </c>
      <c r="R22" s="137">
        <v>1100</v>
      </c>
      <c r="S22" s="131">
        <v>1</v>
      </c>
      <c r="T22" s="131">
        <v>3840</v>
      </c>
      <c r="U22" s="133">
        <v>1</v>
      </c>
      <c r="V22" s="137">
        <v>108.1</v>
      </c>
      <c r="W22" s="131">
        <v>4.1509999999999998</v>
      </c>
      <c r="X22" s="135">
        <v>2.71040359564561E-2</v>
      </c>
      <c r="Y22" s="135">
        <v>1.18114095332255E-5</v>
      </c>
    </row>
    <row r="23" spans="1:25">
      <c r="A23">
        <v>559</v>
      </c>
      <c r="B23">
        <v>556</v>
      </c>
      <c r="C23" t="s">
        <v>74</v>
      </c>
      <c r="D23" t="s">
        <v>75</v>
      </c>
      <c r="E23" t="s">
        <v>76</v>
      </c>
      <c r="F23" t="s">
        <v>77</v>
      </c>
      <c r="G23" t="s">
        <v>78</v>
      </c>
      <c r="H23" t="s">
        <v>38</v>
      </c>
      <c r="I23" t="s">
        <v>39</v>
      </c>
      <c r="J23" t="s">
        <v>39</v>
      </c>
      <c r="K23" t="s">
        <v>40</v>
      </c>
      <c r="L23" t="s">
        <v>41</v>
      </c>
      <c r="M23" t="s">
        <v>79</v>
      </c>
      <c r="N23" t="s">
        <v>80</v>
      </c>
      <c r="O23" s="139" t="s">
        <v>81</v>
      </c>
      <c r="P23" t="s">
        <v>45</v>
      </c>
      <c r="Q23" t="s">
        <v>46</v>
      </c>
      <c r="R23" s="137">
        <v>12000</v>
      </c>
      <c r="S23" s="131">
        <v>1</v>
      </c>
      <c r="T23" s="131">
        <v>476</v>
      </c>
      <c r="U23" s="133">
        <v>1</v>
      </c>
      <c r="V23" s="137">
        <v>1619</v>
      </c>
      <c r="W23" s="131">
        <v>7.7060000000000004</v>
      </c>
      <c r="X23" s="135">
        <v>5.03188663217582E-2</v>
      </c>
      <c r="Y23" s="135">
        <v>2.1927979225261799E-5</v>
      </c>
    </row>
    <row r="24" spans="1:25">
      <c r="A24">
        <v>559</v>
      </c>
      <c r="B24">
        <v>556</v>
      </c>
      <c r="C24" t="s">
        <v>82</v>
      </c>
      <c r="D24" t="s">
        <v>83</v>
      </c>
      <c r="E24" t="s">
        <v>35</v>
      </c>
      <c r="F24" t="s">
        <v>84</v>
      </c>
      <c r="G24" t="s">
        <v>85</v>
      </c>
      <c r="H24" t="s">
        <v>38</v>
      </c>
      <c r="I24" t="s">
        <v>39</v>
      </c>
      <c r="J24" t="s">
        <v>39</v>
      </c>
      <c r="K24" t="s">
        <v>40</v>
      </c>
      <c r="L24" t="s">
        <v>41</v>
      </c>
      <c r="M24" t="s">
        <v>86</v>
      </c>
      <c r="N24" t="s">
        <v>87</v>
      </c>
      <c r="O24" s="139" t="s">
        <v>88</v>
      </c>
      <c r="P24" t="s">
        <v>45</v>
      </c>
      <c r="Q24" t="s">
        <v>46</v>
      </c>
      <c r="R24" s="137">
        <v>17780</v>
      </c>
      <c r="S24" s="131">
        <v>1</v>
      </c>
      <c r="T24" s="131">
        <v>396</v>
      </c>
      <c r="U24" s="133">
        <v>1</v>
      </c>
      <c r="V24" s="137">
        <v>6819</v>
      </c>
      <c r="W24" s="131">
        <v>27.003</v>
      </c>
      <c r="X24" s="135">
        <v>0.17631648644696599</v>
      </c>
      <c r="Y24" s="135">
        <v>7.6835281366591706E-5</v>
      </c>
    </row>
    <row r="25" spans="1:25">
      <c r="A25">
        <v>559</v>
      </c>
      <c r="B25">
        <v>556</v>
      </c>
      <c r="C25" t="s">
        <v>89</v>
      </c>
      <c r="D25" t="s">
        <v>90</v>
      </c>
      <c r="E25" t="s">
        <v>35</v>
      </c>
      <c r="F25" t="s">
        <v>91</v>
      </c>
      <c r="G25" t="s">
        <v>92</v>
      </c>
      <c r="H25" t="s">
        <v>38</v>
      </c>
      <c r="I25" t="s">
        <v>39</v>
      </c>
      <c r="J25" t="s">
        <v>39</v>
      </c>
      <c r="K25" t="s">
        <v>40</v>
      </c>
      <c r="L25" t="s">
        <v>41</v>
      </c>
      <c r="M25" t="s">
        <v>93</v>
      </c>
      <c r="N25" t="s">
        <v>66</v>
      </c>
      <c r="O25" s="139" t="s">
        <v>81</v>
      </c>
      <c r="P25" t="s">
        <v>45</v>
      </c>
      <c r="Q25" t="s">
        <v>46</v>
      </c>
      <c r="R25" s="137">
        <v>4152</v>
      </c>
      <c r="S25" s="131">
        <v>1</v>
      </c>
      <c r="T25" s="131">
        <v>1400</v>
      </c>
      <c r="U25" s="133">
        <v>1</v>
      </c>
      <c r="V25" s="137">
        <v>4679</v>
      </c>
      <c r="W25" s="131">
        <v>65.506</v>
      </c>
      <c r="X25" s="135">
        <v>0.42771859085039199</v>
      </c>
      <c r="Y25" s="135">
        <v>1.86391408630963E-4</v>
      </c>
    </row>
    <row r="26" spans="1:25">
      <c r="A26">
        <v>559</v>
      </c>
      <c r="B26">
        <v>556</v>
      </c>
      <c r="C26" t="s">
        <v>115</v>
      </c>
      <c r="D26" t="s">
        <v>116</v>
      </c>
      <c r="E26" t="s">
        <v>35</v>
      </c>
      <c r="F26" t="s">
        <v>117</v>
      </c>
      <c r="G26" t="s">
        <v>118</v>
      </c>
      <c r="H26" t="s">
        <v>38</v>
      </c>
      <c r="I26" t="s">
        <v>39</v>
      </c>
      <c r="J26" t="s">
        <v>39</v>
      </c>
      <c r="K26" t="s">
        <v>40</v>
      </c>
      <c r="L26" t="s">
        <v>41</v>
      </c>
      <c r="M26" t="s">
        <v>119</v>
      </c>
      <c r="N26" t="s">
        <v>113</v>
      </c>
      <c r="O26" s="139" t="s">
        <v>120</v>
      </c>
      <c r="P26" t="s">
        <v>45</v>
      </c>
      <c r="Q26" t="s">
        <v>46</v>
      </c>
      <c r="R26" s="137">
        <v>37.5</v>
      </c>
      <c r="S26" s="131">
        <v>1</v>
      </c>
      <c r="T26" s="131">
        <v>3817.27</v>
      </c>
      <c r="U26" s="133">
        <v>1</v>
      </c>
      <c r="V26" s="137">
        <v>374.1</v>
      </c>
      <c r="W26" s="131">
        <v>14.28</v>
      </c>
      <c r="X26" s="135">
        <v>9.3243299678661101E-2</v>
      </c>
      <c r="Y26" s="135">
        <v>4.0633608976290099E-5</v>
      </c>
    </row>
    <row r="27" spans="1:25">
      <c r="A27">
        <v>559</v>
      </c>
      <c r="B27">
        <v>556</v>
      </c>
      <c r="C27" t="s">
        <v>94</v>
      </c>
      <c r="D27" t="s">
        <v>95</v>
      </c>
      <c r="E27" t="s">
        <v>35</v>
      </c>
      <c r="F27" t="s">
        <v>96</v>
      </c>
      <c r="G27" t="s">
        <v>97</v>
      </c>
      <c r="H27" t="s">
        <v>38</v>
      </c>
      <c r="I27" t="s">
        <v>39</v>
      </c>
      <c r="J27" t="s">
        <v>39</v>
      </c>
      <c r="K27" t="s">
        <v>40</v>
      </c>
      <c r="L27" t="s">
        <v>41</v>
      </c>
      <c r="M27" t="s">
        <v>98</v>
      </c>
      <c r="N27" t="s">
        <v>99</v>
      </c>
      <c r="O27" s="139" t="s">
        <v>100</v>
      </c>
      <c r="P27" t="s">
        <v>45</v>
      </c>
      <c r="Q27" t="s">
        <v>46</v>
      </c>
      <c r="R27" s="137">
        <v>5250</v>
      </c>
      <c r="S27" s="131">
        <v>1</v>
      </c>
      <c r="T27" s="131">
        <v>1420</v>
      </c>
      <c r="U27" s="133">
        <v>1</v>
      </c>
      <c r="V27" s="137">
        <v>605.9</v>
      </c>
      <c r="W27" s="131">
        <v>8.6039999999999992</v>
      </c>
      <c r="X27" s="135">
        <v>5.6178009000500503E-2</v>
      </c>
      <c r="Y27" s="135">
        <v>2.44812791767304E-5</v>
      </c>
    </row>
    <row r="28" spans="1:25">
      <c r="A28">
        <v>559</v>
      </c>
      <c r="B28">
        <v>556</v>
      </c>
      <c r="C28" t="s">
        <v>101</v>
      </c>
      <c r="D28" t="s">
        <v>102</v>
      </c>
      <c r="E28" t="s">
        <v>35</v>
      </c>
      <c r="F28" t="s">
        <v>103</v>
      </c>
      <c r="G28" t="s">
        <v>104</v>
      </c>
      <c r="H28" t="s">
        <v>38</v>
      </c>
      <c r="I28" t="s">
        <v>39</v>
      </c>
      <c r="J28" t="s">
        <v>39</v>
      </c>
      <c r="K28" t="s">
        <v>40</v>
      </c>
      <c r="L28" t="s">
        <v>41</v>
      </c>
      <c r="M28" t="s">
        <v>105</v>
      </c>
      <c r="N28" t="s">
        <v>106</v>
      </c>
      <c r="O28" s="139" t="s">
        <v>107</v>
      </c>
      <c r="P28" t="s">
        <v>45</v>
      </c>
      <c r="Q28" t="s">
        <v>46</v>
      </c>
      <c r="R28" s="137">
        <v>1023</v>
      </c>
      <c r="S28" s="131">
        <v>1</v>
      </c>
      <c r="T28" s="131">
        <v>1650</v>
      </c>
      <c r="U28" s="133">
        <v>1</v>
      </c>
      <c r="V28" s="137">
        <v>53</v>
      </c>
      <c r="W28" s="131">
        <v>0.875</v>
      </c>
      <c r="X28" s="135">
        <v>5.71000988762354E-3</v>
      </c>
      <c r="Y28" s="135">
        <v>2.48831079363382E-6</v>
      </c>
    </row>
    <row r="29" spans="1:25">
      <c r="A29">
        <v>559</v>
      </c>
      <c r="B29">
        <v>556</v>
      </c>
      <c r="C29" t="s">
        <v>108</v>
      </c>
      <c r="D29" t="s">
        <v>109</v>
      </c>
      <c r="E29" t="s">
        <v>35</v>
      </c>
      <c r="F29" t="s">
        <v>110</v>
      </c>
      <c r="G29" t="s">
        <v>111</v>
      </c>
      <c r="H29" t="s">
        <v>38</v>
      </c>
      <c r="I29" t="s">
        <v>39</v>
      </c>
      <c r="J29" t="s">
        <v>39</v>
      </c>
      <c r="K29" t="s">
        <v>40</v>
      </c>
      <c r="L29" t="s">
        <v>41</v>
      </c>
      <c r="M29" t="s">
        <v>112</v>
      </c>
      <c r="N29" t="s">
        <v>113</v>
      </c>
      <c r="O29" s="139" t="s">
        <v>114</v>
      </c>
      <c r="P29" t="s">
        <v>45</v>
      </c>
      <c r="Q29" t="s">
        <v>46</v>
      </c>
      <c r="R29" s="137">
        <v>447</v>
      </c>
      <c r="S29" s="131">
        <v>1</v>
      </c>
      <c r="T29" s="131">
        <v>13300</v>
      </c>
      <c r="U29" s="133">
        <v>1</v>
      </c>
      <c r="V29" s="137">
        <v>59.9</v>
      </c>
      <c r="W29" s="131">
        <v>7.9669999999999996</v>
      </c>
      <c r="X29" s="135">
        <v>5.2018222723533999E-2</v>
      </c>
      <c r="Y29" s="135">
        <v>2.26685255570526E-5</v>
      </c>
    </row>
    <row r="30" spans="1:25">
      <c r="A30">
        <v>559</v>
      </c>
      <c r="B30">
        <v>7205</v>
      </c>
      <c r="C30" t="s">
        <v>33</v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>
        <v>39</v>
      </c>
      <c r="J30" t="s">
        <v>39</v>
      </c>
      <c r="K30" t="s">
        <v>40</v>
      </c>
      <c r="L30" t="s">
        <v>41</v>
      </c>
      <c r="M30" t="s">
        <v>42</v>
      </c>
      <c r="N30" t="s">
        <v>43</v>
      </c>
      <c r="O30" s="139" t="s">
        <v>44</v>
      </c>
      <c r="P30" t="s">
        <v>45</v>
      </c>
      <c r="Q30" t="s">
        <v>46</v>
      </c>
      <c r="R30" s="137">
        <v>700</v>
      </c>
      <c r="S30" s="131">
        <v>1</v>
      </c>
      <c r="T30" s="131">
        <v>53175</v>
      </c>
      <c r="U30" s="133">
        <v>1</v>
      </c>
      <c r="V30" s="137">
        <v>50</v>
      </c>
      <c r="W30" s="131">
        <v>26.587</v>
      </c>
      <c r="X30" s="135">
        <v>3.1651402653938697E-2</v>
      </c>
      <c r="Y30" s="135">
        <v>1.3134762486011301E-5</v>
      </c>
    </row>
    <row r="31" spans="1:25">
      <c r="A31">
        <v>559</v>
      </c>
      <c r="B31">
        <v>7205</v>
      </c>
      <c r="C31" t="s">
        <v>47</v>
      </c>
      <c r="D31" t="s">
        <v>48</v>
      </c>
      <c r="E31" t="s">
        <v>35</v>
      </c>
      <c r="F31" t="s">
        <v>49</v>
      </c>
      <c r="G31" t="s">
        <v>50</v>
      </c>
      <c r="H31" t="s">
        <v>38</v>
      </c>
      <c r="I31" t="s">
        <v>39</v>
      </c>
      <c r="J31" t="s">
        <v>39</v>
      </c>
      <c r="K31" t="s">
        <v>40</v>
      </c>
      <c r="L31" t="s">
        <v>41</v>
      </c>
      <c r="M31" t="s">
        <v>51</v>
      </c>
      <c r="N31" t="s">
        <v>52</v>
      </c>
      <c r="O31" s="139" t="s">
        <v>53</v>
      </c>
      <c r="P31" t="s">
        <v>45</v>
      </c>
      <c r="Q31" t="s">
        <v>46</v>
      </c>
      <c r="R31" s="137">
        <v>3700</v>
      </c>
      <c r="S31" s="131">
        <v>1</v>
      </c>
      <c r="T31" s="131">
        <v>4130</v>
      </c>
      <c r="U31" s="133">
        <v>1</v>
      </c>
      <c r="V31" s="137">
        <v>319.5</v>
      </c>
      <c r="W31" s="131">
        <v>13.195</v>
      </c>
      <c r="X31" s="135">
        <v>1.5708559887527999E-2</v>
      </c>
      <c r="Y31" s="135">
        <v>6.5187696537767301E-6</v>
      </c>
    </row>
    <row r="32" spans="1:25">
      <c r="A32">
        <v>559</v>
      </c>
      <c r="B32">
        <v>7205</v>
      </c>
      <c r="C32" t="s">
        <v>54</v>
      </c>
      <c r="D32" t="s">
        <v>55</v>
      </c>
      <c r="E32" t="s">
        <v>35</v>
      </c>
      <c r="F32" t="s">
        <v>56</v>
      </c>
      <c r="G32" t="s">
        <v>57</v>
      </c>
      <c r="H32" t="s">
        <v>38</v>
      </c>
      <c r="I32" t="s">
        <v>39</v>
      </c>
      <c r="J32" t="s">
        <v>39</v>
      </c>
      <c r="K32" t="s">
        <v>40</v>
      </c>
      <c r="L32" t="s">
        <v>41</v>
      </c>
      <c r="M32" t="s">
        <v>58</v>
      </c>
      <c r="N32" t="s">
        <v>59</v>
      </c>
      <c r="O32" s="139" t="s">
        <v>60</v>
      </c>
      <c r="P32" t="s">
        <v>45</v>
      </c>
      <c r="Q32" t="s">
        <v>46</v>
      </c>
      <c r="R32" s="137">
        <v>100</v>
      </c>
      <c r="S32" s="131">
        <v>1</v>
      </c>
      <c r="T32" s="131">
        <v>815600</v>
      </c>
      <c r="U32" s="133">
        <v>1</v>
      </c>
      <c r="V32" s="137">
        <v>4.8</v>
      </c>
      <c r="W32" s="131">
        <v>39.149000000000001</v>
      </c>
      <c r="X32" s="135">
        <v>4.6605150247992999E-2</v>
      </c>
      <c r="Y32" s="135">
        <v>1.9340298621997499E-5</v>
      </c>
    </row>
    <row r="33" spans="1:25">
      <c r="A33">
        <v>559</v>
      </c>
      <c r="B33">
        <v>7205</v>
      </c>
      <c r="C33" t="s">
        <v>61</v>
      </c>
      <c r="D33" t="s">
        <v>62</v>
      </c>
      <c r="E33" t="s">
        <v>35</v>
      </c>
      <c r="F33" t="s">
        <v>63</v>
      </c>
      <c r="G33" t="s">
        <v>64</v>
      </c>
      <c r="H33" t="s">
        <v>38</v>
      </c>
      <c r="I33" t="s">
        <v>39</v>
      </c>
      <c r="J33" t="s">
        <v>39</v>
      </c>
      <c r="K33" t="s">
        <v>40</v>
      </c>
      <c r="L33" t="s">
        <v>41</v>
      </c>
      <c r="M33" t="s">
        <v>65</v>
      </c>
      <c r="N33" t="s">
        <v>66</v>
      </c>
      <c r="O33" s="139" t="s">
        <v>67</v>
      </c>
      <c r="P33" t="s">
        <v>45</v>
      </c>
      <c r="Q33" t="s">
        <v>46</v>
      </c>
      <c r="R33" s="137">
        <v>8000</v>
      </c>
      <c r="S33" s="131">
        <v>1</v>
      </c>
      <c r="T33" s="131">
        <v>1518</v>
      </c>
      <c r="U33" s="133">
        <v>1</v>
      </c>
      <c r="V33" s="137">
        <v>513.4</v>
      </c>
      <c r="W33" s="131">
        <v>7.7930000000000001</v>
      </c>
      <c r="X33" s="135">
        <v>9.2777591447122804E-3</v>
      </c>
      <c r="Y33" s="135">
        <v>3.85010307759774E-6</v>
      </c>
    </row>
    <row r="34" spans="1:25">
      <c r="A34">
        <v>559</v>
      </c>
      <c r="B34">
        <v>7205</v>
      </c>
      <c r="C34" t="s">
        <v>68</v>
      </c>
      <c r="D34" t="s">
        <v>69</v>
      </c>
      <c r="E34" t="s">
        <v>35</v>
      </c>
      <c r="F34" t="s">
        <v>70</v>
      </c>
      <c r="G34" t="s">
        <v>71</v>
      </c>
      <c r="H34" t="s">
        <v>38</v>
      </c>
      <c r="I34" t="s">
        <v>39</v>
      </c>
      <c r="J34" t="s">
        <v>39</v>
      </c>
      <c r="K34" t="s">
        <v>40</v>
      </c>
      <c r="L34" t="s">
        <v>41</v>
      </c>
      <c r="M34" t="s">
        <v>72</v>
      </c>
      <c r="N34" t="s">
        <v>43</v>
      </c>
      <c r="O34" s="139" t="s">
        <v>73</v>
      </c>
      <c r="P34" t="s">
        <v>45</v>
      </c>
      <c r="Q34" t="s">
        <v>46</v>
      </c>
      <c r="R34" s="137">
        <v>1100</v>
      </c>
      <c r="S34" s="131">
        <v>1</v>
      </c>
      <c r="T34" s="131">
        <v>19020</v>
      </c>
      <c r="U34" s="133">
        <v>1</v>
      </c>
      <c r="V34" s="137">
        <v>108.1</v>
      </c>
      <c r="W34" s="131">
        <v>20.561</v>
      </c>
      <c r="X34" s="135">
        <v>2.4476632343568401E-2</v>
      </c>
      <c r="Y34" s="135">
        <v>1.01573619281667E-5</v>
      </c>
    </row>
    <row r="35" spans="1:25">
      <c r="A35">
        <v>559</v>
      </c>
      <c r="B35">
        <v>7205</v>
      </c>
      <c r="C35" t="s">
        <v>74</v>
      </c>
      <c r="D35" t="s">
        <v>75</v>
      </c>
      <c r="E35" t="s">
        <v>76</v>
      </c>
      <c r="F35" t="s">
        <v>77</v>
      </c>
      <c r="G35" t="s">
        <v>78</v>
      </c>
      <c r="H35" t="s">
        <v>38</v>
      </c>
      <c r="I35" t="s">
        <v>39</v>
      </c>
      <c r="J35" t="s">
        <v>39</v>
      </c>
      <c r="K35" t="s">
        <v>40</v>
      </c>
      <c r="L35" t="s">
        <v>41</v>
      </c>
      <c r="M35" t="s">
        <v>79</v>
      </c>
      <c r="N35" t="s">
        <v>80</v>
      </c>
      <c r="O35" s="139" t="s">
        <v>81</v>
      </c>
      <c r="P35" t="s">
        <v>45</v>
      </c>
      <c r="Q35" t="s">
        <v>46</v>
      </c>
      <c r="R35" s="137">
        <v>12000</v>
      </c>
      <c r="S35" s="131">
        <v>1</v>
      </c>
      <c r="T35" s="131">
        <v>3434</v>
      </c>
      <c r="U35" s="133">
        <v>1</v>
      </c>
      <c r="V35" s="137">
        <v>1619</v>
      </c>
      <c r="W35" s="131">
        <v>55.595999999999997</v>
      </c>
      <c r="X35" s="135">
        <v>6.6185460896797194E-2</v>
      </c>
      <c r="Y35" s="135">
        <v>2.7465775163630501E-5</v>
      </c>
    </row>
    <row r="36" spans="1:25">
      <c r="A36">
        <v>559</v>
      </c>
      <c r="B36">
        <v>7205</v>
      </c>
      <c r="C36" t="s">
        <v>82</v>
      </c>
      <c r="D36" t="s">
        <v>83</v>
      </c>
      <c r="E36" t="s">
        <v>35</v>
      </c>
      <c r="F36" t="s">
        <v>84</v>
      </c>
      <c r="G36" t="s">
        <v>85</v>
      </c>
      <c r="H36" t="s">
        <v>38</v>
      </c>
      <c r="I36" t="s">
        <v>39</v>
      </c>
      <c r="J36" t="s">
        <v>39</v>
      </c>
      <c r="K36" t="s">
        <v>40</v>
      </c>
      <c r="L36" t="s">
        <v>41</v>
      </c>
      <c r="M36" t="s">
        <v>86</v>
      </c>
      <c r="N36" t="s">
        <v>87</v>
      </c>
      <c r="O36" s="139" t="s">
        <v>88</v>
      </c>
      <c r="P36" t="s">
        <v>45</v>
      </c>
      <c r="Q36" t="s">
        <v>46</v>
      </c>
      <c r="R36" s="137">
        <v>17780</v>
      </c>
      <c r="S36" s="131">
        <v>1</v>
      </c>
      <c r="T36" s="131">
        <v>1866</v>
      </c>
      <c r="U36" s="133">
        <v>1</v>
      </c>
      <c r="V36" s="137">
        <v>6819</v>
      </c>
      <c r="W36" s="131">
        <v>127.24299999999999</v>
      </c>
      <c r="X36" s="135">
        <v>0.15147738103431699</v>
      </c>
      <c r="Y36" s="135">
        <v>6.2860387062220496E-5</v>
      </c>
    </row>
    <row r="37" spans="1:25">
      <c r="A37">
        <v>559</v>
      </c>
      <c r="B37">
        <v>7205</v>
      </c>
      <c r="C37" t="s">
        <v>89</v>
      </c>
      <c r="D37" t="s">
        <v>90</v>
      </c>
      <c r="E37" t="s">
        <v>35</v>
      </c>
      <c r="F37" t="s">
        <v>91</v>
      </c>
      <c r="G37" t="s">
        <v>92</v>
      </c>
      <c r="H37" t="s">
        <v>38</v>
      </c>
      <c r="I37" t="s">
        <v>39</v>
      </c>
      <c r="J37" t="s">
        <v>39</v>
      </c>
      <c r="K37" t="s">
        <v>40</v>
      </c>
      <c r="L37" t="s">
        <v>41</v>
      </c>
      <c r="M37" t="s">
        <v>93</v>
      </c>
      <c r="N37" t="s">
        <v>66</v>
      </c>
      <c r="O37" s="139" t="s">
        <v>81</v>
      </c>
      <c r="P37" t="s">
        <v>45</v>
      </c>
      <c r="Q37" t="s">
        <v>46</v>
      </c>
      <c r="R37" s="137">
        <v>4152</v>
      </c>
      <c r="S37" s="131">
        <v>1</v>
      </c>
      <c r="T37" s="131">
        <v>7320</v>
      </c>
      <c r="U37" s="133">
        <v>1</v>
      </c>
      <c r="V37" s="137">
        <v>4679</v>
      </c>
      <c r="W37" s="131">
        <v>342.50299999999999</v>
      </c>
      <c r="X37" s="135">
        <v>0.40773649395021899</v>
      </c>
      <c r="Y37" s="135">
        <v>1.6920330714786401E-4</v>
      </c>
    </row>
    <row r="38" spans="1:25">
      <c r="A38">
        <v>559</v>
      </c>
      <c r="B38">
        <v>7205</v>
      </c>
      <c r="C38" t="s">
        <v>115</v>
      </c>
      <c r="D38" t="s">
        <v>116</v>
      </c>
      <c r="E38" t="s">
        <v>35</v>
      </c>
      <c r="F38" t="s">
        <v>117</v>
      </c>
      <c r="G38" t="s">
        <v>118</v>
      </c>
      <c r="H38" t="s">
        <v>38</v>
      </c>
      <c r="I38" t="s">
        <v>39</v>
      </c>
      <c r="J38" t="s">
        <v>39</v>
      </c>
      <c r="K38" t="s">
        <v>40</v>
      </c>
      <c r="L38" t="s">
        <v>41</v>
      </c>
      <c r="M38" t="s">
        <v>119</v>
      </c>
      <c r="N38" t="s">
        <v>113</v>
      </c>
      <c r="O38" s="139" t="s">
        <v>120</v>
      </c>
      <c r="P38" t="s">
        <v>45</v>
      </c>
      <c r="Q38" t="s">
        <v>46</v>
      </c>
      <c r="R38" s="137">
        <v>37.5</v>
      </c>
      <c r="S38" s="131">
        <v>1</v>
      </c>
      <c r="T38" s="131">
        <v>22698.880000000001</v>
      </c>
      <c r="U38" s="133">
        <v>1</v>
      </c>
      <c r="V38" s="137">
        <v>374.1</v>
      </c>
      <c r="W38" s="131">
        <v>84.917000000000002</v>
      </c>
      <c r="X38" s="135">
        <v>0.10108985999094799</v>
      </c>
      <c r="Y38" s="135">
        <v>4.1950472629686198E-5</v>
      </c>
    </row>
    <row r="39" spans="1:25">
      <c r="A39">
        <v>559</v>
      </c>
      <c r="B39">
        <v>7205</v>
      </c>
      <c r="C39" t="s">
        <v>94</v>
      </c>
      <c r="D39" t="s">
        <v>95</v>
      </c>
      <c r="E39" t="s">
        <v>35</v>
      </c>
      <c r="F39" t="s">
        <v>96</v>
      </c>
      <c r="G39" t="s">
        <v>97</v>
      </c>
      <c r="H39" t="s">
        <v>38</v>
      </c>
      <c r="I39" t="s">
        <v>39</v>
      </c>
      <c r="J39" t="s">
        <v>39</v>
      </c>
      <c r="K39" t="s">
        <v>40</v>
      </c>
      <c r="L39" t="s">
        <v>41</v>
      </c>
      <c r="M39" t="s">
        <v>98</v>
      </c>
      <c r="N39" t="s">
        <v>99</v>
      </c>
      <c r="O39" s="139" t="s">
        <v>100</v>
      </c>
      <c r="P39" t="s">
        <v>45</v>
      </c>
      <c r="Q39" t="s">
        <v>46</v>
      </c>
      <c r="R39" s="137">
        <v>5250</v>
      </c>
      <c r="S39" s="131">
        <v>1</v>
      </c>
      <c r="T39" s="131">
        <v>9886</v>
      </c>
      <c r="U39" s="133">
        <v>1</v>
      </c>
      <c r="V39" s="137">
        <v>605.9</v>
      </c>
      <c r="W39" s="131">
        <v>59.899000000000001</v>
      </c>
      <c r="X39" s="135">
        <v>7.1307796522899897E-2</v>
      </c>
      <c r="Y39" s="135">
        <v>2.95914522642035E-5</v>
      </c>
    </row>
    <row r="40" spans="1:25">
      <c r="A40">
        <v>559</v>
      </c>
      <c r="B40">
        <v>7205</v>
      </c>
      <c r="C40" t="s">
        <v>101</v>
      </c>
      <c r="D40" t="s">
        <v>102</v>
      </c>
      <c r="E40" t="s">
        <v>35</v>
      </c>
      <c r="F40" t="s">
        <v>103</v>
      </c>
      <c r="G40" t="s">
        <v>104</v>
      </c>
      <c r="H40" t="s">
        <v>38</v>
      </c>
      <c r="I40" t="s">
        <v>39</v>
      </c>
      <c r="J40" t="s">
        <v>39</v>
      </c>
      <c r="K40" t="s">
        <v>40</v>
      </c>
      <c r="L40" t="s">
        <v>41</v>
      </c>
      <c r="M40" t="s">
        <v>105</v>
      </c>
      <c r="N40" t="s">
        <v>106</v>
      </c>
      <c r="O40" s="139" t="s">
        <v>107</v>
      </c>
      <c r="P40" t="s">
        <v>45</v>
      </c>
      <c r="Q40" t="s">
        <v>46</v>
      </c>
      <c r="R40" s="137">
        <v>1023</v>
      </c>
      <c r="S40" s="131">
        <v>1</v>
      </c>
      <c r="T40" s="131">
        <v>11700</v>
      </c>
      <c r="U40" s="133">
        <v>1</v>
      </c>
      <c r="V40" s="137">
        <v>53</v>
      </c>
      <c r="W40" s="131">
        <v>6.2009999999999996</v>
      </c>
      <c r="X40" s="135">
        <v>7.3820535160159396E-3</v>
      </c>
      <c r="Y40" s="135">
        <v>3.06341935780934E-6</v>
      </c>
    </row>
    <row r="41" spans="1:25">
      <c r="A41">
        <v>559</v>
      </c>
      <c r="B41">
        <v>7205</v>
      </c>
      <c r="C41" t="s">
        <v>108</v>
      </c>
      <c r="D41" t="s">
        <v>109</v>
      </c>
      <c r="E41" t="s">
        <v>35</v>
      </c>
      <c r="F41" t="s">
        <v>110</v>
      </c>
      <c r="G41" t="s">
        <v>111</v>
      </c>
      <c r="H41" t="s">
        <v>38</v>
      </c>
      <c r="I41" t="s">
        <v>39</v>
      </c>
      <c r="J41" t="s">
        <v>39</v>
      </c>
      <c r="K41" t="s">
        <v>40</v>
      </c>
      <c r="L41" t="s">
        <v>41</v>
      </c>
      <c r="M41" t="s">
        <v>112</v>
      </c>
      <c r="N41" t="s">
        <v>113</v>
      </c>
      <c r="O41" s="139" t="s">
        <v>114</v>
      </c>
      <c r="P41" t="s">
        <v>45</v>
      </c>
      <c r="Q41" t="s">
        <v>46</v>
      </c>
      <c r="R41" s="137">
        <v>447</v>
      </c>
      <c r="S41" s="131">
        <v>1</v>
      </c>
      <c r="T41" s="131">
        <v>94100</v>
      </c>
      <c r="U41" s="133">
        <v>1</v>
      </c>
      <c r="V41" s="137">
        <v>59.9</v>
      </c>
      <c r="W41" s="131">
        <v>56.366</v>
      </c>
      <c r="X41" s="135">
        <v>6.7101449811063196E-2</v>
      </c>
      <c r="Y41" s="135">
        <v>2.78458940784302E-5</v>
      </c>
    </row>
    <row r="42" spans="1:25">
      <c r="A42">
        <v>559</v>
      </c>
      <c r="B42">
        <v>7206</v>
      </c>
      <c r="C42" t="s">
        <v>33</v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 t="s">
        <v>39</v>
      </c>
      <c r="J42" t="s">
        <v>39</v>
      </c>
      <c r="K42" t="s">
        <v>40</v>
      </c>
      <c r="L42" t="s">
        <v>41</v>
      </c>
      <c r="M42" t="s">
        <v>42</v>
      </c>
      <c r="N42" t="s">
        <v>43</v>
      </c>
      <c r="O42" s="139" t="s">
        <v>44</v>
      </c>
      <c r="P42" t="s">
        <v>45</v>
      </c>
      <c r="Q42" t="s">
        <v>46</v>
      </c>
      <c r="R42" s="137">
        <v>700</v>
      </c>
      <c r="S42" s="131">
        <v>1</v>
      </c>
      <c r="T42" s="131">
        <v>3375</v>
      </c>
      <c r="U42" s="133">
        <v>1</v>
      </c>
      <c r="V42" s="137">
        <v>50</v>
      </c>
      <c r="W42" s="131">
        <v>1.6879999999999999</v>
      </c>
      <c r="X42" s="135">
        <v>4.3644680213940898E-2</v>
      </c>
      <c r="Y42" s="135">
        <v>1.7811175032426899E-5</v>
      </c>
    </row>
    <row r="43" spans="1:25">
      <c r="A43">
        <v>559</v>
      </c>
      <c r="B43">
        <v>7206</v>
      </c>
      <c r="C43" t="s">
        <v>47</v>
      </c>
      <c r="D43" t="s">
        <v>48</v>
      </c>
      <c r="E43" t="s">
        <v>35</v>
      </c>
      <c r="F43" t="s">
        <v>49</v>
      </c>
      <c r="G43" t="s">
        <v>50</v>
      </c>
      <c r="H43" t="s">
        <v>38</v>
      </c>
      <c r="I43" t="s">
        <v>39</v>
      </c>
      <c r="J43" t="s">
        <v>39</v>
      </c>
      <c r="K43" t="s">
        <v>40</v>
      </c>
      <c r="L43" t="s">
        <v>41</v>
      </c>
      <c r="M43" t="s">
        <v>51</v>
      </c>
      <c r="N43" t="s">
        <v>52</v>
      </c>
      <c r="O43" s="139" t="s">
        <v>53</v>
      </c>
      <c r="P43" t="s">
        <v>45</v>
      </c>
      <c r="Q43" t="s">
        <v>46</v>
      </c>
      <c r="R43" s="137">
        <v>3700</v>
      </c>
      <c r="S43" s="131">
        <v>1</v>
      </c>
      <c r="T43" s="131">
        <v>238</v>
      </c>
      <c r="U43" s="133">
        <v>1</v>
      </c>
      <c r="V43" s="137">
        <v>319.5</v>
      </c>
      <c r="W43" s="131">
        <v>0.76</v>
      </c>
      <c r="X43" s="135">
        <v>1.96668748334713E-2</v>
      </c>
      <c r="Y43" s="135">
        <v>8.0259529519453498E-6</v>
      </c>
    </row>
    <row r="44" spans="1:25">
      <c r="A44">
        <v>559</v>
      </c>
      <c r="B44">
        <v>7206</v>
      </c>
      <c r="C44" t="s">
        <v>54</v>
      </c>
      <c r="D44" t="s">
        <v>55</v>
      </c>
      <c r="E44" t="s">
        <v>35</v>
      </c>
      <c r="F44" t="s">
        <v>56</v>
      </c>
      <c r="G44" t="s">
        <v>57</v>
      </c>
      <c r="H44" t="s">
        <v>38</v>
      </c>
      <c r="I44" t="s">
        <v>39</v>
      </c>
      <c r="J44" t="s">
        <v>39</v>
      </c>
      <c r="K44" t="s">
        <v>40</v>
      </c>
      <c r="L44" t="s">
        <v>41</v>
      </c>
      <c r="M44" t="s">
        <v>58</v>
      </c>
      <c r="N44" t="s">
        <v>59</v>
      </c>
      <c r="O44" s="139" t="s">
        <v>60</v>
      </c>
      <c r="P44" t="s">
        <v>45</v>
      </c>
      <c r="Q44" t="s">
        <v>46</v>
      </c>
      <c r="R44" s="137">
        <v>100</v>
      </c>
      <c r="S44" s="131">
        <v>1</v>
      </c>
      <c r="T44" s="131">
        <v>21600</v>
      </c>
      <c r="U44" s="133">
        <v>1</v>
      </c>
      <c r="V44" s="137">
        <v>4.8</v>
      </c>
      <c r="W44" s="131">
        <v>1.0369999999999999</v>
      </c>
      <c r="X44" s="135">
        <v>2.6815291523445299E-2</v>
      </c>
      <c r="Y44" s="135">
        <v>1.0943185939923099E-5</v>
      </c>
    </row>
    <row r="45" spans="1:25">
      <c r="A45">
        <v>559</v>
      </c>
      <c r="B45">
        <v>7206</v>
      </c>
      <c r="C45" t="s">
        <v>61</v>
      </c>
      <c r="D45" t="s">
        <v>62</v>
      </c>
      <c r="E45" t="s">
        <v>35</v>
      </c>
      <c r="F45" t="s">
        <v>63</v>
      </c>
      <c r="G45" t="s">
        <v>64</v>
      </c>
      <c r="H45" t="s">
        <v>38</v>
      </c>
      <c r="I45" t="s">
        <v>39</v>
      </c>
      <c r="J45" t="s">
        <v>39</v>
      </c>
      <c r="K45" t="s">
        <v>40</v>
      </c>
      <c r="L45" t="s">
        <v>41</v>
      </c>
      <c r="M45" t="s">
        <v>65</v>
      </c>
      <c r="N45" t="s">
        <v>66</v>
      </c>
      <c r="O45" s="139" t="s">
        <v>67</v>
      </c>
      <c r="P45" t="s">
        <v>45</v>
      </c>
      <c r="Q45" t="s">
        <v>46</v>
      </c>
      <c r="R45" s="137">
        <v>8000</v>
      </c>
      <c r="S45" s="131">
        <v>1</v>
      </c>
      <c r="T45" s="131">
        <v>66</v>
      </c>
      <c r="U45" s="133">
        <v>1</v>
      </c>
      <c r="V45" s="137">
        <v>513.4</v>
      </c>
      <c r="W45" s="131">
        <v>0.33900000000000002</v>
      </c>
      <c r="X45" s="135">
        <v>8.76369660587413E-3</v>
      </c>
      <c r="Y45" s="135">
        <v>3.5764206178889902E-6</v>
      </c>
    </row>
    <row r="46" spans="1:25">
      <c r="A46">
        <v>559</v>
      </c>
      <c r="B46">
        <v>7206</v>
      </c>
      <c r="C46" t="s">
        <v>68</v>
      </c>
      <c r="D46" t="s">
        <v>69</v>
      </c>
      <c r="E46" t="s">
        <v>35</v>
      </c>
      <c r="F46" t="s">
        <v>70</v>
      </c>
      <c r="G46" t="s">
        <v>71</v>
      </c>
      <c r="H46" t="s">
        <v>38</v>
      </c>
      <c r="I46" t="s">
        <v>39</v>
      </c>
      <c r="J46" t="s">
        <v>39</v>
      </c>
      <c r="K46" t="s">
        <v>40</v>
      </c>
      <c r="L46" t="s">
        <v>41</v>
      </c>
      <c r="M46" t="s">
        <v>72</v>
      </c>
      <c r="N46" t="s">
        <v>43</v>
      </c>
      <c r="O46" s="139" t="s">
        <v>73</v>
      </c>
      <c r="P46" t="s">
        <v>45</v>
      </c>
      <c r="Q46" t="s">
        <v>46</v>
      </c>
      <c r="R46" s="137">
        <v>1100</v>
      </c>
      <c r="S46" s="131">
        <v>1</v>
      </c>
      <c r="T46" s="131">
        <v>1050</v>
      </c>
      <c r="U46" s="133">
        <v>1</v>
      </c>
      <c r="V46" s="137">
        <v>108.1</v>
      </c>
      <c r="W46" s="131">
        <v>1.135</v>
      </c>
      <c r="X46" s="135">
        <v>2.93563817936792E-2</v>
      </c>
      <c r="Y46" s="135">
        <v>1.19801921307E-5</v>
      </c>
    </row>
    <row r="47" spans="1:25">
      <c r="A47">
        <v>559</v>
      </c>
      <c r="B47">
        <v>7206</v>
      </c>
      <c r="C47" t="s">
        <v>74</v>
      </c>
      <c r="D47" t="s">
        <v>75</v>
      </c>
      <c r="E47" t="s">
        <v>76</v>
      </c>
      <c r="F47" t="s">
        <v>77</v>
      </c>
      <c r="G47" t="s">
        <v>78</v>
      </c>
      <c r="H47" t="s">
        <v>38</v>
      </c>
      <c r="I47" t="s">
        <v>39</v>
      </c>
      <c r="J47" t="s">
        <v>39</v>
      </c>
      <c r="K47" t="s">
        <v>40</v>
      </c>
      <c r="L47" t="s">
        <v>41</v>
      </c>
      <c r="M47" t="s">
        <v>79</v>
      </c>
      <c r="N47" t="s">
        <v>80</v>
      </c>
      <c r="O47" s="139" t="s">
        <v>81</v>
      </c>
      <c r="P47" t="s">
        <v>45</v>
      </c>
      <c r="Q47" t="s">
        <v>46</v>
      </c>
      <c r="R47" s="137">
        <v>12000</v>
      </c>
      <c r="S47" s="131">
        <v>1</v>
      </c>
      <c r="T47" s="131">
        <v>136</v>
      </c>
      <c r="U47" s="133">
        <v>1</v>
      </c>
      <c r="V47" s="137">
        <v>1619</v>
      </c>
      <c r="W47" s="131">
        <v>2.202</v>
      </c>
      <c r="X47" s="135">
        <v>5.6947320108008098E-2</v>
      </c>
      <c r="Y47" s="135">
        <v>2.32399156346068E-5</v>
      </c>
    </row>
    <row r="48" spans="1:25">
      <c r="A48">
        <v>559</v>
      </c>
      <c r="B48">
        <v>7206</v>
      </c>
      <c r="C48" t="s">
        <v>82</v>
      </c>
      <c r="D48" t="s">
        <v>83</v>
      </c>
      <c r="E48" t="s">
        <v>35</v>
      </c>
      <c r="F48" t="s">
        <v>84</v>
      </c>
      <c r="G48" t="s">
        <v>85</v>
      </c>
      <c r="H48" t="s">
        <v>38</v>
      </c>
      <c r="I48" t="s">
        <v>39</v>
      </c>
      <c r="J48" t="s">
        <v>39</v>
      </c>
      <c r="K48" t="s">
        <v>40</v>
      </c>
      <c r="L48" t="s">
        <v>41</v>
      </c>
      <c r="M48" t="s">
        <v>86</v>
      </c>
      <c r="N48" t="s">
        <v>87</v>
      </c>
      <c r="O48" s="139" t="s">
        <v>88</v>
      </c>
      <c r="P48" t="s">
        <v>45</v>
      </c>
      <c r="Q48" t="s">
        <v>46</v>
      </c>
      <c r="R48" s="137">
        <v>17780</v>
      </c>
      <c r="S48" s="131">
        <v>1</v>
      </c>
      <c r="T48" s="131">
        <v>117</v>
      </c>
      <c r="U48" s="133">
        <v>1</v>
      </c>
      <c r="V48" s="137">
        <v>6819</v>
      </c>
      <c r="W48" s="131">
        <v>7.9779999999999998</v>
      </c>
      <c r="X48" s="135">
        <v>0.20634506490267801</v>
      </c>
      <c r="Y48" s="135">
        <v>8.4208385765309403E-5</v>
      </c>
    </row>
    <row r="49" spans="1:25">
      <c r="A49">
        <v>559</v>
      </c>
      <c r="B49">
        <v>7206</v>
      </c>
      <c r="C49" t="s">
        <v>89</v>
      </c>
      <c r="D49" t="s">
        <v>90</v>
      </c>
      <c r="E49" t="s">
        <v>35</v>
      </c>
      <c r="F49" t="s">
        <v>91</v>
      </c>
      <c r="G49" t="s">
        <v>92</v>
      </c>
      <c r="H49" t="s">
        <v>38</v>
      </c>
      <c r="I49" t="s">
        <v>39</v>
      </c>
      <c r="J49" t="s">
        <v>39</v>
      </c>
      <c r="K49" t="s">
        <v>40</v>
      </c>
      <c r="L49" t="s">
        <v>41</v>
      </c>
      <c r="M49" t="s">
        <v>93</v>
      </c>
      <c r="N49" t="s">
        <v>66</v>
      </c>
      <c r="O49" s="139" t="s">
        <v>81</v>
      </c>
      <c r="P49" t="s">
        <v>45</v>
      </c>
      <c r="Q49" t="s">
        <v>46</v>
      </c>
      <c r="R49" s="137">
        <v>4152</v>
      </c>
      <c r="S49" s="131">
        <v>1</v>
      </c>
      <c r="T49" s="131">
        <v>400</v>
      </c>
      <c r="U49" s="133">
        <v>1</v>
      </c>
      <c r="V49" s="137">
        <v>4679</v>
      </c>
      <c r="W49" s="131">
        <v>18.716000000000001</v>
      </c>
      <c r="X49" s="135">
        <v>0.48406153178318101</v>
      </c>
      <c r="Y49" s="135">
        <v>1.9754308261149799E-4</v>
      </c>
    </row>
    <row r="50" spans="1:25">
      <c r="A50">
        <v>559</v>
      </c>
      <c r="B50">
        <v>7206</v>
      </c>
      <c r="C50" t="s">
        <v>94</v>
      </c>
      <c r="D50" t="s">
        <v>95</v>
      </c>
      <c r="E50" t="s">
        <v>35</v>
      </c>
      <c r="F50" t="s">
        <v>96</v>
      </c>
      <c r="G50" t="s">
        <v>97</v>
      </c>
      <c r="H50" t="s">
        <v>38</v>
      </c>
      <c r="I50" t="s">
        <v>39</v>
      </c>
      <c r="J50" t="s">
        <v>39</v>
      </c>
      <c r="K50" t="s">
        <v>40</v>
      </c>
      <c r="L50" t="s">
        <v>41</v>
      </c>
      <c r="M50" t="s">
        <v>98</v>
      </c>
      <c r="N50" t="s">
        <v>99</v>
      </c>
      <c r="O50" s="139" t="s">
        <v>100</v>
      </c>
      <c r="P50" t="s">
        <v>45</v>
      </c>
      <c r="Q50" t="s">
        <v>46</v>
      </c>
      <c r="R50" s="137">
        <v>5250</v>
      </c>
      <c r="S50" s="131">
        <v>1</v>
      </c>
      <c r="T50" s="131">
        <v>398</v>
      </c>
      <c r="U50" s="133">
        <v>1</v>
      </c>
      <c r="V50" s="137">
        <v>605.9</v>
      </c>
      <c r="W50" s="131">
        <v>2.411</v>
      </c>
      <c r="X50" s="135">
        <v>6.23693989521035E-2</v>
      </c>
      <c r="Y50" s="135">
        <v>2.5452638808620401E-5</v>
      </c>
    </row>
    <row r="51" spans="1:25">
      <c r="A51">
        <v>559</v>
      </c>
      <c r="B51">
        <v>7206</v>
      </c>
      <c r="C51" t="s">
        <v>101</v>
      </c>
      <c r="D51" t="s">
        <v>102</v>
      </c>
      <c r="E51" t="s">
        <v>35</v>
      </c>
      <c r="F51" t="s">
        <v>103</v>
      </c>
      <c r="G51" t="s">
        <v>104</v>
      </c>
      <c r="H51" t="s">
        <v>38</v>
      </c>
      <c r="I51" t="s">
        <v>39</v>
      </c>
      <c r="J51" t="s">
        <v>39</v>
      </c>
      <c r="K51" t="s">
        <v>40</v>
      </c>
      <c r="L51" t="s">
        <v>41</v>
      </c>
      <c r="M51" t="s">
        <v>105</v>
      </c>
      <c r="N51" t="s">
        <v>106</v>
      </c>
      <c r="O51" s="139" t="s">
        <v>107</v>
      </c>
      <c r="P51" t="s">
        <v>45</v>
      </c>
      <c r="Q51" t="s">
        <v>46</v>
      </c>
      <c r="R51" s="137">
        <v>1023</v>
      </c>
      <c r="S51" s="131">
        <v>1</v>
      </c>
      <c r="T51" s="131">
        <v>400</v>
      </c>
      <c r="U51" s="133">
        <v>1</v>
      </c>
      <c r="V51" s="137">
        <v>53</v>
      </c>
      <c r="W51" s="131">
        <v>0.21199999999999999</v>
      </c>
      <c r="X51" s="135">
        <v>5.4830650105810201E-3</v>
      </c>
      <c r="Y51" s="135">
        <v>2.2376113225922998E-6</v>
      </c>
    </row>
    <row r="52" spans="1:25">
      <c r="A52">
        <v>559</v>
      </c>
      <c r="B52">
        <v>7206</v>
      </c>
      <c r="C52" t="s">
        <v>108</v>
      </c>
      <c r="D52" t="s">
        <v>109</v>
      </c>
      <c r="E52" t="s">
        <v>35</v>
      </c>
      <c r="F52" t="s">
        <v>110</v>
      </c>
      <c r="G52" t="s">
        <v>111</v>
      </c>
      <c r="H52" t="s">
        <v>38</v>
      </c>
      <c r="I52" t="s">
        <v>39</v>
      </c>
      <c r="J52" t="s">
        <v>39</v>
      </c>
      <c r="K52" t="s">
        <v>40</v>
      </c>
      <c r="L52" t="s">
        <v>41</v>
      </c>
      <c r="M52" t="s">
        <v>112</v>
      </c>
      <c r="N52" t="s">
        <v>113</v>
      </c>
      <c r="O52" s="139" t="s">
        <v>114</v>
      </c>
      <c r="P52" t="s">
        <v>45</v>
      </c>
      <c r="Q52" t="s">
        <v>46</v>
      </c>
      <c r="R52" s="137">
        <v>447</v>
      </c>
      <c r="S52" s="131">
        <v>1</v>
      </c>
      <c r="T52" s="131">
        <v>3650</v>
      </c>
      <c r="U52" s="133">
        <v>1</v>
      </c>
      <c r="V52" s="137">
        <v>59.9</v>
      </c>
      <c r="W52" s="131">
        <v>2.1859999999999999</v>
      </c>
      <c r="X52" s="135">
        <v>5.65466942730369E-2</v>
      </c>
      <c r="Y52" s="135">
        <v>2.3076422241272099E-5</v>
      </c>
    </row>
    <row r="53" spans="1:25">
      <c r="A53">
        <v>559</v>
      </c>
      <c r="B53">
        <v>7207</v>
      </c>
      <c r="C53" t="s">
        <v>33</v>
      </c>
      <c r="D53" t="s">
        <v>34</v>
      </c>
      <c r="E53" t="s">
        <v>35</v>
      </c>
      <c r="F53" t="s">
        <v>36</v>
      </c>
      <c r="G53" t="s">
        <v>37</v>
      </c>
      <c r="H53" t="s">
        <v>38</v>
      </c>
      <c r="I53" t="s">
        <v>39</v>
      </c>
      <c r="J53" t="s">
        <v>39</v>
      </c>
      <c r="K53" t="s">
        <v>40</v>
      </c>
      <c r="L53" t="s">
        <v>41</v>
      </c>
      <c r="M53" t="s">
        <v>42</v>
      </c>
      <c r="N53" t="s">
        <v>43</v>
      </c>
      <c r="O53" s="139" t="s">
        <v>44</v>
      </c>
      <c r="P53" t="s">
        <v>45</v>
      </c>
      <c r="Q53" t="s">
        <v>46</v>
      </c>
      <c r="R53" s="137">
        <v>700</v>
      </c>
      <c r="S53" s="131">
        <v>1</v>
      </c>
      <c r="T53" s="131">
        <v>4500</v>
      </c>
      <c r="U53" s="133">
        <v>1</v>
      </c>
      <c r="V53" s="137">
        <v>50</v>
      </c>
      <c r="W53" s="131">
        <v>2.25</v>
      </c>
      <c r="X53" s="135">
        <v>4.5817299060446001E-2</v>
      </c>
      <c r="Y53" s="135">
        <v>1.7310227745576401E-5</v>
      </c>
    </row>
    <row r="54" spans="1:25">
      <c r="A54">
        <v>559</v>
      </c>
      <c r="B54">
        <v>7207</v>
      </c>
      <c r="C54" t="s">
        <v>47</v>
      </c>
      <c r="D54" t="s">
        <v>48</v>
      </c>
      <c r="E54" t="s">
        <v>35</v>
      </c>
      <c r="F54" t="s">
        <v>49</v>
      </c>
      <c r="G54" t="s">
        <v>50</v>
      </c>
      <c r="H54" t="s">
        <v>38</v>
      </c>
      <c r="I54" t="s">
        <v>39</v>
      </c>
      <c r="J54" t="s">
        <v>39</v>
      </c>
      <c r="K54" t="s">
        <v>40</v>
      </c>
      <c r="L54" t="s">
        <v>41</v>
      </c>
      <c r="M54" t="s">
        <v>51</v>
      </c>
      <c r="N54" t="s">
        <v>52</v>
      </c>
      <c r="O54" s="139" t="s">
        <v>53</v>
      </c>
      <c r="P54" t="s">
        <v>45</v>
      </c>
      <c r="Q54" t="s">
        <v>46</v>
      </c>
      <c r="R54" s="137">
        <v>3700</v>
      </c>
      <c r="S54" s="131">
        <v>1</v>
      </c>
      <c r="T54" s="131">
        <v>350</v>
      </c>
      <c r="U54" s="133">
        <v>1</v>
      </c>
      <c r="V54" s="137">
        <v>319.5</v>
      </c>
      <c r="W54" s="131">
        <v>1.1180000000000001</v>
      </c>
      <c r="X54" s="135">
        <v>2.2771197633041699E-2</v>
      </c>
      <c r="Y54" s="135">
        <v>8.6031831895514701E-6</v>
      </c>
    </row>
    <row r="55" spans="1:25">
      <c r="A55">
        <v>559</v>
      </c>
      <c r="B55">
        <v>7207</v>
      </c>
      <c r="C55" t="s">
        <v>54</v>
      </c>
      <c r="D55" t="s">
        <v>55</v>
      </c>
      <c r="E55" t="s">
        <v>35</v>
      </c>
      <c r="F55" t="s">
        <v>56</v>
      </c>
      <c r="G55" t="s">
        <v>57</v>
      </c>
      <c r="H55" t="s">
        <v>38</v>
      </c>
      <c r="I55" t="s">
        <v>39</v>
      </c>
      <c r="J55" t="s">
        <v>39</v>
      </c>
      <c r="K55" t="s">
        <v>40</v>
      </c>
      <c r="L55" t="s">
        <v>41</v>
      </c>
      <c r="M55" t="s">
        <v>58</v>
      </c>
      <c r="N55" t="s">
        <v>59</v>
      </c>
      <c r="O55" s="139" t="s">
        <v>60</v>
      </c>
      <c r="P55" t="s">
        <v>45</v>
      </c>
      <c r="Q55" t="s">
        <v>46</v>
      </c>
      <c r="R55" s="137">
        <v>100</v>
      </c>
      <c r="S55" s="131">
        <v>1</v>
      </c>
      <c r="T55" s="131">
        <v>43400</v>
      </c>
      <c r="U55" s="133">
        <v>1</v>
      </c>
      <c r="V55" s="137">
        <v>4.8</v>
      </c>
      <c r="W55" s="131">
        <v>2.0830000000000002</v>
      </c>
      <c r="X55" s="135">
        <v>4.2420709956765001E-2</v>
      </c>
      <c r="Y55" s="135">
        <v>1.6026962862037699E-5</v>
      </c>
    </row>
    <row r="56" spans="1:25">
      <c r="A56">
        <v>559</v>
      </c>
      <c r="B56">
        <v>7207</v>
      </c>
      <c r="C56" t="s">
        <v>61</v>
      </c>
      <c r="D56" t="s">
        <v>62</v>
      </c>
      <c r="E56" t="s">
        <v>35</v>
      </c>
      <c r="F56" t="s">
        <v>63</v>
      </c>
      <c r="G56" t="s">
        <v>64</v>
      </c>
      <c r="H56" t="s">
        <v>38</v>
      </c>
      <c r="I56" t="s">
        <v>39</v>
      </c>
      <c r="J56" t="s">
        <v>39</v>
      </c>
      <c r="K56" t="s">
        <v>40</v>
      </c>
      <c r="L56" t="s">
        <v>41</v>
      </c>
      <c r="M56" t="s">
        <v>65</v>
      </c>
      <c r="N56" t="s">
        <v>66</v>
      </c>
      <c r="O56" s="139" t="s">
        <v>67</v>
      </c>
      <c r="P56" t="s">
        <v>45</v>
      </c>
      <c r="Q56" t="s">
        <v>46</v>
      </c>
      <c r="R56" s="137">
        <v>8000</v>
      </c>
      <c r="S56" s="131">
        <v>1</v>
      </c>
      <c r="T56" s="131">
        <v>66</v>
      </c>
      <c r="U56" s="133">
        <v>1</v>
      </c>
      <c r="V56" s="137">
        <v>513.4</v>
      </c>
      <c r="W56" s="131">
        <v>0.33900000000000002</v>
      </c>
      <c r="X56" s="135">
        <v>6.8999630590390101E-3</v>
      </c>
      <c r="Y56" s="135">
        <v>2.6068741378764899E-6</v>
      </c>
    </row>
    <row r="57" spans="1:25">
      <c r="A57">
        <v>559</v>
      </c>
      <c r="B57">
        <v>7207</v>
      </c>
      <c r="C57" t="s">
        <v>68</v>
      </c>
      <c r="D57" t="s">
        <v>69</v>
      </c>
      <c r="E57" t="s">
        <v>35</v>
      </c>
      <c r="F57" t="s">
        <v>70</v>
      </c>
      <c r="G57" t="s">
        <v>71</v>
      </c>
      <c r="H57" t="s">
        <v>38</v>
      </c>
      <c r="I57" t="s">
        <v>39</v>
      </c>
      <c r="J57" t="s">
        <v>39</v>
      </c>
      <c r="K57" t="s">
        <v>40</v>
      </c>
      <c r="L57" t="s">
        <v>41</v>
      </c>
      <c r="M57" t="s">
        <v>72</v>
      </c>
      <c r="N57" t="s">
        <v>43</v>
      </c>
      <c r="O57" s="139" t="s">
        <v>73</v>
      </c>
      <c r="P57" t="s">
        <v>45</v>
      </c>
      <c r="Q57" t="s">
        <v>46</v>
      </c>
      <c r="R57" s="137">
        <v>1100</v>
      </c>
      <c r="S57" s="131">
        <v>1</v>
      </c>
      <c r="T57" s="131">
        <v>1440</v>
      </c>
      <c r="U57" s="133">
        <v>1</v>
      </c>
      <c r="V57" s="137">
        <v>108.1</v>
      </c>
      <c r="W57" s="131">
        <v>1.5569999999999999</v>
      </c>
      <c r="X57" s="135">
        <v>3.1698240181978997E-2</v>
      </c>
      <c r="Y57" s="135">
        <v>1.1975907963499601E-5</v>
      </c>
    </row>
    <row r="58" spans="1:25">
      <c r="A58">
        <v>559</v>
      </c>
      <c r="B58">
        <v>7207</v>
      </c>
      <c r="C58" t="s">
        <v>74</v>
      </c>
      <c r="D58" t="s">
        <v>75</v>
      </c>
      <c r="E58" t="s">
        <v>76</v>
      </c>
      <c r="F58" t="s">
        <v>77</v>
      </c>
      <c r="G58" t="s">
        <v>78</v>
      </c>
      <c r="H58" t="s">
        <v>38</v>
      </c>
      <c r="I58" t="s">
        <v>39</v>
      </c>
      <c r="J58" t="s">
        <v>39</v>
      </c>
      <c r="K58" t="s">
        <v>40</v>
      </c>
      <c r="L58" t="s">
        <v>41</v>
      </c>
      <c r="M58" t="s">
        <v>79</v>
      </c>
      <c r="N58" t="s">
        <v>80</v>
      </c>
      <c r="O58" s="139" t="s">
        <v>81</v>
      </c>
      <c r="P58" t="s">
        <v>45</v>
      </c>
      <c r="Q58" t="s">
        <v>46</v>
      </c>
      <c r="R58" s="137">
        <v>12000</v>
      </c>
      <c r="S58" s="131">
        <v>1</v>
      </c>
      <c r="T58" s="131">
        <v>102</v>
      </c>
      <c r="U58" s="133">
        <v>1</v>
      </c>
      <c r="V58" s="137">
        <v>1619</v>
      </c>
      <c r="W58" s="131">
        <v>1.651</v>
      </c>
      <c r="X58" s="135">
        <v>3.3627453921084197E-2</v>
      </c>
      <c r="Y58" s="135">
        <v>1.2704783953106699E-5</v>
      </c>
    </row>
    <row r="59" spans="1:25">
      <c r="A59">
        <v>559</v>
      </c>
      <c r="B59">
        <v>7207</v>
      </c>
      <c r="C59" t="s">
        <v>82</v>
      </c>
      <c r="D59" t="s">
        <v>83</v>
      </c>
      <c r="E59" t="s">
        <v>35</v>
      </c>
      <c r="F59" t="s">
        <v>84</v>
      </c>
      <c r="G59" t="s">
        <v>85</v>
      </c>
      <c r="H59" t="s">
        <v>38</v>
      </c>
      <c r="I59" t="s">
        <v>39</v>
      </c>
      <c r="J59" t="s">
        <v>39</v>
      </c>
      <c r="K59" t="s">
        <v>40</v>
      </c>
      <c r="L59" t="s">
        <v>41</v>
      </c>
      <c r="M59" t="s">
        <v>86</v>
      </c>
      <c r="N59" t="s">
        <v>87</v>
      </c>
      <c r="O59" s="139" t="s">
        <v>88</v>
      </c>
      <c r="P59" t="s">
        <v>45</v>
      </c>
      <c r="Q59" t="s">
        <v>46</v>
      </c>
      <c r="R59" s="137">
        <v>17780</v>
      </c>
      <c r="S59" s="131">
        <v>1</v>
      </c>
      <c r="T59" s="131">
        <v>159</v>
      </c>
      <c r="U59" s="133">
        <v>1</v>
      </c>
      <c r="V59" s="137">
        <v>6819</v>
      </c>
      <c r="W59" s="131">
        <v>10.842000000000001</v>
      </c>
      <c r="X59" s="135">
        <v>0.22078256802051499</v>
      </c>
      <c r="Y59" s="135">
        <v>8.3413833051273806E-5</v>
      </c>
    </row>
    <row r="60" spans="1:25">
      <c r="A60">
        <v>559</v>
      </c>
      <c r="B60">
        <v>7207</v>
      </c>
      <c r="C60" t="s">
        <v>89</v>
      </c>
      <c r="D60" t="s">
        <v>90</v>
      </c>
      <c r="E60" t="s">
        <v>35</v>
      </c>
      <c r="F60" t="s">
        <v>91</v>
      </c>
      <c r="G60" t="s">
        <v>92</v>
      </c>
      <c r="H60" t="s">
        <v>38</v>
      </c>
      <c r="I60" t="s">
        <v>39</v>
      </c>
      <c r="J60" t="s">
        <v>39</v>
      </c>
      <c r="K60" t="s">
        <v>40</v>
      </c>
      <c r="L60" t="s">
        <v>41</v>
      </c>
      <c r="M60" t="s">
        <v>93</v>
      </c>
      <c r="N60" t="s">
        <v>66</v>
      </c>
      <c r="O60" s="139" t="s">
        <v>81</v>
      </c>
      <c r="P60" t="s">
        <v>45</v>
      </c>
      <c r="Q60" t="s">
        <v>46</v>
      </c>
      <c r="R60" s="137">
        <v>4152</v>
      </c>
      <c r="S60" s="131">
        <v>1</v>
      </c>
      <c r="T60" s="131">
        <v>550</v>
      </c>
      <c r="U60" s="133">
        <v>1</v>
      </c>
      <c r="V60" s="137">
        <v>4679</v>
      </c>
      <c r="W60" s="131">
        <v>25.734999999999999</v>
      </c>
      <c r="X60" s="135">
        <v>0.52403790340935497</v>
      </c>
      <c r="Y60" s="135">
        <v>1.9798669151934901E-4</v>
      </c>
    </row>
    <row r="61" spans="1:25">
      <c r="A61">
        <v>559</v>
      </c>
      <c r="B61">
        <v>7207</v>
      </c>
      <c r="C61" t="s">
        <v>94</v>
      </c>
      <c r="D61" t="s">
        <v>95</v>
      </c>
      <c r="E61" t="s">
        <v>35</v>
      </c>
      <c r="F61" t="s">
        <v>96</v>
      </c>
      <c r="G61" t="s">
        <v>97</v>
      </c>
      <c r="H61" t="s">
        <v>38</v>
      </c>
      <c r="I61" t="s">
        <v>39</v>
      </c>
      <c r="J61" t="s">
        <v>39</v>
      </c>
      <c r="K61" t="s">
        <v>40</v>
      </c>
      <c r="L61" t="s">
        <v>41</v>
      </c>
      <c r="M61" t="s">
        <v>98</v>
      </c>
      <c r="N61" t="s">
        <v>99</v>
      </c>
      <c r="O61" s="139" t="s">
        <v>100</v>
      </c>
      <c r="P61" t="s">
        <v>45</v>
      </c>
      <c r="Q61" t="s">
        <v>46</v>
      </c>
      <c r="R61" s="137">
        <v>5250</v>
      </c>
      <c r="S61" s="131">
        <v>1</v>
      </c>
      <c r="T61" s="131">
        <v>285</v>
      </c>
      <c r="U61" s="133">
        <v>1</v>
      </c>
      <c r="V61" s="137">
        <v>605.9</v>
      </c>
      <c r="W61" s="131">
        <v>1.7270000000000001</v>
      </c>
      <c r="X61" s="135">
        <v>3.5163555234250701E-2</v>
      </c>
      <c r="Y61" s="135">
        <v>1.3285138188656701E-5</v>
      </c>
    </row>
    <row r="62" spans="1:25">
      <c r="A62">
        <v>559</v>
      </c>
      <c r="B62">
        <v>7207</v>
      </c>
      <c r="C62" t="s">
        <v>101</v>
      </c>
      <c r="D62" t="s">
        <v>102</v>
      </c>
      <c r="E62" t="s">
        <v>35</v>
      </c>
      <c r="F62" t="s">
        <v>103</v>
      </c>
      <c r="G62" t="s">
        <v>104</v>
      </c>
      <c r="H62" t="s">
        <v>38</v>
      </c>
      <c r="I62" t="s">
        <v>39</v>
      </c>
      <c r="J62" t="s">
        <v>39</v>
      </c>
      <c r="K62" t="s">
        <v>40</v>
      </c>
      <c r="L62" t="s">
        <v>41</v>
      </c>
      <c r="M62" t="s">
        <v>105</v>
      </c>
      <c r="N62" t="s">
        <v>106</v>
      </c>
      <c r="O62" s="139" t="s">
        <v>107</v>
      </c>
      <c r="P62" t="s">
        <v>45</v>
      </c>
      <c r="Q62" t="s">
        <v>46</v>
      </c>
      <c r="R62" s="137">
        <v>1023</v>
      </c>
      <c r="S62" s="131">
        <v>1</v>
      </c>
      <c r="T62" s="131">
        <v>300</v>
      </c>
      <c r="U62" s="133">
        <v>1</v>
      </c>
      <c r="V62" s="137">
        <v>53</v>
      </c>
      <c r="W62" s="131">
        <v>0.159</v>
      </c>
      <c r="X62" s="135">
        <v>3.2377558002715202E-3</v>
      </c>
      <c r="Y62" s="135">
        <v>1.22325609402073E-6</v>
      </c>
    </row>
    <row r="63" spans="1:25">
      <c r="A63">
        <v>559</v>
      </c>
      <c r="B63">
        <v>7207</v>
      </c>
      <c r="C63" t="s">
        <v>108</v>
      </c>
      <c r="D63" t="s">
        <v>109</v>
      </c>
      <c r="E63" t="s">
        <v>35</v>
      </c>
      <c r="F63" t="s">
        <v>110</v>
      </c>
      <c r="G63" t="s">
        <v>111</v>
      </c>
      <c r="H63" t="s">
        <v>38</v>
      </c>
      <c r="I63" t="s">
        <v>39</v>
      </c>
      <c r="J63" t="s">
        <v>39</v>
      </c>
      <c r="K63" t="s">
        <v>40</v>
      </c>
      <c r="L63" t="s">
        <v>41</v>
      </c>
      <c r="M63" t="s">
        <v>112</v>
      </c>
      <c r="N63" t="s">
        <v>113</v>
      </c>
      <c r="O63" s="139" t="s">
        <v>114</v>
      </c>
      <c r="P63" t="s">
        <v>45</v>
      </c>
      <c r="Q63" t="s">
        <v>46</v>
      </c>
      <c r="R63" s="137">
        <v>447</v>
      </c>
      <c r="S63" s="131">
        <v>1</v>
      </c>
      <c r="T63" s="131">
        <v>2750</v>
      </c>
      <c r="U63" s="133">
        <v>1</v>
      </c>
      <c r="V63" s="137">
        <v>59.9</v>
      </c>
      <c r="W63" s="131">
        <v>1.647</v>
      </c>
      <c r="X63" s="135">
        <v>3.3543353723253198E-2</v>
      </c>
      <c r="Y63" s="135">
        <v>1.26730100684003E-5</v>
      </c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Y1"/>
  <sheetViews>
    <sheetView rightToLeft="1" workbookViewId="0"/>
  </sheetViews>
  <sheetFormatPr defaultColWidth="0" defaultRowHeight="14.25"/>
  <cols>
    <col min="1" max="24" width="11.625" customWidth="1"/>
    <col min="25" max="25" width="11.625" hidden="1" customWidth="1"/>
    <col min="26" max="26" width="9" hidden="1" customWidth="1"/>
    <col min="27" max="16384" width="9" hidden="1"/>
  </cols>
  <sheetData>
    <row r="1" spans="1:24" s="2" customFormat="1" ht="51">
      <c r="A1" s="14" t="s">
        <v>8</v>
      </c>
      <c r="B1" s="14" t="s">
        <v>9</v>
      </c>
      <c r="C1" s="14" t="s">
        <v>10</v>
      </c>
      <c r="D1" s="14" t="s">
        <v>11</v>
      </c>
      <c r="E1" s="14" t="s">
        <v>12</v>
      </c>
      <c r="F1" s="14" t="s">
        <v>13</v>
      </c>
      <c r="G1" s="14" t="s">
        <v>14</v>
      </c>
      <c r="H1" s="14" t="s">
        <v>15</v>
      </c>
      <c r="I1" s="14" t="s">
        <v>121</v>
      </c>
      <c r="J1" s="14" t="s">
        <v>16</v>
      </c>
      <c r="K1" s="14" t="s">
        <v>17</v>
      </c>
      <c r="L1" s="14" t="s">
        <v>19</v>
      </c>
      <c r="M1" s="14" t="s">
        <v>21</v>
      </c>
      <c r="N1" s="14" t="s">
        <v>122</v>
      </c>
      <c r="O1" s="14" t="s">
        <v>22</v>
      </c>
      <c r="P1" s="14" t="s">
        <v>23</v>
      </c>
      <c r="Q1" s="14" t="s">
        <v>24</v>
      </c>
      <c r="R1" s="14" t="s">
        <v>25</v>
      </c>
      <c r="S1" s="14" t="s">
        <v>27</v>
      </c>
      <c r="T1" s="14" t="s">
        <v>28</v>
      </c>
      <c r="U1" s="14" t="s">
        <v>29</v>
      </c>
      <c r="V1" s="14" t="s">
        <v>30</v>
      </c>
      <c r="W1" s="14" t="s">
        <v>31</v>
      </c>
      <c r="X1" s="14" t="s">
        <v>32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T59"/>
  <sheetViews>
    <sheetView rightToLeft="1" topLeftCell="B1" workbookViewId="0"/>
  </sheetViews>
  <sheetFormatPr defaultColWidth="0" defaultRowHeight="14.25"/>
  <cols>
    <col min="1" max="20" width="11.625" customWidth="1"/>
    <col min="21" max="21" width="9" hidden="1" customWidth="1"/>
    <col min="22" max="16384" width="9" hidden="1"/>
  </cols>
  <sheetData>
    <row r="1" spans="1:20" s="2" customFormat="1" ht="51">
      <c r="A1" s="14" t="s">
        <v>8</v>
      </c>
      <c r="B1" s="14" t="s">
        <v>9</v>
      </c>
      <c r="C1" s="14" t="s">
        <v>10</v>
      </c>
      <c r="D1" s="14" t="s">
        <v>11</v>
      </c>
      <c r="E1" s="14" t="s">
        <v>12</v>
      </c>
      <c r="F1" s="14" t="s">
        <v>13</v>
      </c>
      <c r="G1" s="14" t="s">
        <v>14</v>
      </c>
      <c r="H1" s="14" t="s">
        <v>15</v>
      </c>
      <c r="I1" s="14" t="s">
        <v>16</v>
      </c>
      <c r="J1" s="14" t="s">
        <v>17</v>
      </c>
      <c r="K1" s="14" t="s">
        <v>19</v>
      </c>
      <c r="L1" s="14" t="s">
        <v>122</v>
      </c>
      <c r="M1" s="14" t="s">
        <v>23</v>
      </c>
      <c r="N1" s="14" t="s">
        <v>24</v>
      </c>
      <c r="O1" s="14" t="s">
        <v>27</v>
      </c>
      <c r="P1" s="132" t="s">
        <v>28</v>
      </c>
      <c r="Q1" s="136" t="s">
        <v>29</v>
      </c>
      <c r="R1" s="14" t="s">
        <v>30</v>
      </c>
      <c r="S1" s="134" t="s">
        <v>31</v>
      </c>
      <c r="T1" s="134" t="s">
        <v>32</v>
      </c>
    </row>
    <row r="2" spans="1:20">
      <c r="A2">
        <v>13710</v>
      </c>
      <c r="B2">
        <v>13711</v>
      </c>
      <c r="C2" t="s">
        <v>123</v>
      </c>
      <c r="D2" t="s">
        <v>124</v>
      </c>
      <c r="E2" t="s">
        <v>125</v>
      </c>
      <c r="F2" t="s">
        <v>126</v>
      </c>
      <c r="G2" t="s">
        <v>127</v>
      </c>
      <c r="H2" t="s">
        <v>128</v>
      </c>
      <c r="I2" t="s">
        <v>129</v>
      </c>
      <c r="J2" t="s">
        <v>130</v>
      </c>
      <c r="K2" t="s">
        <v>131</v>
      </c>
      <c r="L2" t="s">
        <v>132</v>
      </c>
      <c r="M2" t="s">
        <v>45</v>
      </c>
      <c r="N2" t="s">
        <v>133</v>
      </c>
      <c r="O2" s="131">
        <v>3</v>
      </c>
      <c r="P2" s="133">
        <v>3.3944999999999999</v>
      </c>
      <c r="Q2" s="137">
        <v>25136</v>
      </c>
      <c r="R2" s="131">
        <v>0.48399999999999999</v>
      </c>
      <c r="S2" s="135">
        <v>4.2611546806605397E-3</v>
      </c>
      <c r="T2" s="135">
        <v>5.3945424497320397E-6</v>
      </c>
    </row>
    <row r="3" spans="1:20">
      <c r="A3">
        <v>13710</v>
      </c>
      <c r="B3">
        <v>13711</v>
      </c>
      <c r="C3" t="s">
        <v>134</v>
      </c>
      <c r="D3" t="s">
        <v>135</v>
      </c>
      <c r="E3" t="s">
        <v>125</v>
      </c>
      <c r="F3" t="s">
        <v>136</v>
      </c>
      <c r="G3" t="s">
        <v>137</v>
      </c>
      <c r="H3" t="s">
        <v>128</v>
      </c>
      <c r="I3" t="s">
        <v>129</v>
      </c>
      <c r="J3" t="s">
        <v>138</v>
      </c>
      <c r="K3" t="s">
        <v>139</v>
      </c>
      <c r="L3" t="s">
        <v>132</v>
      </c>
      <c r="M3" t="s">
        <v>45</v>
      </c>
      <c r="N3" t="s">
        <v>140</v>
      </c>
      <c r="O3" s="131">
        <v>9</v>
      </c>
      <c r="P3" s="133">
        <v>2.9780000000000002</v>
      </c>
      <c r="Q3" s="137">
        <v>7548.25</v>
      </c>
      <c r="R3" s="131">
        <v>52.249000000000002</v>
      </c>
      <c r="S3" s="135">
        <v>0.46027213996088101</v>
      </c>
      <c r="T3" s="135">
        <v>5.8269595532802496E-4</v>
      </c>
    </row>
    <row r="4" spans="1:20">
      <c r="A4">
        <v>13710</v>
      </c>
      <c r="B4">
        <v>13711</v>
      </c>
      <c r="C4" t="s">
        <v>141</v>
      </c>
      <c r="D4" t="s">
        <v>142</v>
      </c>
      <c r="E4" t="s">
        <v>125</v>
      </c>
      <c r="F4" t="s">
        <v>143</v>
      </c>
      <c r="G4" t="s">
        <v>144</v>
      </c>
      <c r="H4" t="s">
        <v>128</v>
      </c>
      <c r="I4" t="s">
        <v>129</v>
      </c>
      <c r="J4" t="s">
        <v>145</v>
      </c>
      <c r="K4" t="s">
        <v>146</v>
      </c>
      <c r="L4" t="s">
        <v>132</v>
      </c>
      <c r="M4" t="s">
        <v>45</v>
      </c>
      <c r="N4" t="s">
        <v>147</v>
      </c>
      <c r="O4" s="131">
        <v>3</v>
      </c>
      <c r="P4" s="133">
        <v>0.38030000000000003</v>
      </c>
      <c r="Q4" s="137">
        <v>22844</v>
      </c>
      <c r="R4" s="131">
        <v>-5.1109999999999998</v>
      </c>
      <c r="S4" s="135">
        <v>-4.50258806908789E-2</v>
      </c>
      <c r="T4" s="135">
        <v>-5.7001926221055303E-5</v>
      </c>
    </row>
    <row r="5" spans="1:20">
      <c r="A5">
        <v>13710</v>
      </c>
      <c r="B5">
        <v>13711</v>
      </c>
      <c r="C5" t="s">
        <v>123</v>
      </c>
      <c r="D5" t="s">
        <v>124</v>
      </c>
      <c r="E5" t="s">
        <v>125</v>
      </c>
      <c r="F5" t="s">
        <v>148</v>
      </c>
      <c r="G5" t="s">
        <v>149</v>
      </c>
      <c r="H5" t="s">
        <v>128</v>
      </c>
      <c r="I5" t="s">
        <v>129</v>
      </c>
      <c r="J5" t="s">
        <v>150</v>
      </c>
      <c r="K5" t="s">
        <v>131</v>
      </c>
      <c r="L5" t="s">
        <v>132</v>
      </c>
      <c r="M5" t="s">
        <v>45</v>
      </c>
      <c r="N5" t="s">
        <v>133</v>
      </c>
      <c r="O5" s="131">
        <v>6</v>
      </c>
      <c r="P5" s="133">
        <v>3.3944999999999999</v>
      </c>
      <c r="Q5" s="137">
        <v>644.29999999999995</v>
      </c>
      <c r="R5" s="131">
        <v>4.5419999999999998</v>
      </c>
      <c r="S5" s="135">
        <v>4.0009999738407097E-2</v>
      </c>
      <c r="T5" s="135">
        <v>5.06519143701086E-5</v>
      </c>
    </row>
    <row r="6" spans="1:20">
      <c r="A6">
        <v>13710</v>
      </c>
      <c r="B6">
        <v>13711</v>
      </c>
      <c r="C6" t="s">
        <v>123</v>
      </c>
      <c r="D6" t="s">
        <v>124</v>
      </c>
      <c r="E6" t="s">
        <v>125</v>
      </c>
      <c r="F6" t="s">
        <v>151</v>
      </c>
      <c r="G6" t="s">
        <v>152</v>
      </c>
      <c r="H6" t="s">
        <v>128</v>
      </c>
      <c r="I6" t="s">
        <v>129</v>
      </c>
      <c r="J6" t="s">
        <v>150</v>
      </c>
      <c r="K6" t="s">
        <v>131</v>
      </c>
      <c r="L6" t="s">
        <v>132</v>
      </c>
      <c r="M6" t="s">
        <v>45</v>
      </c>
      <c r="N6" t="s">
        <v>133</v>
      </c>
      <c r="O6" s="131">
        <v>2</v>
      </c>
      <c r="P6" s="133">
        <v>3.3944999999999999</v>
      </c>
      <c r="Q6" s="137">
        <v>6356</v>
      </c>
      <c r="R6" s="131">
        <v>4.6500000000000004</v>
      </c>
      <c r="S6" s="135">
        <v>4.0966890614064701E-2</v>
      </c>
      <c r="T6" s="135">
        <v>5.1863320393908698E-5</v>
      </c>
    </row>
    <row r="7" spans="1:20">
      <c r="A7">
        <v>13710</v>
      </c>
      <c r="B7">
        <v>13711</v>
      </c>
      <c r="C7" t="s">
        <v>134</v>
      </c>
      <c r="D7" t="s">
        <v>135</v>
      </c>
      <c r="E7" t="s">
        <v>125</v>
      </c>
      <c r="F7" t="s">
        <v>153</v>
      </c>
      <c r="G7" t="s">
        <v>154</v>
      </c>
      <c r="H7" t="s">
        <v>128</v>
      </c>
      <c r="I7" t="s">
        <v>129</v>
      </c>
      <c r="J7" t="s">
        <v>138</v>
      </c>
      <c r="K7" t="s">
        <v>139</v>
      </c>
      <c r="L7" t="s">
        <v>132</v>
      </c>
      <c r="M7" t="s">
        <v>45</v>
      </c>
      <c r="N7" t="s">
        <v>140</v>
      </c>
      <c r="O7" s="131">
        <v>14</v>
      </c>
      <c r="P7" s="133">
        <v>2.9780000000000002</v>
      </c>
      <c r="Q7" s="137">
        <v>7548.25</v>
      </c>
      <c r="R7" s="131">
        <v>-1.0740000000000001</v>
      </c>
      <c r="S7" s="135">
        <v>-9.4572873443100093E-3</v>
      </c>
      <c r="T7" s="135">
        <v>-1.1972749609334899E-5</v>
      </c>
    </row>
    <row r="8" spans="1:20">
      <c r="A8">
        <v>13710</v>
      </c>
      <c r="B8">
        <v>13711</v>
      </c>
      <c r="C8" t="s">
        <v>134</v>
      </c>
      <c r="D8" t="s">
        <v>135</v>
      </c>
      <c r="E8" t="s">
        <v>125</v>
      </c>
      <c r="F8" t="s">
        <v>155</v>
      </c>
      <c r="G8" t="s">
        <v>156</v>
      </c>
      <c r="H8" t="s">
        <v>128</v>
      </c>
      <c r="I8" t="s">
        <v>129</v>
      </c>
      <c r="J8" t="s">
        <v>138</v>
      </c>
      <c r="K8" t="s">
        <v>139</v>
      </c>
      <c r="L8" t="s">
        <v>132</v>
      </c>
      <c r="M8" t="s">
        <v>45</v>
      </c>
      <c r="N8" t="s">
        <v>140</v>
      </c>
      <c r="O8" s="131">
        <v>2</v>
      </c>
      <c r="P8" s="133">
        <v>2.9780000000000002</v>
      </c>
      <c r="Q8" s="137">
        <v>3045.6</v>
      </c>
      <c r="R8" s="131">
        <v>23.407</v>
      </c>
      <c r="S8" s="135">
        <v>0.20619772129339001</v>
      </c>
      <c r="T8" s="135">
        <v>2.6104247414524299E-4</v>
      </c>
    </row>
    <row r="9" spans="1:20">
      <c r="A9">
        <v>13710</v>
      </c>
      <c r="B9">
        <v>13711</v>
      </c>
      <c r="C9" t="s">
        <v>157</v>
      </c>
      <c r="D9" t="s">
        <v>158</v>
      </c>
      <c r="E9" t="s">
        <v>125</v>
      </c>
      <c r="F9" t="s">
        <v>159</v>
      </c>
      <c r="G9" t="s">
        <v>160</v>
      </c>
      <c r="H9" t="s">
        <v>128</v>
      </c>
      <c r="I9" t="s">
        <v>129</v>
      </c>
      <c r="J9" t="s">
        <v>161</v>
      </c>
      <c r="K9" t="s">
        <v>162</v>
      </c>
      <c r="L9" t="s">
        <v>132</v>
      </c>
      <c r="M9" t="s">
        <v>45</v>
      </c>
      <c r="N9" t="s">
        <v>163</v>
      </c>
      <c r="O9" s="131">
        <v>1</v>
      </c>
      <c r="P9" s="133">
        <v>2.0512000000000001</v>
      </c>
      <c r="Q9" s="137">
        <v>8776</v>
      </c>
      <c r="R9" s="131">
        <v>-6.82</v>
      </c>
      <c r="S9" s="135">
        <v>-6.0080879232866001E-2</v>
      </c>
      <c r="T9" s="135">
        <v>-7.6061273933542898E-5</v>
      </c>
    </row>
    <row r="10" spans="1:20">
      <c r="A10">
        <v>13710</v>
      </c>
      <c r="B10">
        <v>13711</v>
      </c>
      <c r="C10" t="s">
        <v>134</v>
      </c>
      <c r="D10" t="s">
        <v>135</v>
      </c>
      <c r="E10" t="s">
        <v>125</v>
      </c>
      <c r="F10" t="s">
        <v>164</v>
      </c>
      <c r="G10" t="s">
        <v>165</v>
      </c>
      <c r="H10" t="s">
        <v>128</v>
      </c>
      <c r="I10" t="s">
        <v>129</v>
      </c>
      <c r="J10" t="s">
        <v>138</v>
      </c>
      <c r="K10" t="s">
        <v>139</v>
      </c>
      <c r="L10" t="s">
        <v>132</v>
      </c>
      <c r="M10" t="s">
        <v>45</v>
      </c>
      <c r="N10" t="s">
        <v>140</v>
      </c>
      <c r="O10" s="131">
        <v>2</v>
      </c>
      <c r="P10" s="133">
        <v>2.9780000000000002</v>
      </c>
      <c r="Q10" s="137">
        <v>30523.5</v>
      </c>
      <c r="R10" s="131">
        <v>5.64</v>
      </c>
      <c r="S10" s="135">
        <v>4.9682202398428597E-2</v>
      </c>
      <c r="T10" s="135">
        <v>6.2896742765732304E-5</v>
      </c>
    </row>
    <row r="11" spans="1:20">
      <c r="A11">
        <v>13710</v>
      </c>
      <c r="B11">
        <v>13711</v>
      </c>
      <c r="C11" t="s">
        <v>166</v>
      </c>
      <c r="D11" t="s">
        <v>167</v>
      </c>
      <c r="E11" t="s">
        <v>125</v>
      </c>
      <c r="F11" t="s">
        <v>168</v>
      </c>
      <c r="G11" t="s">
        <v>169</v>
      </c>
      <c r="H11" t="s">
        <v>128</v>
      </c>
      <c r="I11" t="s">
        <v>129</v>
      </c>
      <c r="J11" t="s">
        <v>138</v>
      </c>
      <c r="K11" t="s">
        <v>170</v>
      </c>
      <c r="L11" t="s">
        <v>171</v>
      </c>
      <c r="M11" t="s">
        <v>45</v>
      </c>
      <c r="N11" t="s">
        <v>140</v>
      </c>
      <c r="O11" s="131">
        <v>7</v>
      </c>
      <c r="P11" s="133">
        <v>2.9780000000000002</v>
      </c>
      <c r="Q11" s="137">
        <v>112.46899999999999</v>
      </c>
      <c r="R11" s="131">
        <v>20.521000000000001</v>
      </c>
      <c r="S11" s="135">
        <v>0.18077191576189899</v>
      </c>
      <c r="T11" s="135">
        <v>2.2885387796947601E-4</v>
      </c>
    </row>
    <row r="12" spans="1:20">
      <c r="A12">
        <v>13710</v>
      </c>
      <c r="B12">
        <v>13711</v>
      </c>
      <c r="C12" t="s">
        <v>166</v>
      </c>
      <c r="D12" t="s">
        <v>167</v>
      </c>
      <c r="E12" t="s">
        <v>125</v>
      </c>
      <c r="F12" t="s">
        <v>172</v>
      </c>
      <c r="G12" t="s">
        <v>173</v>
      </c>
      <c r="H12" t="s">
        <v>128</v>
      </c>
      <c r="I12" t="s">
        <v>129</v>
      </c>
      <c r="J12" t="s">
        <v>138</v>
      </c>
      <c r="K12" t="s">
        <v>170</v>
      </c>
      <c r="L12" t="s">
        <v>171</v>
      </c>
      <c r="M12" t="s">
        <v>45</v>
      </c>
      <c r="N12" t="s">
        <v>140</v>
      </c>
      <c r="O12" s="131">
        <v>2</v>
      </c>
      <c r="P12" s="133">
        <v>2.9780000000000002</v>
      </c>
      <c r="Q12" s="137">
        <v>116.15600000000001</v>
      </c>
      <c r="R12" s="131">
        <v>15.03</v>
      </c>
      <c r="S12" s="135">
        <v>0.13240202282032401</v>
      </c>
      <c r="T12" s="135">
        <v>1.6761849453066701E-4</v>
      </c>
    </row>
    <row r="13" spans="1:20">
      <c r="A13">
        <v>13710</v>
      </c>
      <c r="B13">
        <v>15444</v>
      </c>
      <c r="C13" t="s">
        <v>123</v>
      </c>
      <c r="D13" t="s">
        <v>124</v>
      </c>
      <c r="E13" t="s">
        <v>125</v>
      </c>
      <c r="F13" t="s">
        <v>126</v>
      </c>
      <c r="G13" t="s">
        <v>127</v>
      </c>
      <c r="H13" t="s">
        <v>128</v>
      </c>
      <c r="I13" t="s">
        <v>129</v>
      </c>
      <c r="J13" t="s">
        <v>130</v>
      </c>
      <c r="K13" t="s">
        <v>131</v>
      </c>
      <c r="L13" t="s">
        <v>132</v>
      </c>
      <c r="M13" t="s">
        <v>45</v>
      </c>
      <c r="N13" t="s">
        <v>133</v>
      </c>
      <c r="O13" s="131">
        <v>2</v>
      </c>
      <c r="P13" s="133">
        <v>3.3944999999999999</v>
      </c>
      <c r="Q13" s="137">
        <v>25136</v>
      </c>
      <c r="R13" s="131">
        <v>0.32200000000000001</v>
      </c>
      <c r="S13" s="135">
        <v>1.6883395261384299E-2</v>
      </c>
      <c r="T13" s="135">
        <v>9.9736424693428403E-6</v>
      </c>
    </row>
    <row r="14" spans="1:20">
      <c r="A14">
        <v>13710</v>
      </c>
      <c r="B14">
        <v>15444</v>
      </c>
      <c r="C14" t="s">
        <v>134</v>
      </c>
      <c r="D14" t="s">
        <v>135</v>
      </c>
      <c r="E14" t="s">
        <v>125</v>
      </c>
      <c r="F14" t="s">
        <v>136</v>
      </c>
      <c r="G14" t="s">
        <v>137</v>
      </c>
      <c r="H14" t="s">
        <v>128</v>
      </c>
      <c r="I14" t="s">
        <v>129</v>
      </c>
      <c r="J14" t="s">
        <v>138</v>
      </c>
      <c r="K14" t="s">
        <v>139</v>
      </c>
      <c r="L14" t="s">
        <v>132</v>
      </c>
      <c r="M14" t="s">
        <v>45</v>
      </c>
      <c r="N14" t="s">
        <v>140</v>
      </c>
      <c r="O14" s="131">
        <v>5</v>
      </c>
      <c r="P14" s="133">
        <v>2.9780000000000002</v>
      </c>
      <c r="Q14" s="137">
        <v>7548.25</v>
      </c>
      <c r="R14" s="131">
        <v>9.6489999999999991</v>
      </c>
      <c r="S14" s="135">
        <v>0.50516130125796699</v>
      </c>
      <c r="T14" s="135">
        <v>2.9841735800728201E-4</v>
      </c>
    </row>
    <row r="15" spans="1:20">
      <c r="A15">
        <v>13710</v>
      </c>
      <c r="B15">
        <v>15444</v>
      </c>
      <c r="C15" t="s">
        <v>141</v>
      </c>
      <c r="D15" t="s">
        <v>142</v>
      </c>
      <c r="E15" t="s">
        <v>125</v>
      </c>
      <c r="F15" t="s">
        <v>143</v>
      </c>
      <c r="G15" t="s">
        <v>144</v>
      </c>
      <c r="H15" t="s">
        <v>128</v>
      </c>
      <c r="I15" t="s">
        <v>129</v>
      </c>
      <c r="J15" t="s">
        <v>145</v>
      </c>
      <c r="K15" t="s">
        <v>146</v>
      </c>
      <c r="L15" t="s">
        <v>132</v>
      </c>
      <c r="M15" t="s">
        <v>45</v>
      </c>
      <c r="N15" t="s">
        <v>147</v>
      </c>
      <c r="O15" s="131">
        <v>2</v>
      </c>
      <c r="P15" s="133">
        <v>0.38030000000000003</v>
      </c>
      <c r="Q15" s="137">
        <v>22844</v>
      </c>
      <c r="R15" s="131">
        <v>-3.407</v>
      </c>
      <c r="S15" s="135">
        <v>-0.178399940313409</v>
      </c>
      <c r="T15" s="135">
        <v>-1.05387405417656E-4</v>
      </c>
    </row>
    <row r="16" spans="1:20">
      <c r="A16">
        <v>13710</v>
      </c>
      <c r="B16">
        <v>15444</v>
      </c>
      <c r="C16" t="s">
        <v>123</v>
      </c>
      <c r="D16" t="s">
        <v>124</v>
      </c>
      <c r="E16" t="s">
        <v>125</v>
      </c>
      <c r="F16" t="s">
        <v>148</v>
      </c>
      <c r="G16" t="s">
        <v>149</v>
      </c>
      <c r="H16" t="s">
        <v>128</v>
      </c>
      <c r="I16" t="s">
        <v>129</v>
      </c>
      <c r="J16" t="s">
        <v>150</v>
      </c>
      <c r="K16" t="s">
        <v>131</v>
      </c>
      <c r="L16" t="s">
        <v>132</v>
      </c>
      <c r="M16" t="s">
        <v>45</v>
      </c>
      <c r="N16" t="s">
        <v>133</v>
      </c>
      <c r="O16" s="131">
        <v>5</v>
      </c>
      <c r="P16" s="133">
        <v>3.3944999999999999</v>
      </c>
      <c r="Q16" s="137">
        <v>644.29999999999995</v>
      </c>
      <c r="R16" s="131">
        <v>3.7850000000000001</v>
      </c>
      <c r="S16" s="135">
        <v>0.19815774438358899</v>
      </c>
      <c r="T16" s="135">
        <v>1.1705906687700801E-4</v>
      </c>
    </row>
    <row r="17" spans="1:20">
      <c r="A17">
        <v>13710</v>
      </c>
      <c r="B17">
        <v>15444</v>
      </c>
      <c r="C17" t="s">
        <v>123</v>
      </c>
      <c r="D17" t="s">
        <v>124</v>
      </c>
      <c r="E17" t="s">
        <v>125</v>
      </c>
      <c r="F17" t="s">
        <v>151</v>
      </c>
      <c r="G17" t="s">
        <v>152</v>
      </c>
      <c r="H17" t="s">
        <v>128</v>
      </c>
      <c r="I17" t="s">
        <v>129</v>
      </c>
      <c r="J17" t="s">
        <v>150</v>
      </c>
      <c r="K17" t="s">
        <v>131</v>
      </c>
      <c r="L17" t="s">
        <v>132</v>
      </c>
      <c r="M17" t="s">
        <v>45</v>
      </c>
      <c r="N17" t="s">
        <v>133</v>
      </c>
      <c r="O17" s="131">
        <v>1</v>
      </c>
      <c r="P17" s="133">
        <v>3.3944999999999999</v>
      </c>
      <c r="Q17" s="137">
        <v>6356</v>
      </c>
      <c r="R17" s="131">
        <v>2.3250000000000002</v>
      </c>
      <c r="S17" s="135">
        <v>0.121738165832072</v>
      </c>
      <c r="T17" s="135">
        <v>7.1915211489463195E-5</v>
      </c>
    </row>
    <row r="18" spans="1:20">
      <c r="A18">
        <v>13710</v>
      </c>
      <c r="B18">
        <v>15444</v>
      </c>
      <c r="C18" t="s">
        <v>134</v>
      </c>
      <c r="D18" t="s">
        <v>135</v>
      </c>
      <c r="E18" t="s">
        <v>125</v>
      </c>
      <c r="F18" t="s">
        <v>153</v>
      </c>
      <c r="G18" t="s">
        <v>154</v>
      </c>
      <c r="H18" t="s">
        <v>128</v>
      </c>
      <c r="I18" t="s">
        <v>129</v>
      </c>
      <c r="J18" t="s">
        <v>138</v>
      </c>
      <c r="K18" t="s">
        <v>139</v>
      </c>
      <c r="L18" t="s">
        <v>132</v>
      </c>
      <c r="M18" t="s">
        <v>45</v>
      </c>
      <c r="N18" t="s">
        <v>140</v>
      </c>
      <c r="O18" s="131">
        <v>8</v>
      </c>
      <c r="P18" s="133">
        <v>2.9780000000000002</v>
      </c>
      <c r="Q18" s="137">
        <v>7548.25</v>
      </c>
      <c r="R18" s="131">
        <v>7.2999999999999995E-2</v>
      </c>
      <c r="S18" s="135">
        <v>3.826362986054E-3</v>
      </c>
      <c r="T18" s="135">
        <v>2.2603733307195401E-6</v>
      </c>
    </row>
    <row r="19" spans="1:20">
      <c r="A19">
        <v>13710</v>
      </c>
      <c r="B19">
        <v>15444</v>
      </c>
      <c r="C19" t="s">
        <v>157</v>
      </c>
      <c r="D19" t="s">
        <v>158</v>
      </c>
      <c r="E19" t="s">
        <v>125</v>
      </c>
      <c r="F19" t="s">
        <v>159</v>
      </c>
      <c r="G19" t="s">
        <v>160</v>
      </c>
      <c r="H19" t="s">
        <v>128</v>
      </c>
      <c r="I19" t="s">
        <v>129</v>
      </c>
      <c r="J19" t="s">
        <v>161</v>
      </c>
      <c r="K19" t="s">
        <v>162</v>
      </c>
      <c r="L19" t="s">
        <v>132</v>
      </c>
      <c r="M19" t="s">
        <v>45</v>
      </c>
      <c r="N19" t="s">
        <v>163</v>
      </c>
      <c r="O19" s="131">
        <v>1</v>
      </c>
      <c r="P19" s="133">
        <v>2.0512000000000001</v>
      </c>
      <c r="Q19" s="137">
        <v>8776</v>
      </c>
      <c r="R19" s="131">
        <v>-6.82</v>
      </c>
      <c r="S19" s="135">
        <v>-0.35707547874654799</v>
      </c>
      <c r="T19" s="135">
        <v>-2.10937616779784E-4</v>
      </c>
    </row>
    <row r="20" spans="1:20">
      <c r="A20">
        <v>13710</v>
      </c>
      <c r="B20">
        <v>15444</v>
      </c>
      <c r="C20" t="s">
        <v>134</v>
      </c>
      <c r="D20" t="s">
        <v>135</v>
      </c>
      <c r="E20" t="s">
        <v>125</v>
      </c>
      <c r="F20" t="s">
        <v>164</v>
      </c>
      <c r="G20" t="s">
        <v>165</v>
      </c>
      <c r="H20" t="s">
        <v>128</v>
      </c>
      <c r="I20" t="s">
        <v>129</v>
      </c>
      <c r="J20" t="s">
        <v>138</v>
      </c>
      <c r="K20" t="s">
        <v>139</v>
      </c>
      <c r="L20" t="s">
        <v>132</v>
      </c>
      <c r="M20" t="s">
        <v>45</v>
      </c>
      <c r="N20" t="s">
        <v>140</v>
      </c>
      <c r="O20" s="131">
        <v>4</v>
      </c>
      <c r="P20" s="133">
        <v>2.9780000000000002</v>
      </c>
      <c r="Q20" s="137">
        <v>30523.5</v>
      </c>
      <c r="R20" s="131">
        <v>13.173999999999999</v>
      </c>
      <c r="S20" s="135">
        <v>0.68970844933889097</v>
      </c>
      <c r="T20" s="135">
        <v>4.0743614511735098E-4</v>
      </c>
    </row>
    <row r="21" spans="1:20">
      <c r="A21">
        <v>559</v>
      </c>
      <c r="B21">
        <v>556</v>
      </c>
      <c r="C21" t="s">
        <v>134</v>
      </c>
      <c r="D21" t="s">
        <v>135</v>
      </c>
      <c r="E21" t="s">
        <v>125</v>
      </c>
      <c r="F21" t="s">
        <v>136</v>
      </c>
      <c r="G21" t="s">
        <v>137</v>
      </c>
      <c r="H21" t="s">
        <v>128</v>
      </c>
      <c r="I21" t="s">
        <v>129</v>
      </c>
      <c r="J21" t="s">
        <v>138</v>
      </c>
      <c r="K21" t="s">
        <v>139</v>
      </c>
      <c r="L21" t="s">
        <v>132</v>
      </c>
      <c r="M21" t="s">
        <v>45</v>
      </c>
      <c r="N21" t="s">
        <v>140</v>
      </c>
      <c r="O21" s="131">
        <v>17</v>
      </c>
      <c r="P21" s="133">
        <v>2.9780000000000002</v>
      </c>
      <c r="Q21" s="137">
        <v>7548.25</v>
      </c>
      <c r="R21" s="131">
        <v>68.52</v>
      </c>
      <c r="S21" s="135">
        <v>0.23654168542558501</v>
      </c>
      <c r="T21" s="135">
        <v>1.9496763711568E-4</v>
      </c>
    </row>
    <row r="22" spans="1:20">
      <c r="A22">
        <v>559</v>
      </c>
      <c r="B22">
        <v>556</v>
      </c>
      <c r="C22" t="s">
        <v>174</v>
      </c>
      <c r="D22" t="s">
        <v>175</v>
      </c>
      <c r="E22" t="s">
        <v>125</v>
      </c>
      <c r="F22" t="s">
        <v>176</v>
      </c>
      <c r="G22" t="s">
        <v>177</v>
      </c>
      <c r="H22" t="s">
        <v>128</v>
      </c>
      <c r="I22" t="s">
        <v>129</v>
      </c>
      <c r="J22" t="s">
        <v>138</v>
      </c>
      <c r="K22" t="s">
        <v>170</v>
      </c>
      <c r="L22" t="s">
        <v>132</v>
      </c>
      <c r="M22" t="s">
        <v>45</v>
      </c>
      <c r="N22" t="s">
        <v>140</v>
      </c>
      <c r="O22" s="131">
        <v>2</v>
      </c>
      <c r="P22" s="133">
        <v>2.9780000000000002</v>
      </c>
      <c r="Q22" s="137">
        <v>52670</v>
      </c>
      <c r="R22" s="131">
        <v>31.481000000000002</v>
      </c>
      <c r="S22" s="135">
        <v>0.108677081022239</v>
      </c>
      <c r="T22" s="135">
        <v>8.9576235399747896E-5</v>
      </c>
    </row>
    <row r="23" spans="1:20">
      <c r="A23">
        <v>559</v>
      </c>
      <c r="B23">
        <v>556</v>
      </c>
      <c r="C23" t="s">
        <v>123</v>
      </c>
      <c r="D23" t="s">
        <v>124</v>
      </c>
      <c r="E23" t="s">
        <v>125</v>
      </c>
      <c r="F23" t="s">
        <v>148</v>
      </c>
      <c r="G23" t="s">
        <v>149</v>
      </c>
      <c r="H23" t="s">
        <v>128</v>
      </c>
      <c r="I23" t="s">
        <v>129</v>
      </c>
      <c r="J23" t="s">
        <v>150</v>
      </c>
      <c r="K23" t="s">
        <v>131</v>
      </c>
      <c r="L23" t="s">
        <v>132</v>
      </c>
      <c r="M23" t="s">
        <v>45</v>
      </c>
      <c r="N23" t="s">
        <v>133</v>
      </c>
      <c r="O23" s="131">
        <v>29</v>
      </c>
      <c r="P23" s="133">
        <v>3.3944999999999999</v>
      </c>
      <c r="Q23" s="137">
        <v>644.29999999999995</v>
      </c>
      <c r="R23" s="131">
        <v>21.952000000000002</v>
      </c>
      <c r="S23" s="135">
        <v>7.5782450092988896E-2</v>
      </c>
      <c r="T23" s="135">
        <v>6.2463092722467401E-5</v>
      </c>
    </row>
    <row r="24" spans="1:20">
      <c r="A24">
        <v>559</v>
      </c>
      <c r="B24">
        <v>556</v>
      </c>
      <c r="C24" t="s">
        <v>123</v>
      </c>
      <c r="D24" t="s">
        <v>124</v>
      </c>
      <c r="E24" t="s">
        <v>125</v>
      </c>
      <c r="F24" t="s">
        <v>151</v>
      </c>
      <c r="G24" t="s">
        <v>152</v>
      </c>
      <c r="H24" t="s">
        <v>128</v>
      </c>
      <c r="I24" t="s">
        <v>129</v>
      </c>
      <c r="J24" t="s">
        <v>150</v>
      </c>
      <c r="K24" t="s">
        <v>131</v>
      </c>
      <c r="L24" t="s">
        <v>132</v>
      </c>
      <c r="M24" t="s">
        <v>45</v>
      </c>
      <c r="N24" t="s">
        <v>133</v>
      </c>
      <c r="O24" s="131">
        <v>7</v>
      </c>
      <c r="P24" s="133">
        <v>3.3944999999999999</v>
      </c>
      <c r="Q24" s="137">
        <v>6356</v>
      </c>
      <c r="R24" s="131">
        <v>16.277000000000001</v>
      </c>
      <c r="S24" s="135">
        <v>5.6189399751953702E-2</v>
      </c>
      <c r="T24" s="135">
        <v>4.6313673976222903E-5</v>
      </c>
    </row>
    <row r="25" spans="1:20">
      <c r="A25">
        <v>559</v>
      </c>
      <c r="B25">
        <v>556</v>
      </c>
      <c r="C25" t="s">
        <v>134</v>
      </c>
      <c r="D25" t="s">
        <v>135</v>
      </c>
      <c r="E25" t="s">
        <v>125</v>
      </c>
      <c r="F25" t="s">
        <v>153</v>
      </c>
      <c r="G25" t="s">
        <v>154</v>
      </c>
      <c r="H25" t="s">
        <v>128</v>
      </c>
      <c r="I25" t="s">
        <v>129</v>
      </c>
      <c r="J25" t="s">
        <v>138</v>
      </c>
      <c r="K25" t="s">
        <v>139</v>
      </c>
      <c r="L25" t="s">
        <v>132</v>
      </c>
      <c r="M25" t="s">
        <v>45</v>
      </c>
      <c r="N25" t="s">
        <v>140</v>
      </c>
      <c r="O25" s="131">
        <v>7</v>
      </c>
      <c r="P25" s="133">
        <v>2.9780000000000002</v>
      </c>
      <c r="Q25" s="137">
        <v>7548.25</v>
      </c>
      <c r="R25" s="131">
        <v>5.7359999999999998</v>
      </c>
      <c r="S25" s="135">
        <v>1.9802832468127599E-2</v>
      </c>
      <c r="T25" s="135">
        <v>1.6322330026362901E-5</v>
      </c>
    </row>
    <row r="26" spans="1:20">
      <c r="A26">
        <v>559</v>
      </c>
      <c r="B26">
        <v>556</v>
      </c>
      <c r="C26" t="s">
        <v>134</v>
      </c>
      <c r="D26" t="s">
        <v>135</v>
      </c>
      <c r="E26" t="s">
        <v>125</v>
      </c>
      <c r="F26" t="s">
        <v>164</v>
      </c>
      <c r="G26" t="s">
        <v>165</v>
      </c>
      <c r="H26" t="s">
        <v>128</v>
      </c>
      <c r="I26" t="s">
        <v>129</v>
      </c>
      <c r="J26" t="s">
        <v>138</v>
      </c>
      <c r="K26" t="s">
        <v>139</v>
      </c>
      <c r="L26" t="s">
        <v>132</v>
      </c>
      <c r="M26" t="s">
        <v>45</v>
      </c>
      <c r="N26" t="s">
        <v>140</v>
      </c>
      <c r="O26" s="131">
        <v>5</v>
      </c>
      <c r="P26" s="133">
        <v>2.9780000000000002</v>
      </c>
      <c r="Q26" s="137">
        <v>30523.5</v>
      </c>
      <c r="R26" s="131">
        <v>14.603999999999999</v>
      </c>
      <c r="S26" s="135">
        <v>5.0415321054374802E-2</v>
      </c>
      <c r="T26" s="135">
        <v>4.1554434698116399E-5</v>
      </c>
    </row>
    <row r="27" spans="1:20">
      <c r="A27">
        <v>559</v>
      </c>
      <c r="B27">
        <v>556</v>
      </c>
      <c r="C27" t="s">
        <v>134</v>
      </c>
      <c r="D27" t="s">
        <v>135</v>
      </c>
      <c r="E27" t="s">
        <v>125</v>
      </c>
      <c r="F27" t="s">
        <v>178</v>
      </c>
      <c r="G27" t="s">
        <v>179</v>
      </c>
      <c r="H27" t="s">
        <v>128</v>
      </c>
      <c r="I27" t="s">
        <v>129</v>
      </c>
      <c r="J27" t="s">
        <v>138</v>
      </c>
      <c r="K27" t="s">
        <v>139</v>
      </c>
      <c r="L27" t="s">
        <v>132</v>
      </c>
      <c r="M27" t="s">
        <v>45</v>
      </c>
      <c r="N27" t="s">
        <v>140</v>
      </c>
      <c r="O27" s="131">
        <v>1</v>
      </c>
      <c r="P27" s="133">
        <v>2.9780000000000002</v>
      </c>
      <c r="Q27" s="137">
        <v>30523.5</v>
      </c>
      <c r="R27" s="131">
        <v>33.246000000000002</v>
      </c>
      <c r="S27" s="135">
        <v>0.114771614107294</v>
      </c>
      <c r="T27" s="135">
        <v>9.4599606704380806E-5</v>
      </c>
    </row>
    <row r="28" spans="1:20">
      <c r="A28">
        <v>559</v>
      </c>
      <c r="B28">
        <v>556</v>
      </c>
      <c r="C28" t="s">
        <v>166</v>
      </c>
      <c r="D28" t="s">
        <v>167</v>
      </c>
      <c r="E28" t="s">
        <v>125</v>
      </c>
      <c r="F28" t="s">
        <v>168</v>
      </c>
      <c r="G28" t="s">
        <v>169</v>
      </c>
      <c r="H28" t="s">
        <v>128</v>
      </c>
      <c r="I28" t="s">
        <v>129</v>
      </c>
      <c r="J28" t="s">
        <v>138</v>
      </c>
      <c r="K28" t="s">
        <v>170</v>
      </c>
      <c r="L28" t="s">
        <v>171</v>
      </c>
      <c r="M28" t="s">
        <v>45</v>
      </c>
      <c r="N28" t="s">
        <v>140</v>
      </c>
      <c r="O28" s="131">
        <v>18</v>
      </c>
      <c r="P28" s="133">
        <v>2.9780000000000002</v>
      </c>
      <c r="Q28" s="137">
        <v>112.46899999999999</v>
      </c>
      <c r="R28" s="131">
        <v>52.768000000000001</v>
      </c>
      <c r="S28" s="135">
        <v>0.18216241353367801</v>
      </c>
      <c r="T28" s="135">
        <v>1.5014594689325401E-4</v>
      </c>
    </row>
    <row r="29" spans="1:20">
      <c r="A29">
        <v>559</v>
      </c>
      <c r="B29">
        <v>556</v>
      </c>
      <c r="C29" t="s">
        <v>166</v>
      </c>
      <c r="D29" t="s">
        <v>167</v>
      </c>
      <c r="E29" t="s">
        <v>125</v>
      </c>
      <c r="F29" t="s">
        <v>172</v>
      </c>
      <c r="G29" t="s">
        <v>173</v>
      </c>
      <c r="H29" t="s">
        <v>128</v>
      </c>
      <c r="I29" t="s">
        <v>129</v>
      </c>
      <c r="J29" t="s">
        <v>138</v>
      </c>
      <c r="K29" t="s">
        <v>170</v>
      </c>
      <c r="L29" t="s">
        <v>171</v>
      </c>
      <c r="M29" t="s">
        <v>45</v>
      </c>
      <c r="N29" t="s">
        <v>140</v>
      </c>
      <c r="O29" s="131">
        <v>6</v>
      </c>
      <c r="P29" s="133">
        <v>2.9780000000000002</v>
      </c>
      <c r="Q29" s="137">
        <v>116.15600000000001</v>
      </c>
      <c r="R29" s="131">
        <v>45.09</v>
      </c>
      <c r="S29" s="135">
        <v>0.15565720254376</v>
      </c>
      <c r="T29" s="135">
        <v>1.28299233707545E-4</v>
      </c>
    </row>
    <row r="30" spans="1:20">
      <c r="A30">
        <v>559</v>
      </c>
      <c r="B30">
        <v>7205</v>
      </c>
      <c r="C30" t="s">
        <v>134</v>
      </c>
      <c r="D30" t="s">
        <v>135</v>
      </c>
      <c r="E30" t="s">
        <v>125</v>
      </c>
      <c r="F30" t="s">
        <v>136</v>
      </c>
      <c r="G30" t="s">
        <v>137</v>
      </c>
      <c r="H30" t="s">
        <v>128</v>
      </c>
      <c r="I30" t="s">
        <v>129</v>
      </c>
      <c r="J30" t="s">
        <v>138</v>
      </c>
      <c r="K30" t="s">
        <v>139</v>
      </c>
      <c r="L30" t="s">
        <v>132</v>
      </c>
      <c r="M30" t="s">
        <v>45</v>
      </c>
      <c r="N30" t="s">
        <v>140</v>
      </c>
      <c r="O30" s="131">
        <v>107</v>
      </c>
      <c r="P30" s="133">
        <v>2.9780000000000002</v>
      </c>
      <c r="Q30" s="137">
        <v>7548.25</v>
      </c>
      <c r="R30" s="131">
        <v>465.99400000000003</v>
      </c>
      <c r="S30" s="135">
        <v>0.238353651223809</v>
      </c>
      <c r="T30" s="135">
        <v>2.3021031685325599E-4</v>
      </c>
    </row>
    <row r="31" spans="1:20">
      <c r="A31">
        <v>559</v>
      </c>
      <c r="B31">
        <v>7205</v>
      </c>
      <c r="C31" t="s">
        <v>123</v>
      </c>
      <c r="D31" t="s">
        <v>124</v>
      </c>
      <c r="E31" t="s">
        <v>125</v>
      </c>
      <c r="F31" t="s">
        <v>180</v>
      </c>
      <c r="G31" t="s">
        <v>181</v>
      </c>
      <c r="H31" t="s">
        <v>128</v>
      </c>
      <c r="I31" t="s">
        <v>129</v>
      </c>
      <c r="J31" t="s">
        <v>130</v>
      </c>
      <c r="K31" t="s">
        <v>131</v>
      </c>
      <c r="L31" t="s">
        <v>132</v>
      </c>
      <c r="M31" t="s">
        <v>45</v>
      </c>
      <c r="N31" t="s">
        <v>133</v>
      </c>
      <c r="O31" s="131">
        <v>3</v>
      </c>
      <c r="P31" s="133">
        <v>3.3944999999999999</v>
      </c>
      <c r="Q31" s="137">
        <v>25136</v>
      </c>
      <c r="R31" s="131">
        <v>8.4009999999999998</v>
      </c>
      <c r="S31" s="135">
        <v>4.2972712093937403E-3</v>
      </c>
      <c r="T31" s="135">
        <v>4.15045526527302E-6</v>
      </c>
    </row>
    <row r="32" spans="1:20">
      <c r="A32">
        <v>559</v>
      </c>
      <c r="B32">
        <v>7205</v>
      </c>
      <c r="C32" t="s">
        <v>174</v>
      </c>
      <c r="D32" t="s">
        <v>175</v>
      </c>
      <c r="E32" t="s">
        <v>125</v>
      </c>
      <c r="F32" t="s">
        <v>176</v>
      </c>
      <c r="G32" t="s">
        <v>177</v>
      </c>
      <c r="H32" t="s">
        <v>128</v>
      </c>
      <c r="I32" t="s">
        <v>129</v>
      </c>
      <c r="J32" t="s">
        <v>138</v>
      </c>
      <c r="K32" t="s">
        <v>170</v>
      </c>
      <c r="L32" t="s">
        <v>132</v>
      </c>
      <c r="M32" t="s">
        <v>45</v>
      </c>
      <c r="N32" t="s">
        <v>140</v>
      </c>
      <c r="O32" s="131">
        <v>15</v>
      </c>
      <c r="P32" s="133">
        <v>2.9780000000000002</v>
      </c>
      <c r="Q32" s="137">
        <v>52670</v>
      </c>
      <c r="R32" s="131">
        <v>236.107</v>
      </c>
      <c r="S32" s="135">
        <v>0.120767759072533</v>
      </c>
      <c r="T32" s="135">
        <v>1.16641737766542E-4</v>
      </c>
    </row>
    <row r="33" spans="1:20">
      <c r="A33">
        <v>559</v>
      </c>
      <c r="B33">
        <v>7205</v>
      </c>
      <c r="C33" t="s">
        <v>123</v>
      </c>
      <c r="D33" t="s">
        <v>124</v>
      </c>
      <c r="E33" t="s">
        <v>125</v>
      </c>
      <c r="F33" t="s">
        <v>148</v>
      </c>
      <c r="G33" t="s">
        <v>149</v>
      </c>
      <c r="H33" t="s">
        <v>128</v>
      </c>
      <c r="I33" t="s">
        <v>129</v>
      </c>
      <c r="J33" t="s">
        <v>150</v>
      </c>
      <c r="K33" t="s">
        <v>131</v>
      </c>
      <c r="L33" t="s">
        <v>132</v>
      </c>
      <c r="M33" t="s">
        <v>45</v>
      </c>
      <c r="N33" t="s">
        <v>133</v>
      </c>
      <c r="O33" s="131">
        <v>180</v>
      </c>
      <c r="P33" s="133">
        <v>3.3944999999999999</v>
      </c>
      <c r="Q33" s="137">
        <v>644.29999999999995</v>
      </c>
      <c r="R33" s="131">
        <v>136.255</v>
      </c>
      <c r="S33" s="135">
        <v>6.9693925795982603E-2</v>
      </c>
      <c r="T33" s="135">
        <v>6.7312838120424796E-5</v>
      </c>
    </row>
    <row r="34" spans="1:20">
      <c r="A34">
        <v>559</v>
      </c>
      <c r="B34">
        <v>7205</v>
      </c>
      <c r="C34" t="s">
        <v>123</v>
      </c>
      <c r="D34" t="s">
        <v>124</v>
      </c>
      <c r="E34" t="s">
        <v>125</v>
      </c>
      <c r="F34" t="s">
        <v>151</v>
      </c>
      <c r="G34" t="s">
        <v>152</v>
      </c>
      <c r="H34" t="s">
        <v>128</v>
      </c>
      <c r="I34" t="s">
        <v>129</v>
      </c>
      <c r="J34" t="s">
        <v>150</v>
      </c>
      <c r="K34" t="s">
        <v>131</v>
      </c>
      <c r="L34" t="s">
        <v>132</v>
      </c>
      <c r="M34" t="s">
        <v>45</v>
      </c>
      <c r="N34" t="s">
        <v>133</v>
      </c>
      <c r="O34" s="131">
        <v>50</v>
      </c>
      <c r="P34" s="133">
        <v>3.3944999999999999</v>
      </c>
      <c r="Q34" s="137">
        <v>6356</v>
      </c>
      <c r="R34" s="131">
        <v>116.262</v>
      </c>
      <c r="S34" s="135">
        <v>5.9467288453225201E-2</v>
      </c>
      <c r="T34" s="135">
        <v>5.7435593064887999E-5</v>
      </c>
    </row>
    <row r="35" spans="1:20">
      <c r="A35">
        <v>559</v>
      </c>
      <c r="B35">
        <v>7205</v>
      </c>
      <c r="C35" t="s">
        <v>134</v>
      </c>
      <c r="D35" t="s">
        <v>135</v>
      </c>
      <c r="E35" t="s">
        <v>125</v>
      </c>
      <c r="F35" t="s">
        <v>178</v>
      </c>
      <c r="G35" t="s">
        <v>179</v>
      </c>
      <c r="H35" t="s">
        <v>128</v>
      </c>
      <c r="I35" t="s">
        <v>129</v>
      </c>
      <c r="J35" t="s">
        <v>138</v>
      </c>
      <c r="K35" t="s">
        <v>139</v>
      </c>
      <c r="L35" t="s">
        <v>132</v>
      </c>
      <c r="M35" t="s">
        <v>45</v>
      </c>
      <c r="N35" t="s">
        <v>140</v>
      </c>
      <c r="O35" s="131">
        <v>15</v>
      </c>
      <c r="P35" s="133">
        <v>2.9780000000000002</v>
      </c>
      <c r="Q35" s="137">
        <v>30523.5</v>
      </c>
      <c r="R35" s="131">
        <v>498.69600000000003</v>
      </c>
      <c r="S35" s="135">
        <v>0.25508065749463898</v>
      </c>
      <c r="T35" s="135">
        <v>2.4636584622670098E-4</v>
      </c>
    </row>
    <row r="36" spans="1:20">
      <c r="A36">
        <v>559</v>
      </c>
      <c r="B36">
        <v>7205</v>
      </c>
      <c r="C36" t="s">
        <v>166</v>
      </c>
      <c r="D36" t="s">
        <v>167</v>
      </c>
      <c r="E36" t="s">
        <v>125</v>
      </c>
      <c r="F36" t="s">
        <v>168</v>
      </c>
      <c r="G36" t="s">
        <v>169</v>
      </c>
      <c r="H36" t="s">
        <v>128</v>
      </c>
      <c r="I36" t="s">
        <v>129</v>
      </c>
      <c r="J36" t="s">
        <v>138</v>
      </c>
      <c r="K36" t="s">
        <v>170</v>
      </c>
      <c r="L36" t="s">
        <v>171</v>
      </c>
      <c r="M36" t="s">
        <v>45</v>
      </c>
      <c r="N36" t="s">
        <v>140</v>
      </c>
      <c r="O36" s="131">
        <v>76</v>
      </c>
      <c r="P36" s="133">
        <v>2.9780000000000002</v>
      </c>
      <c r="Q36" s="137">
        <v>112.46899999999999</v>
      </c>
      <c r="R36" s="131">
        <v>222.797</v>
      </c>
      <c r="S36" s="135">
        <v>0.113959789454599</v>
      </c>
      <c r="T36" s="135">
        <v>1.10066361912953E-4</v>
      </c>
    </row>
    <row r="37" spans="1:20">
      <c r="A37">
        <v>559</v>
      </c>
      <c r="B37">
        <v>7205</v>
      </c>
      <c r="C37" t="s">
        <v>166</v>
      </c>
      <c r="D37" t="s">
        <v>167</v>
      </c>
      <c r="E37" t="s">
        <v>125</v>
      </c>
      <c r="F37" t="s">
        <v>172</v>
      </c>
      <c r="G37" t="s">
        <v>173</v>
      </c>
      <c r="H37" t="s">
        <v>128</v>
      </c>
      <c r="I37" t="s">
        <v>129</v>
      </c>
      <c r="J37" t="s">
        <v>138</v>
      </c>
      <c r="K37" t="s">
        <v>170</v>
      </c>
      <c r="L37" t="s">
        <v>171</v>
      </c>
      <c r="M37" t="s">
        <v>45</v>
      </c>
      <c r="N37" t="s">
        <v>140</v>
      </c>
      <c r="O37" s="131">
        <v>36</v>
      </c>
      <c r="P37" s="133">
        <v>2.9780000000000002</v>
      </c>
      <c r="Q37" s="137">
        <v>116.15600000000001</v>
      </c>
      <c r="R37" s="131">
        <v>270.53899999999999</v>
      </c>
      <c r="S37" s="135">
        <v>0.138379657295819</v>
      </c>
      <c r="T37" s="135">
        <v>1.33651926826172E-4</v>
      </c>
    </row>
    <row r="38" spans="1:20">
      <c r="A38">
        <v>559</v>
      </c>
      <c r="B38">
        <v>7206</v>
      </c>
      <c r="C38" t="s">
        <v>123</v>
      </c>
      <c r="D38" t="s">
        <v>124</v>
      </c>
      <c r="E38" t="s">
        <v>125</v>
      </c>
      <c r="F38" t="s">
        <v>126</v>
      </c>
      <c r="G38" t="s">
        <v>127</v>
      </c>
      <c r="H38" t="s">
        <v>128</v>
      </c>
      <c r="I38" t="s">
        <v>129</v>
      </c>
      <c r="J38" t="s">
        <v>130</v>
      </c>
      <c r="K38" t="s">
        <v>131</v>
      </c>
      <c r="L38" t="s">
        <v>132</v>
      </c>
      <c r="M38" t="s">
        <v>45</v>
      </c>
      <c r="N38" t="s">
        <v>133</v>
      </c>
      <c r="O38" s="131">
        <v>3</v>
      </c>
      <c r="P38" s="133">
        <v>3.3944999999999999</v>
      </c>
      <c r="Q38" s="137">
        <v>25136</v>
      </c>
      <c r="R38" s="131">
        <v>0.48399999999999999</v>
      </c>
      <c r="S38" s="135">
        <v>3.51119645232424E-3</v>
      </c>
      <c r="T38" s="135">
        <v>5.1055139524623304E-6</v>
      </c>
    </row>
    <row r="39" spans="1:20">
      <c r="A39">
        <v>559</v>
      </c>
      <c r="B39">
        <v>7206</v>
      </c>
      <c r="C39" t="s">
        <v>134</v>
      </c>
      <c r="D39" t="s">
        <v>135</v>
      </c>
      <c r="E39" t="s">
        <v>125</v>
      </c>
      <c r="F39" t="s">
        <v>136</v>
      </c>
      <c r="G39" t="s">
        <v>137</v>
      </c>
      <c r="H39" t="s">
        <v>128</v>
      </c>
      <c r="I39" t="s">
        <v>129</v>
      </c>
      <c r="J39" t="s">
        <v>138</v>
      </c>
      <c r="K39" t="s">
        <v>139</v>
      </c>
      <c r="L39" t="s">
        <v>132</v>
      </c>
      <c r="M39" t="s">
        <v>45</v>
      </c>
      <c r="N39" t="s">
        <v>140</v>
      </c>
      <c r="O39" s="131">
        <v>10</v>
      </c>
      <c r="P39" s="133">
        <v>2.9780000000000002</v>
      </c>
      <c r="Q39" s="137">
        <v>7548.25</v>
      </c>
      <c r="R39" s="131">
        <v>59.545000000000002</v>
      </c>
      <c r="S39" s="135">
        <v>0.43222566739329199</v>
      </c>
      <c r="T39" s="135">
        <v>6.2848496387265499E-4</v>
      </c>
    </row>
    <row r="40" spans="1:20">
      <c r="A40">
        <v>559</v>
      </c>
      <c r="B40">
        <v>7206</v>
      </c>
      <c r="C40" t="s">
        <v>141</v>
      </c>
      <c r="D40" t="s">
        <v>142</v>
      </c>
      <c r="E40" t="s">
        <v>125</v>
      </c>
      <c r="F40" t="s">
        <v>143</v>
      </c>
      <c r="G40" t="s">
        <v>144</v>
      </c>
      <c r="H40" t="s">
        <v>128</v>
      </c>
      <c r="I40" t="s">
        <v>129</v>
      </c>
      <c r="J40" t="s">
        <v>145</v>
      </c>
      <c r="K40" t="s">
        <v>146</v>
      </c>
      <c r="L40" t="s">
        <v>132</v>
      </c>
      <c r="M40" t="s">
        <v>45</v>
      </c>
      <c r="N40" t="s">
        <v>147</v>
      </c>
      <c r="O40" s="131">
        <v>3</v>
      </c>
      <c r="P40" s="133">
        <v>0.38030000000000003</v>
      </c>
      <c r="Q40" s="137">
        <v>22844</v>
      </c>
      <c r="R40" s="131">
        <v>-5.1109999999999998</v>
      </c>
      <c r="S40" s="135">
        <v>-3.7101378474268802E-2</v>
      </c>
      <c r="T40" s="135">
        <v>-5.3947880167905997E-5</v>
      </c>
    </row>
    <row r="41" spans="1:20">
      <c r="A41">
        <v>559</v>
      </c>
      <c r="B41">
        <v>7206</v>
      </c>
      <c r="C41" t="s">
        <v>123</v>
      </c>
      <c r="D41" t="s">
        <v>124</v>
      </c>
      <c r="E41" t="s">
        <v>125</v>
      </c>
      <c r="F41" t="s">
        <v>148</v>
      </c>
      <c r="G41" t="s">
        <v>149</v>
      </c>
      <c r="H41" t="s">
        <v>128</v>
      </c>
      <c r="I41" t="s">
        <v>129</v>
      </c>
      <c r="J41" t="s">
        <v>150</v>
      </c>
      <c r="K41" t="s">
        <v>131</v>
      </c>
      <c r="L41" t="s">
        <v>132</v>
      </c>
      <c r="M41" t="s">
        <v>45</v>
      </c>
      <c r="N41" t="s">
        <v>133</v>
      </c>
      <c r="O41" s="131">
        <v>7</v>
      </c>
      <c r="P41" s="133">
        <v>3.3944999999999999</v>
      </c>
      <c r="Q41" s="137">
        <v>644.29999999999995</v>
      </c>
      <c r="R41" s="131">
        <v>5.2990000000000004</v>
      </c>
      <c r="S41" s="135">
        <v>3.8463001137385003E-2</v>
      </c>
      <c r="T41" s="135">
        <v>5.59277703845093E-5</v>
      </c>
    </row>
    <row r="42" spans="1:20">
      <c r="A42">
        <v>559</v>
      </c>
      <c r="B42">
        <v>7206</v>
      </c>
      <c r="C42" t="s">
        <v>123</v>
      </c>
      <c r="D42" t="s">
        <v>124</v>
      </c>
      <c r="E42" t="s">
        <v>125</v>
      </c>
      <c r="F42" t="s">
        <v>151</v>
      </c>
      <c r="G42" t="s">
        <v>152</v>
      </c>
      <c r="H42" t="s">
        <v>128</v>
      </c>
      <c r="I42" t="s">
        <v>129</v>
      </c>
      <c r="J42" t="s">
        <v>150</v>
      </c>
      <c r="K42" t="s">
        <v>131</v>
      </c>
      <c r="L42" t="s">
        <v>132</v>
      </c>
      <c r="M42" t="s">
        <v>45</v>
      </c>
      <c r="N42" t="s">
        <v>133</v>
      </c>
      <c r="O42" s="131">
        <v>2</v>
      </c>
      <c r="P42" s="133">
        <v>3.3944999999999999</v>
      </c>
      <c r="Q42" s="137">
        <v>6356</v>
      </c>
      <c r="R42" s="131">
        <v>4.6500000000000004</v>
      </c>
      <c r="S42" s="135">
        <v>3.3756765892516701E-2</v>
      </c>
      <c r="T42" s="135">
        <v>4.9084590279807299E-5</v>
      </c>
    </row>
    <row r="43" spans="1:20">
      <c r="A43">
        <v>559</v>
      </c>
      <c r="B43">
        <v>7206</v>
      </c>
      <c r="C43" t="s">
        <v>134</v>
      </c>
      <c r="D43" t="s">
        <v>135</v>
      </c>
      <c r="E43" t="s">
        <v>125</v>
      </c>
      <c r="F43" t="s">
        <v>153</v>
      </c>
      <c r="G43" t="s">
        <v>154</v>
      </c>
      <c r="H43" t="s">
        <v>128</v>
      </c>
      <c r="I43" t="s">
        <v>129</v>
      </c>
      <c r="J43" t="s">
        <v>138</v>
      </c>
      <c r="K43" t="s">
        <v>139</v>
      </c>
      <c r="L43" t="s">
        <v>132</v>
      </c>
      <c r="M43" t="s">
        <v>45</v>
      </c>
      <c r="N43" t="s">
        <v>140</v>
      </c>
      <c r="O43" s="131">
        <v>10</v>
      </c>
      <c r="P43" s="133">
        <v>2.9780000000000002</v>
      </c>
      <c r="Q43" s="137">
        <v>7548.25</v>
      </c>
      <c r="R43" s="131">
        <v>-3.1320000000000001</v>
      </c>
      <c r="S43" s="135">
        <v>-2.27353511218263E-2</v>
      </c>
      <c r="T43" s="135">
        <v>-3.3058717717084102E-5</v>
      </c>
    </row>
    <row r="44" spans="1:20">
      <c r="A44">
        <v>559</v>
      </c>
      <c r="B44">
        <v>7206</v>
      </c>
      <c r="C44" t="s">
        <v>134</v>
      </c>
      <c r="D44" t="s">
        <v>135</v>
      </c>
      <c r="E44" t="s">
        <v>125</v>
      </c>
      <c r="F44" t="s">
        <v>155</v>
      </c>
      <c r="G44" t="s">
        <v>156</v>
      </c>
      <c r="H44" t="s">
        <v>128</v>
      </c>
      <c r="I44" t="s">
        <v>129</v>
      </c>
      <c r="J44" t="s">
        <v>138</v>
      </c>
      <c r="K44" t="s">
        <v>139</v>
      </c>
      <c r="L44" t="s">
        <v>132</v>
      </c>
      <c r="M44" t="s">
        <v>45</v>
      </c>
      <c r="N44" t="s">
        <v>140</v>
      </c>
      <c r="O44" s="131">
        <v>2</v>
      </c>
      <c r="P44" s="133">
        <v>2.9780000000000002</v>
      </c>
      <c r="Q44" s="137">
        <v>3045.6</v>
      </c>
      <c r="R44" s="131">
        <v>23.407</v>
      </c>
      <c r="S44" s="135">
        <v>0.16990716407658399</v>
      </c>
      <c r="T44" s="135">
        <v>2.4705635489067799E-4</v>
      </c>
    </row>
    <row r="45" spans="1:20">
      <c r="A45">
        <v>559</v>
      </c>
      <c r="B45">
        <v>7206</v>
      </c>
      <c r="C45" t="s">
        <v>157</v>
      </c>
      <c r="D45" t="s">
        <v>158</v>
      </c>
      <c r="E45" t="s">
        <v>125</v>
      </c>
      <c r="F45" t="s">
        <v>159</v>
      </c>
      <c r="G45" t="s">
        <v>160</v>
      </c>
      <c r="H45" t="s">
        <v>128</v>
      </c>
      <c r="I45" t="s">
        <v>129</v>
      </c>
      <c r="J45" t="s">
        <v>161</v>
      </c>
      <c r="K45" t="s">
        <v>162</v>
      </c>
      <c r="L45" t="s">
        <v>132</v>
      </c>
      <c r="M45" t="s">
        <v>45</v>
      </c>
      <c r="N45" t="s">
        <v>163</v>
      </c>
      <c r="O45" s="131">
        <v>1</v>
      </c>
      <c r="P45" s="133">
        <v>2.0512000000000001</v>
      </c>
      <c r="Q45" s="137">
        <v>8776</v>
      </c>
      <c r="R45" s="131">
        <v>-6.82</v>
      </c>
      <c r="S45" s="135">
        <v>-4.95067149222237E-2</v>
      </c>
      <c r="T45" s="135">
        <v>-7.1986067201872198E-5</v>
      </c>
    </row>
    <row r="46" spans="1:20">
      <c r="A46">
        <v>559</v>
      </c>
      <c r="B46">
        <v>7206</v>
      </c>
      <c r="C46" t="s">
        <v>134</v>
      </c>
      <c r="D46" t="s">
        <v>135</v>
      </c>
      <c r="E46" t="s">
        <v>125</v>
      </c>
      <c r="F46" t="s">
        <v>164</v>
      </c>
      <c r="G46" t="s">
        <v>165</v>
      </c>
      <c r="H46" t="s">
        <v>128</v>
      </c>
      <c r="I46" t="s">
        <v>129</v>
      </c>
      <c r="J46" t="s">
        <v>138</v>
      </c>
      <c r="K46" t="s">
        <v>139</v>
      </c>
      <c r="L46" t="s">
        <v>132</v>
      </c>
      <c r="M46" t="s">
        <v>45</v>
      </c>
      <c r="N46" t="s">
        <v>140</v>
      </c>
      <c r="O46" s="131">
        <v>9</v>
      </c>
      <c r="P46" s="133">
        <v>2.9780000000000002</v>
      </c>
      <c r="Q46" s="137">
        <v>30523.5</v>
      </c>
      <c r="R46" s="131">
        <v>26.823</v>
      </c>
      <c r="S46" s="135">
        <v>0.19470342424859799</v>
      </c>
      <c r="T46" s="135">
        <v>2.8311177189626902E-4</v>
      </c>
    </row>
    <row r="47" spans="1:20">
      <c r="A47">
        <v>559</v>
      </c>
      <c r="B47">
        <v>7206</v>
      </c>
      <c r="C47" t="s">
        <v>166</v>
      </c>
      <c r="D47" t="s">
        <v>167</v>
      </c>
      <c r="E47" t="s">
        <v>125</v>
      </c>
      <c r="F47" t="s">
        <v>168</v>
      </c>
      <c r="G47" t="s">
        <v>169</v>
      </c>
      <c r="H47" t="s">
        <v>128</v>
      </c>
      <c r="I47" t="s">
        <v>129</v>
      </c>
      <c r="J47" t="s">
        <v>138</v>
      </c>
      <c r="K47" t="s">
        <v>170</v>
      </c>
      <c r="L47" t="s">
        <v>171</v>
      </c>
      <c r="M47" t="s">
        <v>45</v>
      </c>
      <c r="N47" t="s">
        <v>140</v>
      </c>
      <c r="O47" s="131">
        <v>6</v>
      </c>
      <c r="P47" s="133">
        <v>2.9780000000000002</v>
      </c>
      <c r="Q47" s="137">
        <v>112.46899999999999</v>
      </c>
      <c r="R47" s="131">
        <v>17.588999999999999</v>
      </c>
      <c r="S47" s="135">
        <v>0.127676803295414</v>
      </c>
      <c r="T47" s="135">
        <v>1.8565059217892101E-4</v>
      </c>
    </row>
    <row r="48" spans="1:20">
      <c r="A48">
        <v>559</v>
      </c>
      <c r="B48">
        <v>7206</v>
      </c>
      <c r="C48" t="s">
        <v>166</v>
      </c>
      <c r="D48" t="s">
        <v>167</v>
      </c>
      <c r="E48" t="s">
        <v>125</v>
      </c>
      <c r="F48" t="s">
        <v>172</v>
      </c>
      <c r="G48" t="s">
        <v>173</v>
      </c>
      <c r="H48" t="s">
        <v>128</v>
      </c>
      <c r="I48" t="s">
        <v>129</v>
      </c>
      <c r="J48" t="s">
        <v>138</v>
      </c>
      <c r="K48" t="s">
        <v>170</v>
      </c>
      <c r="L48" t="s">
        <v>171</v>
      </c>
      <c r="M48" t="s">
        <v>45</v>
      </c>
      <c r="N48" t="s">
        <v>140</v>
      </c>
      <c r="O48" s="131">
        <v>2</v>
      </c>
      <c r="P48" s="133">
        <v>2.9780000000000002</v>
      </c>
      <c r="Q48" s="137">
        <v>116.15600000000001</v>
      </c>
      <c r="R48" s="131">
        <v>15.03</v>
      </c>
      <c r="S48" s="135">
        <v>0.109099422022204</v>
      </c>
      <c r="T48" s="135">
        <v>1.5863784009329001E-4</v>
      </c>
    </row>
    <row r="49" spans="1:20">
      <c r="A49">
        <v>559</v>
      </c>
      <c r="B49">
        <v>7207</v>
      </c>
      <c r="C49" t="s">
        <v>123</v>
      </c>
      <c r="D49" t="s">
        <v>124</v>
      </c>
      <c r="E49" t="s">
        <v>125</v>
      </c>
      <c r="F49" t="s">
        <v>126</v>
      </c>
      <c r="G49" t="s">
        <v>127</v>
      </c>
      <c r="H49" t="s">
        <v>128</v>
      </c>
      <c r="I49" t="s">
        <v>129</v>
      </c>
      <c r="J49" t="s">
        <v>130</v>
      </c>
      <c r="K49" t="s">
        <v>131</v>
      </c>
      <c r="L49" t="s">
        <v>132</v>
      </c>
      <c r="M49" t="s">
        <v>45</v>
      </c>
      <c r="N49" t="s">
        <v>133</v>
      </c>
      <c r="O49" s="131">
        <v>3</v>
      </c>
      <c r="P49" s="133">
        <v>3.3944999999999999</v>
      </c>
      <c r="Q49" s="137">
        <v>25136</v>
      </c>
      <c r="R49" s="131">
        <v>0.48399999999999999</v>
      </c>
      <c r="S49" s="135">
        <v>3.8736119288405898E-3</v>
      </c>
      <c r="T49" s="135">
        <v>3.72143931188317E-6</v>
      </c>
    </row>
    <row r="50" spans="1:20">
      <c r="A50">
        <v>559</v>
      </c>
      <c r="B50">
        <v>7207</v>
      </c>
      <c r="C50" t="s">
        <v>134</v>
      </c>
      <c r="D50" t="s">
        <v>135</v>
      </c>
      <c r="E50" t="s">
        <v>125</v>
      </c>
      <c r="F50" t="s">
        <v>136</v>
      </c>
      <c r="G50" t="s">
        <v>137</v>
      </c>
      <c r="H50" t="s">
        <v>128</v>
      </c>
      <c r="I50" t="s">
        <v>129</v>
      </c>
      <c r="J50" t="s">
        <v>138</v>
      </c>
      <c r="K50" t="s">
        <v>139</v>
      </c>
      <c r="L50" t="s">
        <v>132</v>
      </c>
      <c r="M50" t="s">
        <v>45</v>
      </c>
      <c r="N50" t="s">
        <v>140</v>
      </c>
      <c r="O50" s="131">
        <v>8</v>
      </c>
      <c r="P50" s="133">
        <v>2.9780000000000002</v>
      </c>
      <c r="Q50" s="137">
        <v>7548.25</v>
      </c>
      <c r="R50" s="131">
        <v>44.953000000000003</v>
      </c>
      <c r="S50" s="135">
        <v>0.35998403694744202</v>
      </c>
      <c r="T50" s="135">
        <v>3.4584227107840101E-4</v>
      </c>
    </row>
    <row r="51" spans="1:20">
      <c r="A51">
        <v>559</v>
      </c>
      <c r="B51">
        <v>7207</v>
      </c>
      <c r="C51" t="s">
        <v>141</v>
      </c>
      <c r="D51" t="s">
        <v>142</v>
      </c>
      <c r="E51" t="s">
        <v>125</v>
      </c>
      <c r="F51" t="s">
        <v>143</v>
      </c>
      <c r="G51" t="s">
        <v>144</v>
      </c>
      <c r="H51" t="s">
        <v>128</v>
      </c>
      <c r="I51" t="s">
        <v>129</v>
      </c>
      <c r="J51" t="s">
        <v>145</v>
      </c>
      <c r="K51" t="s">
        <v>146</v>
      </c>
      <c r="L51" t="s">
        <v>132</v>
      </c>
      <c r="M51" t="s">
        <v>45</v>
      </c>
      <c r="N51" t="s">
        <v>147</v>
      </c>
      <c r="O51" s="131">
        <v>2</v>
      </c>
      <c r="P51" s="133">
        <v>0.38030000000000003</v>
      </c>
      <c r="Q51" s="137">
        <v>22844</v>
      </c>
      <c r="R51" s="131">
        <v>-3.407</v>
      </c>
      <c r="S51" s="135">
        <v>-2.72872498374402E-2</v>
      </c>
      <c r="T51" s="135">
        <v>-2.6215285920141701E-5</v>
      </c>
    </row>
    <row r="52" spans="1:20">
      <c r="A52">
        <v>559</v>
      </c>
      <c r="B52">
        <v>7207</v>
      </c>
      <c r="C52" t="s">
        <v>123</v>
      </c>
      <c r="D52" t="s">
        <v>124</v>
      </c>
      <c r="E52" t="s">
        <v>125</v>
      </c>
      <c r="F52" t="s">
        <v>148</v>
      </c>
      <c r="G52" t="s">
        <v>149</v>
      </c>
      <c r="H52" t="s">
        <v>128</v>
      </c>
      <c r="I52" t="s">
        <v>129</v>
      </c>
      <c r="J52" t="s">
        <v>150</v>
      </c>
      <c r="K52" t="s">
        <v>131</v>
      </c>
      <c r="L52" t="s">
        <v>132</v>
      </c>
      <c r="M52" t="s">
        <v>45</v>
      </c>
      <c r="N52" t="s">
        <v>133</v>
      </c>
      <c r="O52" s="131">
        <v>6</v>
      </c>
      <c r="P52" s="133">
        <v>3.3944999999999999</v>
      </c>
      <c r="Q52" s="137">
        <v>644.29999999999995</v>
      </c>
      <c r="R52" s="131">
        <v>4.5419999999999998</v>
      </c>
      <c r="S52" s="135">
        <v>3.6371177268687702E-2</v>
      </c>
      <c r="T52" s="135">
        <v>3.49423564863088E-5</v>
      </c>
    </row>
    <row r="53" spans="1:20">
      <c r="A53">
        <v>559</v>
      </c>
      <c r="B53">
        <v>7207</v>
      </c>
      <c r="C53" t="s">
        <v>123</v>
      </c>
      <c r="D53" t="s">
        <v>124</v>
      </c>
      <c r="E53" t="s">
        <v>125</v>
      </c>
      <c r="F53" t="s">
        <v>151</v>
      </c>
      <c r="G53" t="s">
        <v>152</v>
      </c>
      <c r="H53" t="s">
        <v>128</v>
      </c>
      <c r="I53" t="s">
        <v>129</v>
      </c>
      <c r="J53" t="s">
        <v>150</v>
      </c>
      <c r="K53" t="s">
        <v>131</v>
      </c>
      <c r="L53" t="s">
        <v>132</v>
      </c>
      <c r="M53" t="s">
        <v>45</v>
      </c>
      <c r="N53" t="s">
        <v>133</v>
      </c>
      <c r="O53" s="131">
        <v>1</v>
      </c>
      <c r="P53" s="133">
        <v>3.3944999999999999</v>
      </c>
      <c r="Q53" s="137">
        <v>6356</v>
      </c>
      <c r="R53" s="131">
        <v>2.3250000000000002</v>
      </c>
      <c r="S53" s="135">
        <v>1.8620520500038401E-2</v>
      </c>
      <c r="T53" s="135">
        <v>1.7889024060629199E-5</v>
      </c>
    </row>
    <row r="54" spans="1:20">
      <c r="A54">
        <v>559</v>
      </c>
      <c r="B54">
        <v>7207</v>
      </c>
      <c r="C54" t="s">
        <v>134</v>
      </c>
      <c r="D54" t="s">
        <v>135</v>
      </c>
      <c r="E54" t="s">
        <v>125</v>
      </c>
      <c r="F54" t="s">
        <v>153</v>
      </c>
      <c r="G54" t="s">
        <v>154</v>
      </c>
      <c r="H54" t="s">
        <v>128</v>
      </c>
      <c r="I54" t="s">
        <v>129</v>
      </c>
      <c r="J54" t="s">
        <v>138</v>
      </c>
      <c r="K54" t="s">
        <v>139</v>
      </c>
      <c r="L54" t="s">
        <v>132</v>
      </c>
      <c r="M54" t="s">
        <v>45</v>
      </c>
      <c r="N54" t="s">
        <v>140</v>
      </c>
      <c r="O54" s="131">
        <v>17</v>
      </c>
      <c r="P54" s="133">
        <v>2.9780000000000002</v>
      </c>
      <c r="Q54" s="137">
        <v>7548.25</v>
      </c>
      <c r="R54" s="131">
        <v>-7.01</v>
      </c>
      <c r="S54" s="135">
        <v>-5.61329941235248E-2</v>
      </c>
      <c r="T54" s="135">
        <v>-5.3927841730783999E-5</v>
      </c>
    </row>
    <row r="55" spans="1:20">
      <c r="A55">
        <v>559</v>
      </c>
      <c r="B55">
        <v>7207</v>
      </c>
      <c r="C55" t="s">
        <v>134</v>
      </c>
      <c r="D55" t="s">
        <v>135</v>
      </c>
      <c r="E55" t="s">
        <v>125</v>
      </c>
      <c r="F55" t="s">
        <v>155</v>
      </c>
      <c r="G55" t="s">
        <v>156</v>
      </c>
      <c r="H55" t="s">
        <v>128</v>
      </c>
      <c r="I55" t="s">
        <v>129</v>
      </c>
      <c r="J55" t="s">
        <v>138</v>
      </c>
      <c r="K55" t="s">
        <v>139</v>
      </c>
      <c r="L55" t="s">
        <v>132</v>
      </c>
      <c r="M55" t="s">
        <v>45</v>
      </c>
      <c r="N55" t="s">
        <v>140</v>
      </c>
      <c r="O55" s="131">
        <v>2</v>
      </c>
      <c r="P55" s="133">
        <v>2.9780000000000002</v>
      </c>
      <c r="Q55" s="137">
        <v>3045.6</v>
      </c>
      <c r="R55" s="131">
        <v>23.407</v>
      </c>
      <c r="S55" s="135">
        <v>0.18744448694315199</v>
      </c>
      <c r="T55" s="135">
        <v>1.8008083807063399E-4</v>
      </c>
    </row>
    <row r="56" spans="1:20">
      <c r="A56">
        <v>559</v>
      </c>
      <c r="B56">
        <v>7207</v>
      </c>
      <c r="C56" t="s">
        <v>157</v>
      </c>
      <c r="D56" t="s">
        <v>158</v>
      </c>
      <c r="E56" t="s">
        <v>125</v>
      </c>
      <c r="F56" t="s">
        <v>159</v>
      </c>
      <c r="G56" t="s">
        <v>160</v>
      </c>
      <c r="H56" t="s">
        <v>128</v>
      </c>
      <c r="I56" t="s">
        <v>129</v>
      </c>
      <c r="J56" t="s">
        <v>161</v>
      </c>
      <c r="K56" t="s">
        <v>162</v>
      </c>
      <c r="L56" t="s">
        <v>132</v>
      </c>
      <c r="M56" t="s">
        <v>45</v>
      </c>
      <c r="N56" t="s">
        <v>163</v>
      </c>
      <c r="O56" s="131">
        <v>1</v>
      </c>
      <c r="P56" s="133">
        <v>2.0512000000000001</v>
      </c>
      <c r="Q56" s="137">
        <v>8776</v>
      </c>
      <c r="R56" s="131">
        <v>-6.82</v>
      </c>
      <c r="S56" s="135">
        <v>-5.4616653919632899E-2</v>
      </c>
      <c r="T56" s="135">
        <v>-5.2471070079773303E-5</v>
      </c>
    </row>
    <row r="57" spans="1:20">
      <c r="A57">
        <v>559</v>
      </c>
      <c r="B57">
        <v>7207</v>
      </c>
      <c r="C57" t="s">
        <v>134</v>
      </c>
      <c r="D57" t="s">
        <v>135</v>
      </c>
      <c r="E57" t="s">
        <v>125</v>
      </c>
      <c r="F57" t="s">
        <v>164</v>
      </c>
      <c r="G57" t="s">
        <v>165</v>
      </c>
      <c r="H57" t="s">
        <v>128</v>
      </c>
      <c r="I57" t="s">
        <v>129</v>
      </c>
      <c r="J57" t="s">
        <v>138</v>
      </c>
      <c r="K57" t="s">
        <v>139</v>
      </c>
      <c r="L57" t="s">
        <v>132</v>
      </c>
      <c r="M57" t="s">
        <v>45</v>
      </c>
      <c r="N57" t="s">
        <v>140</v>
      </c>
      <c r="O57" s="131">
        <v>5</v>
      </c>
      <c r="P57" s="133">
        <v>2.9780000000000002</v>
      </c>
      <c r="Q57" s="137">
        <v>30523.5</v>
      </c>
      <c r="R57" s="131">
        <v>8.6780000000000008</v>
      </c>
      <c r="S57" s="135">
        <v>6.9492081625106297E-2</v>
      </c>
      <c r="T57" s="135">
        <v>6.6762125162514598E-5</v>
      </c>
    </row>
    <row r="58" spans="1:20">
      <c r="A58">
        <v>559</v>
      </c>
      <c r="B58">
        <v>7207</v>
      </c>
      <c r="C58" t="s">
        <v>166</v>
      </c>
      <c r="D58" t="s">
        <v>167</v>
      </c>
      <c r="E58" t="s">
        <v>125</v>
      </c>
      <c r="F58" t="s">
        <v>168</v>
      </c>
      <c r="G58" t="s">
        <v>169</v>
      </c>
      <c r="H58" t="s">
        <v>128</v>
      </c>
      <c r="I58" t="s">
        <v>129</v>
      </c>
      <c r="J58" t="s">
        <v>138</v>
      </c>
      <c r="K58" t="s">
        <v>170</v>
      </c>
      <c r="L58" t="s">
        <v>171</v>
      </c>
      <c r="M58" t="s">
        <v>45</v>
      </c>
      <c r="N58" t="s">
        <v>140</v>
      </c>
      <c r="O58" s="131">
        <v>12</v>
      </c>
      <c r="P58" s="133">
        <v>2.9780000000000002</v>
      </c>
      <c r="Q58" s="137">
        <v>112.46899999999999</v>
      </c>
      <c r="R58" s="131">
        <v>35.179000000000002</v>
      </c>
      <c r="S58" s="135">
        <v>0.28171046251426102</v>
      </c>
      <c r="T58" s="135">
        <v>2.7064362900264803E-4</v>
      </c>
    </row>
    <row r="59" spans="1:20">
      <c r="A59">
        <v>559</v>
      </c>
      <c r="B59">
        <v>7207</v>
      </c>
      <c r="C59" t="s">
        <v>166</v>
      </c>
      <c r="D59" t="s">
        <v>167</v>
      </c>
      <c r="E59" t="s">
        <v>125</v>
      </c>
      <c r="F59" t="s">
        <v>172</v>
      </c>
      <c r="G59" t="s">
        <v>173</v>
      </c>
      <c r="H59" t="s">
        <v>128</v>
      </c>
      <c r="I59" t="s">
        <v>129</v>
      </c>
      <c r="J59" t="s">
        <v>138</v>
      </c>
      <c r="K59" t="s">
        <v>170</v>
      </c>
      <c r="L59" t="s">
        <v>171</v>
      </c>
      <c r="M59" t="s">
        <v>45</v>
      </c>
      <c r="N59" t="s">
        <v>140</v>
      </c>
      <c r="O59" s="131">
        <v>3</v>
      </c>
      <c r="P59" s="133">
        <v>2.9780000000000002</v>
      </c>
      <c r="Q59" s="137">
        <v>116.15600000000001</v>
      </c>
      <c r="R59" s="131">
        <v>22.545000000000002</v>
      </c>
      <c r="S59" s="135">
        <v>0.18054052015307101</v>
      </c>
      <c r="T59" s="135">
        <v>1.73448089645514E-4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AB11"/>
  <sheetViews>
    <sheetView rightToLeft="1" topLeftCell="I1" workbookViewId="0"/>
  </sheetViews>
  <sheetFormatPr defaultColWidth="0" defaultRowHeight="14.25"/>
  <cols>
    <col min="1" max="28" width="11.625" customWidth="1"/>
    <col min="29" max="29" width="9" hidden="1" customWidth="1"/>
    <col min="30" max="16384" width="9" hidden="1"/>
  </cols>
  <sheetData>
    <row r="1" spans="1:28" s="2" customFormat="1" ht="51">
      <c r="A1" s="14" t="s">
        <v>8</v>
      </c>
      <c r="B1" s="14" t="s">
        <v>9</v>
      </c>
      <c r="C1" s="14" t="s">
        <v>10</v>
      </c>
      <c r="D1" s="14" t="s">
        <v>11</v>
      </c>
      <c r="E1" s="14" t="s">
        <v>12</v>
      </c>
      <c r="F1" s="14" t="s">
        <v>13</v>
      </c>
      <c r="G1" s="14" t="s">
        <v>14</v>
      </c>
      <c r="H1" s="14" t="s">
        <v>15</v>
      </c>
      <c r="I1" s="14" t="s">
        <v>121</v>
      </c>
      <c r="J1" s="14" t="s">
        <v>16</v>
      </c>
      <c r="K1" s="14" t="s">
        <v>17</v>
      </c>
      <c r="L1" s="14" t="s">
        <v>18</v>
      </c>
      <c r="M1" s="14" t="s">
        <v>19</v>
      </c>
      <c r="N1" s="14" t="s">
        <v>122</v>
      </c>
      <c r="O1" s="14" t="s">
        <v>23</v>
      </c>
      <c r="P1" s="14" t="s">
        <v>182</v>
      </c>
      <c r="Q1" s="134" t="s">
        <v>183</v>
      </c>
      <c r="R1" s="134" t="s">
        <v>184</v>
      </c>
      <c r="S1" s="14" t="s">
        <v>185</v>
      </c>
      <c r="T1" s="14" t="s">
        <v>186</v>
      </c>
      <c r="U1" s="14" t="s">
        <v>187</v>
      </c>
      <c r="V1" s="14" t="s">
        <v>24</v>
      </c>
      <c r="W1" s="14" t="s">
        <v>27</v>
      </c>
      <c r="X1" s="132" t="s">
        <v>28</v>
      </c>
      <c r="Y1" s="136" t="s">
        <v>29</v>
      </c>
      <c r="Z1" s="14" t="s">
        <v>30</v>
      </c>
      <c r="AA1" s="134" t="s">
        <v>31</v>
      </c>
      <c r="AB1" s="134" t="s">
        <v>32</v>
      </c>
    </row>
    <row r="2" spans="1:28">
      <c r="A2">
        <v>13710</v>
      </c>
      <c r="B2">
        <v>13711</v>
      </c>
      <c r="C2" t="s">
        <v>188</v>
      </c>
      <c r="D2" t="s">
        <v>189</v>
      </c>
      <c r="E2" t="s">
        <v>35</v>
      </c>
      <c r="F2" t="s">
        <v>190</v>
      </c>
      <c r="G2" t="s">
        <v>191</v>
      </c>
      <c r="H2" t="s">
        <v>38</v>
      </c>
      <c r="I2" t="s">
        <v>192</v>
      </c>
      <c r="J2" t="s">
        <v>39</v>
      </c>
      <c r="K2" t="s">
        <v>39</v>
      </c>
      <c r="L2" t="s">
        <v>40</v>
      </c>
      <c r="M2" t="s">
        <v>41</v>
      </c>
      <c r="N2" t="s">
        <v>193</v>
      </c>
      <c r="O2" t="s">
        <v>45</v>
      </c>
      <c r="P2" t="s">
        <v>194</v>
      </c>
      <c r="Q2" s="135">
        <v>5.0000000000000001E-4</v>
      </c>
      <c r="R2" s="135">
        <v>2.2610000000000002E-2</v>
      </c>
      <c r="S2" t="s">
        <v>195</v>
      </c>
      <c r="T2" t="s">
        <v>196</v>
      </c>
      <c r="U2" t="s">
        <v>197</v>
      </c>
      <c r="V2" t="s">
        <v>46</v>
      </c>
      <c r="W2" s="131">
        <v>162857.14000000001</v>
      </c>
      <c r="X2" s="133">
        <v>1</v>
      </c>
      <c r="Y2" s="137">
        <v>112.1</v>
      </c>
      <c r="Z2" s="131">
        <v>182.56299999999999</v>
      </c>
      <c r="AA2" s="135">
        <v>0.96634223207991599</v>
      </c>
      <c r="AB2" s="135">
        <v>2.0359933438734898E-3</v>
      </c>
    </row>
    <row r="3" spans="1:28">
      <c r="A3">
        <v>13710</v>
      </c>
      <c r="B3">
        <v>13711</v>
      </c>
      <c r="C3" t="s">
        <v>198</v>
      </c>
      <c r="D3" t="s">
        <v>199</v>
      </c>
      <c r="E3" t="s">
        <v>35</v>
      </c>
      <c r="F3" t="s">
        <v>200</v>
      </c>
      <c r="G3" t="s">
        <v>201</v>
      </c>
      <c r="H3" t="s">
        <v>38</v>
      </c>
      <c r="I3" t="s">
        <v>192</v>
      </c>
      <c r="J3" t="s">
        <v>39</v>
      </c>
      <c r="K3" t="s">
        <v>39</v>
      </c>
      <c r="L3" t="s">
        <v>40</v>
      </c>
      <c r="M3" t="s">
        <v>41</v>
      </c>
      <c r="N3" t="s">
        <v>171</v>
      </c>
      <c r="O3" t="s">
        <v>45</v>
      </c>
      <c r="P3" t="s">
        <v>202</v>
      </c>
      <c r="Q3" s="135">
        <v>6.5500000000000003E-2</v>
      </c>
      <c r="R3" s="135">
        <v>4.7329999999999997E-2</v>
      </c>
      <c r="S3" t="s">
        <v>195</v>
      </c>
      <c r="T3" t="s">
        <v>196</v>
      </c>
      <c r="U3" t="s">
        <v>197</v>
      </c>
      <c r="V3" t="s">
        <v>46</v>
      </c>
      <c r="W3" s="131">
        <v>5350.17</v>
      </c>
      <c r="X3" s="133">
        <v>1</v>
      </c>
      <c r="Y3" s="137">
        <v>118.85</v>
      </c>
      <c r="Z3" s="131">
        <v>6.359</v>
      </c>
      <c r="AA3" s="135">
        <v>3.3657767920083501E-2</v>
      </c>
      <c r="AB3" s="135">
        <v>7.0913791387792297E-5</v>
      </c>
    </row>
    <row r="4" spans="1:28">
      <c r="A4">
        <v>559</v>
      </c>
      <c r="B4">
        <v>556</v>
      </c>
      <c r="C4" t="s">
        <v>188</v>
      </c>
      <c r="D4" t="s">
        <v>189</v>
      </c>
      <c r="E4" t="s">
        <v>35</v>
      </c>
      <c r="F4" t="s">
        <v>190</v>
      </c>
      <c r="G4" t="s">
        <v>191</v>
      </c>
      <c r="H4" t="s">
        <v>38</v>
      </c>
      <c r="I4" t="s">
        <v>192</v>
      </c>
      <c r="J4" t="s">
        <v>39</v>
      </c>
      <c r="K4" t="s">
        <v>39</v>
      </c>
      <c r="L4" t="s">
        <v>40</v>
      </c>
      <c r="M4" t="s">
        <v>41</v>
      </c>
      <c r="N4" t="s">
        <v>193</v>
      </c>
      <c r="O4" t="s">
        <v>45</v>
      </c>
      <c r="P4" t="s">
        <v>194</v>
      </c>
      <c r="Q4" s="135">
        <v>5.0000000000000001E-4</v>
      </c>
      <c r="R4" s="135">
        <v>2.2610000000000002E-2</v>
      </c>
      <c r="S4" t="s">
        <v>195</v>
      </c>
      <c r="T4" t="s">
        <v>196</v>
      </c>
      <c r="U4" t="s">
        <v>197</v>
      </c>
      <c r="V4" t="s">
        <v>46</v>
      </c>
      <c r="W4" s="131">
        <v>1112833.43</v>
      </c>
      <c r="X4" s="133">
        <v>1</v>
      </c>
      <c r="Y4" s="137">
        <v>112.1</v>
      </c>
      <c r="Z4" s="131">
        <v>1247.4860000000001</v>
      </c>
      <c r="AA4" s="135">
        <v>0.97862729997001896</v>
      </c>
      <c r="AB4" s="135">
        <v>3.5496095632558001E-3</v>
      </c>
    </row>
    <row r="5" spans="1:28">
      <c r="A5">
        <v>559</v>
      </c>
      <c r="B5">
        <v>556</v>
      </c>
      <c r="C5" t="s">
        <v>198</v>
      </c>
      <c r="D5" t="s">
        <v>199</v>
      </c>
      <c r="E5" t="s">
        <v>35</v>
      </c>
      <c r="F5" t="s">
        <v>200</v>
      </c>
      <c r="G5" t="s">
        <v>201</v>
      </c>
      <c r="H5" t="s">
        <v>38</v>
      </c>
      <c r="I5" t="s">
        <v>192</v>
      </c>
      <c r="J5" t="s">
        <v>39</v>
      </c>
      <c r="K5" t="s">
        <v>39</v>
      </c>
      <c r="L5" t="s">
        <v>40</v>
      </c>
      <c r="M5" t="s">
        <v>41</v>
      </c>
      <c r="N5" t="s">
        <v>171</v>
      </c>
      <c r="O5" t="s">
        <v>45</v>
      </c>
      <c r="P5" t="s">
        <v>202</v>
      </c>
      <c r="Q5" s="135">
        <v>6.5500000000000003E-2</v>
      </c>
      <c r="R5" s="135">
        <v>4.7329999999999997E-2</v>
      </c>
      <c r="S5" t="s">
        <v>195</v>
      </c>
      <c r="T5" t="s">
        <v>196</v>
      </c>
      <c r="U5" t="s">
        <v>197</v>
      </c>
      <c r="V5" t="s">
        <v>46</v>
      </c>
      <c r="W5" s="131">
        <v>22923.38</v>
      </c>
      <c r="X5" s="133">
        <v>1</v>
      </c>
      <c r="Y5" s="137">
        <v>118.85</v>
      </c>
      <c r="Z5" s="131">
        <v>27.244</v>
      </c>
      <c r="AA5" s="135">
        <v>2.1372700029981199E-2</v>
      </c>
      <c r="AB5" s="135">
        <v>7.7521586022935397E-5</v>
      </c>
    </row>
    <row r="6" spans="1:28">
      <c r="A6">
        <v>559</v>
      </c>
      <c r="B6">
        <v>7205</v>
      </c>
      <c r="C6" t="s">
        <v>188</v>
      </c>
      <c r="D6" t="s">
        <v>189</v>
      </c>
      <c r="E6" t="s">
        <v>35</v>
      </c>
      <c r="F6" t="s">
        <v>190</v>
      </c>
      <c r="G6" t="s">
        <v>191</v>
      </c>
      <c r="H6" t="s">
        <v>38</v>
      </c>
      <c r="I6" t="s">
        <v>192</v>
      </c>
      <c r="J6" t="s">
        <v>39</v>
      </c>
      <c r="K6" t="s">
        <v>39</v>
      </c>
      <c r="L6" t="s">
        <v>40</v>
      </c>
      <c r="M6" t="s">
        <v>41</v>
      </c>
      <c r="N6" t="s">
        <v>193</v>
      </c>
      <c r="O6" t="s">
        <v>45</v>
      </c>
      <c r="P6" t="s">
        <v>194</v>
      </c>
      <c r="Q6" s="135">
        <v>5.0000000000000001E-4</v>
      </c>
      <c r="R6" s="135">
        <v>2.2610000000000002E-2</v>
      </c>
      <c r="S6" t="s">
        <v>195</v>
      </c>
      <c r="T6" t="s">
        <v>196</v>
      </c>
      <c r="U6" t="s">
        <v>197</v>
      </c>
      <c r="V6" t="s">
        <v>46</v>
      </c>
      <c r="W6" s="131">
        <v>6184121.2199999997</v>
      </c>
      <c r="X6" s="133">
        <v>1</v>
      </c>
      <c r="Y6" s="137">
        <v>112.1</v>
      </c>
      <c r="Z6" s="131">
        <v>6932.4</v>
      </c>
      <c r="AA6" s="135">
        <v>0.98200791639235596</v>
      </c>
      <c r="AB6" s="135">
        <v>3.42474568808425E-3</v>
      </c>
    </row>
    <row r="7" spans="1:28">
      <c r="A7">
        <v>559</v>
      </c>
      <c r="B7">
        <v>7205</v>
      </c>
      <c r="C7" t="s">
        <v>198</v>
      </c>
      <c r="D7" t="s">
        <v>199</v>
      </c>
      <c r="E7" t="s">
        <v>35</v>
      </c>
      <c r="F7" t="s">
        <v>200</v>
      </c>
      <c r="G7" t="s">
        <v>201</v>
      </c>
      <c r="H7" t="s">
        <v>38</v>
      </c>
      <c r="I7" t="s">
        <v>192</v>
      </c>
      <c r="J7" t="s">
        <v>39</v>
      </c>
      <c r="K7" t="s">
        <v>39</v>
      </c>
      <c r="L7" t="s">
        <v>40</v>
      </c>
      <c r="M7" t="s">
        <v>41</v>
      </c>
      <c r="N7" t="s">
        <v>171</v>
      </c>
      <c r="O7" t="s">
        <v>45</v>
      </c>
      <c r="P7" t="s">
        <v>202</v>
      </c>
      <c r="Q7" s="135">
        <v>6.5500000000000003E-2</v>
      </c>
      <c r="R7" s="135">
        <v>4.7329999999999997E-2</v>
      </c>
      <c r="S7" t="s">
        <v>195</v>
      </c>
      <c r="T7" t="s">
        <v>196</v>
      </c>
      <c r="U7" t="s">
        <v>197</v>
      </c>
      <c r="V7" t="s">
        <v>46</v>
      </c>
      <c r="W7" s="131">
        <v>106868.79</v>
      </c>
      <c r="X7" s="133">
        <v>1</v>
      </c>
      <c r="Y7" s="137">
        <v>118.85</v>
      </c>
      <c r="Z7" s="131">
        <v>127.014</v>
      </c>
      <c r="AA7" s="135">
        <v>1.7992083607644E-2</v>
      </c>
      <c r="AB7" s="135">
        <v>6.2747264789167806E-5</v>
      </c>
    </row>
    <row r="8" spans="1:28">
      <c r="A8">
        <v>559</v>
      </c>
      <c r="B8">
        <v>7206</v>
      </c>
      <c r="C8" t="s">
        <v>188</v>
      </c>
      <c r="D8" t="s">
        <v>189</v>
      </c>
      <c r="E8" t="s">
        <v>35</v>
      </c>
      <c r="F8" t="s">
        <v>190</v>
      </c>
      <c r="G8" t="s">
        <v>191</v>
      </c>
      <c r="H8" t="s">
        <v>38</v>
      </c>
      <c r="I8" t="s">
        <v>192</v>
      </c>
      <c r="J8" t="s">
        <v>39</v>
      </c>
      <c r="K8" t="s">
        <v>39</v>
      </c>
      <c r="L8" t="s">
        <v>40</v>
      </c>
      <c r="M8" t="s">
        <v>41</v>
      </c>
      <c r="N8" t="s">
        <v>193</v>
      </c>
      <c r="O8" t="s">
        <v>45</v>
      </c>
      <c r="P8" t="s">
        <v>194</v>
      </c>
      <c r="Q8" s="135">
        <v>5.0000000000000001E-4</v>
      </c>
      <c r="R8" s="135">
        <v>2.2610000000000002E-2</v>
      </c>
      <c r="S8" t="s">
        <v>195</v>
      </c>
      <c r="T8" t="s">
        <v>196</v>
      </c>
      <c r="U8" t="s">
        <v>197</v>
      </c>
      <c r="V8" t="s">
        <v>46</v>
      </c>
      <c r="W8" s="131">
        <v>425714.38</v>
      </c>
      <c r="X8" s="133">
        <v>1</v>
      </c>
      <c r="Y8" s="137">
        <v>112.1</v>
      </c>
      <c r="Z8" s="131">
        <v>477.226</v>
      </c>
      <c r="AA8" s="135">
        <v>0.98369593359584795</v>
      </c>
      <c r="AB8" s="135">
        <v>5.0370089538709596E-3</v>
      </c>
    </row>
    <row r="9" spans="1:28">
      <c r="A9">
        <v>559</v>
      </c>
      <c r="B9">
        <v>7206</v>
      </c>
      <c r="C9" t="s">
        <v>198</v>
      </c>
      <c r="D9" t="s">
        <v>199</v>
      </c>
      <c r="E9" t="s">
        <v>35</v>
      </c>
      <c r="F9" t="s">
        <v>200</v>
      </c>
      <c r="G9" t="s">
        <v>201</v>
      </c>
      <c r="H9" t="s">
        <v>38</v>
      </c>
      <c r="I9" t="s">
        <v>192</v>
      </c>
      <c r="J9" t="s">
        <v>39</v>
      </c>
      <c r="K9" t="s">
        <v>39</v>
      </c>
      <c r="L9" t="s">
        <v>40</v>
      </c>
      <c r="M9" t="s">
        <v>41</v>
      </c>
      <c r="N9" t="s">
        <v>171</v>
      </c>
      <c r="O9" t="s">
        <v>45</v>
      </c>
      <c r="P9" t="s">
        <v>202</v>
      </c>
      <c r="Q9" s="135">
        <v>6.5500000000000003E-2</v>
      </c>
      <c r="R9" s="135">
        <v>4.7329999999999997E-2</v>
      </c>
      <c r="S9" t="s">
        <v>195</v>
      </c>
      <c r="T9" t="s">
        <v>196</v>
      </c>
      <c r="U9" t="s">
        <v>197</v>
      </c>
      <c r="V9" t="s">
        <v>46</v>
      </c>
      <c r="W9" s="131">
        <v>6655.18</v>
      </c>
      <c r="X9" s="133">
        <v>1</v>
      </c>
      <c r="Y9" s="137">
        <v>118.85</v>
      </c>
      <c r="Z9" s="131">
        <v>7.91</v>
      </c>
      <c r="AA9" s="135">
        <v>1.63040664041516E-2</v>
      </c>
      <c r="AB9" s="135">
        <v>8.3484871348424894E-5</v>
      </c>
    </row>
    <row r="10" spans="1:28">
      <c r="A10">
        <v>559</v>
      </c>
      <c r="B10">
        <v>7207</v>
      </c>
      <c r="C10" t="s">
        <v>188</v>
      </c>
      <c r="D10" t="s">
        <v>189</v>
      </c>
      <c r="E10" t="s">
        <v>35</v>
      </c>
      <c r="F10" t="s">
        <v>190</v>
      </c>
      <c r="G10" t="s">
        <v>191</v>
      </c>
      <c r="H10" t="s">
        <v>38</v>
      </c>
      <c r="I10" t="s">
        <v>192</v>
      </c>
      <c r="J10" t="s">
        <v>39</v>
      </c>
      <c r="K10" t="s">
        <v>39</v>
      </c>
      <c r="L10" t="s">
        <v>40</v>
      </c>
      <c r="M10" t="s">
        <v>41</v>
      </c>
      <c r="N10" t="s">
        <v>193</v>
      </c>
      <c r="O10" t="s">
        <v>45</v>
      </c>
      <c r="P10" t="s">
        <v>194</v>
      </c>
      <c r="Q10" s="135">
        <v>5.0000000000000001E-4</v>
      </c>
      <c r="R10" s="135">
        <v>2.2610000000000002E-2</v>
      </c>
      <c r="S10" t="s">
        <v>195</v>
      </c>
      <c r="T10" t="s">
        <v>196</v>
      </c>
      <c r="U10" t="s">
        <v>197</v>
      </c>
      <c r="V10" t="s">
        <v>46</v>
      </c>
      <c r="W10" s="131">
        <v>562143.07999999996</v>
      </c>
      <c r="X10" s="133">
        <v>1</v>
      </c>
      <c r="Y10" s="137">
        <v>112.1</v>
      </c>
      <c r="Z10" s="131">
        <v>630.16200000000003</v>
      </c>
      <c r="AA10" s="135">
        <v>0.98353974684976198</v>
      </c>
      <c r="AB10" s="135">
        <v>4.8481131262169599E-3</v>
      </c>
    </row>
    <row r="11" spans="1:28">
      <c r="A11">
        <v>559</v>
      </c>
      <c r="B11">
        <v>7207</v>
      </c>
      <c r="C11" t="s">
        <v>198</v>
      </c>
      <c r="D11" t="s">
        <v>199</v>
      </c>
      <c r="E11" t="s">
        <v>35</v>
      </c>
      <c r="F11" t="s">
        <v>200</v>
      </c>
      <c r="G11" t="s">
        <v>201</v>
      </c>
      <c r="H11" t="s">
        <v>38</v>
      </c>
      <c r="I11" t="s">
        <v>192</v>
      </c>
      <c r="J11" t="s">
        <v>39</v>
      </c>
      <c r="K11" t="s">
        <v>39</v>
      </c>
      <c r="L11" t="s">
        <v>40</v>
      </c>
      <c r="M11" t="s">
        <v>41</v>
      </c>
      <c r="N11" t="s">
        <v>171</v>
      </c>
      <c r="O11" t="s">
        <v>45</v>
      </c>
      <c r="P11" t="s">
        <v>202</v>
      </c>
      <c r="Q11" s="135">
        <v>6.5500000000000003E-2</v>
      </c>
      <c r="R11" s="135">
        <v>4.7329999999999997E-2</v>
      </c>
      <c r="S11" t="s">
        <v>195</v>
      </c>
      <c r="T11" t="s">
        <v>196</v>
      </c>
      <c r="U11" t="s">
        <v>197</v>
      </c>
      <c r="V11" t="s">
        <v>46</v>
      </c>
      <c r="W11" s="131">
        <v>8873.56</v>
      </c>
      <c r="X11" s="133">
        <v>1</v>
      </c>
      <c r="Y11" s="137">
        <v>118.85</v>
      </c>
      <c r="Z11" s="131">
        <v>10.545999999999999</v>
      </c>
      <c r="AA11" s="135">
        <v>1.6460253150238399E-2</v>
      </c>
      <c r="AB11" s="135">
        <v>8.1136699979970204E-5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Y1"/>
  <sheetViews>
    <sheetView rightToLeft="1" workbookViewId="0"/>
  </sheetViews>
  <sheetFormatPr defaultColWidth="0" defaultRowHeight="14.25"/>
  <cols>
    <col min="1" max="25" width="11.625" customWidth="1"/>
    <col min="26" max="26" width="9" hidden="1" customWidth="1"/>
    <col min="27" max="16384" width="9" hidden="1"/>
  </cols>
  <sheetData>
    <row r="1" spans="1:25" ht="51">
      <c r="A1" s="14" t="s">
        <v>8</v>
      </c>
      <c r="B1" s="14" t="s">
        <v>9</v>
      </c>
      <c r="C1" s="14" t="s">
        <v>10</v>
      </c>
      <c r="D1" s="14" t="s">
        <v>13</v>
      </c>
      <c r="E1" s="14" t="s">
        <v>14</v>
      </c>
      <c r="F1" s="14" t="s">
        <v>15</v>
      </c>
      <c r="G1" s="14" t="s">
        <v>121</v>
      </c>
      <c r="H1" s="14" t="s">
        <v>16</v>
      </c>
      <c r="I1" s="14" t="s">
        <v>17</v>
      </c>
      <c r="J1" s="14" t="s">
        <v>203</v>
      </c>
      <c r="K1" s="14" t="s">
        <v>185</v>
      </c>
      <c r="L1" s="14" t="s">
        <v>186</v>
      </c>
      <c r="M1" s="14" t="s">
        <v>24</v>
      </c>
      <c r="N1" s="14" t="s">
        <v>182</v>
      </c>
      <c r="O1" s="14" t="s">
        <v>204</v>
      </c>
      <c r="P1" s="14" t="s">
        <v>183</v>
      </c>
      <c r="Q1" s="14" t="s">
        <v>184</v>
      </c>
      <c r="R1" s="14" t="s">
        <v>27</v>
      </c>
      <c r="S1" s="14" t="s">
        <v>28</v>
      </c>
      <c r="T1" s="14" t="s">
        <v>29</v>
      </c>
      <c r="U1" s="14" t="s">
        <v>30</v>
      </c>
      <c r="V1" s="14" t="s">
        <v>205</v>
      </c>
      <c r="W1" s="14" t="s">
        <v>206</v>
      </c>
      <c r="X1" s="14" t="s">
        <v>31</v>
      </c>
      <c r="Y1" s="14" t="s">
        <v>32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R1"/>
  <sheetViews>
    <sheetView rightToLeft="1" workbookViewId="0"/>
  </sheetViews>
  <sheetFormatPr defaultColWidth="0" defaultRowHeight="14.25"/>
  <cols>
    <col min="1" max="18" width="11.625" customWidth="1"/>
    <col min="19" max="19" width="9" hidden="1" customWidth="1"/>
    <col min="20" max="16384" width="9" hidden="1"/>
  </cols>
  <sheetData>
    <row r="1" spans="1:18" s="2" customFormat="1" ht="51">
      <c r="A1" s="14" t="s">
        <v>8</v>
      </c>
      <c r="B1" s="14" t="s">
        <v>9</v>
      </c>
      <c r="C1" s="14" t="s">
        <v>121</v>
      </c>
      <c r="D1" s="14" t="s">
        <v>13</v>
      </c>
      <c r="E1" s="14" t="s">
        <v>14</v>
      </c>
      <c r="F1" s="14" t="s">
        <v>203</v>
      </c>
      <c r="G1" s="14" t="s">
        <v>182</v>
      </c>
      <c r="H1" s="14" t="s">
        <v>207</v>
      </c>
      <c r="I1" s="14" t="s">
        <v>204</v>
      </c>
      <c r="J1" s="14" t="s">
        <v>183</v>
      </c>
      <c r="K1" s="14" t="s">
        <v>184</v>
      </c>
      <c r="L1" s="14" t="s">
        <v>27</v>
      </c>
      <c r="M1" s="14" t="s">
        <v>29</v>
      </c>
      <c r="N1" s="14" t="s">
        <v>30</v>
      </c>
      <c r="O1" s="14" t="s">
        <v>205</v>
      </c>
      <c r="P1" s="14" t="s">
        <v>206</v>
      </c>
      <c r="Q1" s="14" t="s">
        <v>31</v>
      </c>
      <c r="R1" s="14" t="s">
        <v>32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"/>
  <dimension ref="A1:G1"/>
  <sheetViews>
    <sheetView rightToLeft="1" workbookViewId="0"/>
  </sheetViews>
  <sheetFormatPr defaultColWidth="0" defaultRowHeight="14.25"/>
  <cols>
    <col min="1" max="7" width="11.625" customWidth="1"/>
    <col min="8" max="8" width="9" hidden="1" customWidth="1"/>
    <col min="9" max="16384" width="9" hidden="1"/>
  </cols>
  <sheetData>
    <row r="1" spans="1:7" s="2" customFormat="1" ht="38.25">
      <c r="A1" s="14" t="s">
        <v>208</v>
      </c>
      <c r="B1" s="14" t="s">
        <v>9</v>
      </c>
      <c r="C1" s="14" t="s">
        <v>121</v>
      </c>
      <c r="D1" s="14" t="s">
        <v>209</v>
      </c>
      <c r="E1" s="14" t="s">
        <v>210</v>
      </c>
      <c r="F1" s="14" t="s">
        <v>211</v>
      </c>
      <c r="G1" s="14" t="s">
        <v>32</v>
      </c>
    </row>
  </sheetData>
  <sheetProtection formatColumns="0"/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11"/>
  <sheetViews>
    <sheetView rightToLeft="1" topLeftCell="M1" workbookViewId="0">
      <selection activeCell="Z2" sqref="Z2:Z11"/>
    </sheetView>
  </sheetViews>
  <sheetFormatPr defaultColWidth="0" defaultRowHeight="14.25"/>
  <cols>
    <col min="1" max="40" width="11.625" customWidth="1"/>
    <col min="41" max="41" width="9" hidden="1" customWidth="1"/>
    <col min="42" max="16384" width="9" hidden="1"/>
  </cols>
  <sheetData>
    <row r="1" spans="1:40" ht="51">
      <c r="A1" s="14" t="s">
        <v>8</v>
      </c>
      <c r="B1" s="14" t="s">
        <v>9</v>
      </c>
      <c r="C1" s="14" t="s">
        <v>10</v>
      </c>
      <c r="D1" s="14" t="s">
        <v>11</v>
      </c>
      <c r="E1" s="14" t="s">
        <v>12</v>
      </c>
      <c r="F1" s="14" t="s">
        <v>13</v>
      </c>
      <c r="G1" s="14" t="s">
        <v>14</v>
      </c>
      <c r="H1" s="14" t="s">
        <v>15</v>
      </c>
      <c r="I1" s="14" t="s">
        <v>121</v>
      </c>
      <c r="J1" s="14" t="s">
        <v>16</v>
      </c>
      <c r="K1" s="14" t="s">
        <v>17</v>
      </c>
      <c r="L1" s="14" t="s">
        <v>21</v>
      </c>
      <c r="M1" s="14" t="s">
        <v>23</v>
      </c>
      <c r="N1" s="138" t="s">
        <v>203</v>
      </c>
      <c r="O1" s="14" t="s">
        <v>185</v>
      </c>
      <c r="P1" s="14" t="s">
        <v>186</v>
      </c>
      <c r="Q1" s="14" t="s">
        <v>187</v>
      </c>
      <c r="R1" s="14" t="s">
        <v>24</v>
      </c>
      <c r="S1" s="14" t="s">
        <v>182</v>
      </c>
      <c r="T1" s="14" t="s">
        <v>207</v>
      </c>
      <c r="U1" s="14" t="s">
        <v>212</v>
      </c>
      <c r="V1" s="14" t="s">
        <v>204</v>
      </c>
      <c r="W1" s="134" t="s">
        <v>183</v>
      </c>
      <c r="X1" s="134" t="s">
        <v>184</v>
      </c>
      <c r="Y1" s="14" t="s">
        <v>213</v>
      </c>
      <c r="Z1" s="14" t="s">
        <v>214</v>
      </c>
      <c r="AA1" s="14" t="s">
        <v>215</v>
      </c>
      <c r="AB1" s="14" t="s">
        <v>216</v>
      </c>
      <c r="AC1" s="14" t="s">
        <v>217</v>
      </c>
      <c r="AD1" s="138" t="s">
        <v>218</v>
      </c>
      <c r="AE1" s="138" t="s">
        <v>219</v>
      </c>
      <c r="AF1" s="14" t="s">
        <v>27</v>
      </c>
      <c r="AG1" s="132" t="s">
        <v>28</v>
      </c>
      <c r="AH1" s="136" t="s">
        <v>29</v>
      </c>
      <c r="AI1" s="14" t="s">
        <v>30</v>
      </c>
      <c r="AJ1" s="14" t="s">
        <v>205</v>
      </c>
      <c r="AK1" s="14" t="s">
        <v>220</v>
      </c>
      <c r="AL1" s="14" t="s">
        <v>206</v>
      </c>
      <c r="AM1" s="134" t="s">
        <v>31</v>
      </c>
      <c r="AN1" s="134" t="s">
        <v>32</v>
      </c>
    </row>
    <row r="2" spans="1:40">
      <c r="A2">
        <v>13710</v>
      </c>
      <c r="B2">
        <v>13711</v>
      </c>
      <c r="C2" t="s">
        <v>221</v>
      </c>
      <c r="D2" t="s">
        <v>222</v>
      </c>
      <c r="E2" t="s">
        <v>35</v>
      </c>
      <c r="F2" t="s">
        <v>223</v>
      </c>
      <c r="G2" t="s">
        <v>224</v>
      </c>
      <c r="H2" t="s">
        <v>38</v>
      </c>
      <c r="I2" t="s">
        <v>225</v>
      </c>
      <c r="J2" t="s">
        <v>39</v>
      </c>
      <c r="K2" t="s">
        <v>138</v>
      </c>
      <c r="L2" t="s">
        <v>226</v>
      </c>
      <c r="M2" t="s">
        <v>45</v>
      </c>
      <c r="N2" s="139" t="s">
        <v>227</v>
      </c>
      <c r="O2" s="158" t="s">
        <v>2415</v>
      </c>
      <c r="P2" t="s">
        <v>196</v>
      </c>
      <c r="Q2" t="s">
        <v>197</v>
      </c>
      <c r="R2" t="s">
        <v>46</v>
      </c>
      <c r="S2" t="s">
        <v>228</v>
      </c>
      <c r="T2" t="s">
        <v>229</v>
      </c>
      <c r="U2" t="s">
        <v>230</v>
      </c>
      <c r="V2" t="s">
        <v>231</v>
      </c>
      <c r="W2" s="135">
        <v>5.4899999999999997E-2</v>
      </c>
      <c r="X2" s="135">
        <v>5.5100000000000003E-2</v>
      </c>
      <c r="Y2" t="s">
        <v>232</v>
      </c>
      <c r="AA2" t="s">
        <v>233</v>
      </c>
      <c r="AB2" t="s">
        <v>234</v>
      </c>
      <c r="AC2" t="s">
        <v>235</v>
      </c>
      <c r="AD2" s="139" t="s">
        <v>236</v>
      </c>
      <c r="AF2" s="131">
        <v>90000</v>
      </c>
      <c r="AG2" s="133">
        <v>1</v>
      </c>
      <c r="AH2" s="137">
        <v>105.23</v>
      </c>
      <c r="AI2" s="131">
        <v>94.706999999999994</v>
      </c>
      <c r="AL2" t="s">
        <v>237</v>
      </c>
      <c r="AM2" s="135">
        <v>0.51355125811138203</v>
      </c>
      <c r="AN2" s="135">
        <v>1.0561996455292E-3</v>
      </c>
    </row>
    <row r="3" spans="1:40">
      <c r="A3">
        <v>13710</v>
      </c>
      <c r="B3">
        <v>13711</v>
      </c>
      <c r="C3" t="s">
        <v>238</v>
      </c>
      <c r="D3" t="s">
        <v>239</v>
      </c>
      <c r="E3" t="s">
        <v>35</v>
      </c>
      <c r="F3" t="s">
        <v>240</v>
      </c>
      <c r="G3" t="s">
        <v>241</v>
      </c>
      <c r="H3" t="s">
        <v>38</v>
      </c>
      <c r="I3" t="s">
        <v>242</v>
      </c>
      <c r="J3" t="s">
        <v>39</v>
      </c>
      <c r="K3" t="s">
        <v>39</v>
      </c>
      <c r="L3" t="s">
        <v>243</v>
      </c>
      <c r="M3" t="s">
        <v>45</v>
      </c>
      <c r="N3" s="139" t="s">
        <v>244</v>
      </c>
      <c r="O3" t="s">
        <v>245</v>
      </c>
      <c r="P3" t="s">
        <v>246</v>
      </c>
      <c r="Q3" t="s">
        <v>197</v>
      </c>
      <c r="R3" t="s">
        <v>140</v>
      </c>
      <c r="S3" t="s">
        <v>247</v>
      </c>
      <c r="T3" t="s">
        <v>229</v>
      </c>
      <c r="U3" t="s">
        <v>248</v>
      </c>
      <c r="V3" t="s">
        <v>249</v>
      </c>
      <c r="W3" s="135">
        <v>4.4754000000000002E-2</v>
      </c>
      <c r="X3" s="135">
        <v>4.6899999999999997E-2</v>
      </c>
      <c r="Y3" t="s">
        <v>232</v>
      </c>
      <c r="AA3" t="s">
        <v>233</v>
      </c>
      <c r="AB3" t="s">
        <v>234</v>
      </c>
      <c r="AC3" t="s">
        <v>235</v>
      </c>
      <c r="AD3" s="139" t="s">
        <v>236</v>
      </c>
      <c r="AF3" s="131">
        <v>30000</v>
      </c>
      <c r="AG3" s="133">
        <v>2.9780000000000002</v>
      </c>
      <c r="AH3" s="137">
        <v>100.04</v>
      </c>
      <c r="AI3" s="131">
        <v>89.709000000000003</v>
      </c>
      <c r="AL3" t="s">
        <v>237</v>
      </c>
      <c r="AM3" s="135">
        <v>0.48644874188861797</v>
      </c>
      <c r="AN3" s="135">
        <v>1.00045902066401E-3</v>
      </c>
    </row>
    <row r="4" spans="1:40">
      <c r="A4">
        <v>559</v>
      </c>
      <c r="B4">
        <v>556</v>
      </c>
      <c r="C4" t="s">
        <v>221</v>
      </c>
      <c r="D4" t="s">
        <v>222</v>
      </c>
      <c r="E4" t="s">
        <v>35</v>
      </c>
      <c r="F4" t="s">
        <v>223</v>
      </c>
      <c r="G4" t="s">
        <v>224</v>
      </c>
      <c r="H4" t="s">
        <v>38</v>
      </c>
      <c r="I4" t="s">
        <v>225</v>
      </c>
      <c r="J4" t="s">
        <v>39</v>
      </c>
      <c r="K4" t="s">
        <v>138</v>
      </c>
      <c r="L4" t="s">
        <v>226</v>
      </c>
      <c r="M4" t="s">
        <v>45</v>
      </c>
      <c r="N4" s="139" t="s">
        <v>227</v>
      </c>
      <c r="O4" s="158" t="s">
        <v>2415</v>
      </c>
      <c r="P4" t="s">
        <v>196</v>
      </c>
      <c r="Q4" t="s">
        <v>197</v>
      </c>
      <c r="R4" t="s">
        <v>46</v>
      </c>
      <c r="S4" t="s">
        <v>228</v>
      </c>
      <c r="T4" t="s">
        <v>229</v>
      </c>
      <c r="U4" t="s">
        <v>230</v>
      </c>
      <c r="V4" t="s">
        <v>231</v>
      </c>
      <c r="W4" s="135">
        <v>5.4899999999999997E-2</v>
      </c>
      <c r="X4" s="135">
        <v>5.5100000000000003E-2</v>
      </c>
      <c r="Y4" t="s">
        <v>232</v>
      </c>
      <c r="AA4" t="s">
        <v>233</v>
      </c>
      <c r="AB4" t="s">
        <v>234</v>
      </c>
      <c r="AC4" t="s">
        <v>235</v>
      </c>
      <c r="AD4" s="139" t="s">
        <v>236</v>
      </c>
      <c r="AF4" s="131">
        <v>390000</v>
      </c>
      <c r="AG4" s="133">
        <v>1</v>
      </c>
      <c r="AH4" s="137">
        <v>105.23</v>
      </c>
      <c r="AI4" s="131">
        <v>410.39699999999999</v>
      </c>
      <c r="AL4" t="s">
        <v>237</v>
      </c>
      <c r="AM4" s="135">
        <v>0.49502774050072101</v>
      </c>
      <c r="AN4" s="135">
        <v>1.1677476098055301E-3</v>
      </c>
    </row>
    <row r="5" spans="1:40">
      <c r="A5">
        <v>559</v>
      </c>
      <c r="B5">
        <v>556</v>
      </c>
      <c r="C5" t="s">
        <v>238</v>
      </c>
      <c r="D5" t="s">
        <v>239</v>
      </c>
      <c r="E5" t="s">
        <v>35</v>
      </c>
      <c r="F5" t="s">
        <v>240</v>
      </c>
      <c r="G5" t="s">
        <v>241</v>
      </c>
      <c r="H5" t="s">
        <v>38</v>
      </c>
      <c r="I5" t="s">
        <v>242</v>
      </c>
      <c r="J5" t="s">
        <v>39</v>
      </c>
      <c r="K5" t="s">
        <v>39</v>
      </c>
      <c r="L5" t="s">
        <v>243</v>
      </c>
      <c r="M5" t="s">
        <v>45</v>
      </c>
      <c r="N5" s="139" t="s">
        <v>244</v>
      </c>
      <c r="O5" t="s">
        <v>245</v>
      </c>
      <c r="P5" t="s">
        <v>246</v>
      </c>
      <c r="Q5" t="s">
        <v>197</v>
      </c>
      <c r="R5" t="s">
        <v>140</v>
      </c>
      <c r="S5" t="s">
        <v>247</v>
      </c>
      <c r="T5" t="s">
        <v>229</v>
      </c>
      <c r="U5" t="s">
        <v>248</v>
      </c>
      <c r="V5" t="s">
        <v>249</v>
      </c>
      <c r="W5" s="135">
        <v>4.4754000000000002E-2</v>
      </c>
      <c r="X5" s="135">
        <v>4.6899999999999997E-2</v>
      </c>
      <c r="Y5" t="s">
        <v>232</v>
      </c>
      <c r="AA5" t="s">
        <v>233</v>
      </c>
      <c r="AB5" t="s">
        <v>234</v>
      </c>
      <c r="AC5" t="s">
        <v>235</v>
      </c>
      <c r="AD5" s="139" t="s">
        <v>236</v>
      </c>
      <c r="AF5" s="131">
        <v>140000</v>
      </c>
      <c r="AG5" s="133">
        <v>2.9780000000000002</v>
      </c>
      <c r="AH5" s="137">
        <v>100.04</v>
      </c>
      <c r="AI5" s="131">
        <v>418.64100000000002</v>
      </c>
      <c r="AL5" t="s">
        <v>237</v>
      </c>
      <c r="AM5" s="135">
        <v>0.50497225949927904</v>
      </c>
      <c r="AN5" s="135">
        <v>1.19120627149485E-3</v>
      </c>
    </row>
    <row r="6" spans="1:40">
      <c r="A6">
        <v>559</v>
      </c>
      <c r="B6">
        <v>7205</v>
      </c>
      <c r="C6" t="s">
        <v>221</v>
      </c>
      <c r="D6" t="s">
        <v>222</v>
      </c>
      <c r="E6" t="s">
        <v>35</v>
      </c>
      <c r="F6" t="s">
        <v>223</v>
      </c>
      <c r="G6" t="s">
        <v>224</v>
      </c>
      <c r="H6" t="s">
        <v>38</v>
      </c>
      <c r="I6" t="s">
        <v>225</v>
      </c>
      <c r="J6" t="s">
        <v>39</v>
      </c>
      <c r="K6" t="s">
        <v>138</v>
      </c>
      <c r="L6" t="s">
        <v>226</v>
      </c>
      <c r="M6" t="s">
        <v>45</v>
      </c>
      <c r="N6" s="139" t="s">
        <v>227</v>
      </c>
      <c r="O6" s="158" t="s">
        <v>2415</v>
      </c>
      <c r="P6" t="s">
        <v>196</v>
      </c>
      <c r="Q6" t="s">
        <v>197</v>
      </c>
      <c r="R6" t="s">
        <v>46</v>
      </c>
      <c r="S6" t="s">
        <v>228</v>
      </c>
      <c r="T6" t="s">
        <v>229</v>
      </c>
      <c r="U6" t="s">
        <v>230</v>
      </c>
      <c r="V6" t="s">
        <v>231</v>
      </c>
      <c r="W6" s="135">
        <v>5.4899999999999997E-2</v>
      </c>
      <c r="X6" s="135">
        <v>5.5100000000000003E-2</v>
      </c>
      <c r="Y6" t="s">
        <v>232</v>
      </c>
      <c r="AA6" t="s">
        <v>233</v>
      </c>
      <c r="AB6" t="s">
        <v>234</v>
      </c>
      <c r="AC6" t="s">
        <v>235</v>
      </c>
      <c r="AD6" s="139" t="s">
        <v>236</v>
      </c>
      <c r="AF6" s="131">
        <v>2040000</v>
      </c>
      <c r="AG6" s="133">
        <v>1</v>
      </c>
      <c r="AH6" s="137">
        <v>105.23</v>
      </c>
      <c r="AI6" s="131">
        <v>2146.692</v>
      </c>
      <c r="AL6" t="s">
        <v>237</v>
      </c>
      <c r="AM6" s="135">
        <v>0.49753487781278199</v>
      </c>
      <c r="AN6" s="135">
        <v>1.06050924496927E-3</v>
      </c>
    </row>
    <row r="7" spans="1:40">
      <c r="A7">
        <v>559</v>
      </c>
      <c r="B7">
        <v>7205</v>
      </c>
      <c r="C7" t="s">
        <v>238</v>
      </c>
      <c r="D7" t="s">
        <v>239</v>
      </c>
      <c r="E7" t="s">
        <v>35</v>
      </c>
      <c r="F7" t="s">
        <v>240</v>
      </c>
      <c r="G7" t="s">
        <v>241</v>
      </c>
      <c r="H7" t="s">
        <v>38</v>
      </c>
      <c r="I7" t="s">
        <v>242</v>
      </c>
      <c r="J7" t="s">
        <v>39</v>
      </c>
      <c r="K7" t="s">
        <v>39</v>
      </c>
      <c r="L7" t="s">
        <v>243</v>
      </c>
      <c r="M7" t="s">
        <v>45</v>
      </c>
      <c r="N7" s="139" t="s">
        <v>244</v>
      </c>
      <c r="O7" t="s">
        <v>245</v>
      </c>
      <c r="P7" t="s">
        <v>246</v>
      </c>
      <c r="Q7" t="s">
        <v>197</v>
      </c>
      <c r="R7" t="s">
        <v>140</v>
      </c>
      <c r="S7" t="s">
        <v>247</v>
      </c>
      <c r="T7" t="s">
        <v>229</v>
      </c>
      <c r="U7" t="s">
        <v>248</v>
      </c>
      <c r="V7" t="s">
        <v>249</v>
      </c>
      <c r="W7" s="135">
        <v>4.4754000000000002E-2</v>
      </c>
      <c r="X7" s="135">
        <v>4.6899999999999997E-2</v>
      </c>
      <c r="Y7" t="s">
        <v>232</v>
      </c>
      <c r="AA7" t="s">
        <v>233</v>
      </c>
      <c r="AB7" t="s">
        <v>234</v>
      </c>
      <c r="AC7" t="s">
        <v>235</v>
      </c>
      <c r="AD7" s="139" t="s">
        <v>236</v>
      </c>
      <c r="AF7" s="131">
        <v>725000</v>
      </c>
      <c r="AG7" s="133">
        <v>2.9780000000000002</v>
      </c>
      <c r="AH7" s="137">
        <v>100.04</v>
      </c>
      <c r="AI7" s="131">
        <v>2167.9639999999999</v>
      </c>
      <c r="AL7" t="s">
        <v>237</v>
      </c>
      <c r="AM7" s="135">
        <v>0.50246512218721795</v>
      </c>
      <c r="AN7" s="135">
        <v>1.0710181961447801E-3</v>
      </c>
    </row>
    <row r="8" spans="1:40">
      <c r="A8">
        <v>559</v>
      </c>
      <c r="B8">
        <v>7206</v>
      </c>
      <c r="C8" t="s">
        <v>221</v>
      </c>
      <c r="D8" t="s">
        <v>222</v>
      </c>
      <c r="E8" t="s">
        <v>35</v>
      </c>
      <c r="F8" t="s">
        <v>223</v>
      </c>
      <c r="G8" t="s">
        <v>224</v>
      </c>
      <c r="H8" t="s">
        <v>38</v>
      </c>
      <c r="I8" t="s">
        <v>225</v>
      </c>
      <c r="J8" t="s">
        <v>39</v>
      </c>
      <c r="K8" t="s">
        <v>138</v>
      </c>
      <c r="L8" t="s">
        <v>226</v>
      </c>
      <c r="M8" t="s">
        <v>45</v>
      </c>
      <c r="N8" s="139" t="s">
        <v>227</v>
      </c>
      <c r="O8" s="158" t="s">
        <v>2415</v>
      </c>
      <c r="P8" t="s">
        <v>196</v>
      </c>
      <c r="Q8" t="s">
        <v>197</v>
      </c>
      <c r="R8" t="s">
        <v>46</v>
      </c>
      <c r="S8" t="s">
        <v>228</v>
      </c>
      <c r="T8" t="s">
        <v>229</v>
      </c>
      <c r="U8" t="s">
        <v>230</v>
      </c>
      <c r="V8" t="s">
        <v>231</v>
      </c>
      <c r="W8" s="135">
        <v>5.4899999999999997E-2</v>
      </c>
      <c r="X8" s="135">
        <v>5.5100000000000003E-2</v>
      </c>
      <c r="Y8" t="s">
        <v>232</v>
      </c>
      <c r="AA8" t="s">
        <v>233</v>
      </c>
      <c r="AB8" t="s">
        <v>234</v>
      </c>
      <c r="AC8" t="s">
        <v>235</v>
      </c>
      <c r="AD8" s="139" t="s">
        <v>236</v>
      </c>
      <c r="AF8" s="131">
        <v>115000</v>
      </c>
      <c r="AG8" s="133">
        <v>1</v>
      </c>
      <c r="AH8" s="137">
        <v>105.23</v>
      </c>
      <c r="AI8" s="131">
        <v>121.014</v>
      </c>
      <c r="AL8" t="s">
        <v>237</v>
      </c>
      <c r="AM8" s="135">
        <v>0.47349377804341702</v>
      </c>
      <c r="AN8" s="135">
        <v>1.2772802613106001E-3</v>
      </c>
    </row>
    <row r="9" spans="1:40">
      <c r="A9">
        <v>559</v>
      </c>
      <c r="B9">
        <v>7206</v>
      </c>
      <c r="C9" t="s">
        <v>238</v>
      </c>
      <c r="D9" t="s">
        <v>239</v>
      </c>
      <c r="E9" t="s">
        <v>35</v>
      </c>
      <c r="F9" t="s">
        <v>240</v>
      </c>
      <c r="G9" t="s">
        <v>241</v>
      </c>
      <c r="H9" t="s">
        <v>38</v>
      </c>
      <c r="I9" t="s">
        <v>242</v>
      </c>
      <c r="J9" t="s">
        <v>39</v>
      </c>
      <c r="K9" t="s">
        <v>39</v>
      </c>
      <c r="L9" t="s">
        <v>243</v>
      </c>
      <c r="M9" t="s">
        <v>45</v>
      </c>
      <c r="N9" s="139" t="s">
        <v>244</v>
      </c>
      <c r="O9" t="s">
        <v>245</v>
      </c>
      <c r="P9" t="s">
        <v>246</v>
      </c>
      <c r="Q9" t="s">
        <v>197</v>
      </c>
      <c r="R9" t="s">
        <v>140</v>
      </c>
      <c r="S9" t="s">
        <v>247</v>
      </c>
      <c r="T9" t="s">
        <v>229</v>
      </c>
      <c r="U9" t="s">
        <v>248</v>
      </c>
      <c r="V9" t="s">
        <v>249</v>
      </c>
      <c r="W9" s="135">
        <v>4.4754000000000002E-2</v>
      </c>
      <c r="X9" s="135">
        <v>4.6899999999999997E-2</v>
      </c>
      <c r="Y9" t="s">
        <v>232</v>
      </c>
      <c r="AA9" t="s">
        <v>233</v>
      </c>
      <c r="AB9" t="s">
        <v>234</v>
      </c>
      <c r="AC9" t="s">
        <v>235</v>
      </c>
      <c r="AD9" s="139" t="s">
        <v>236</v>
      </c>
      <c r="AF9" s="131">
        <v>45000</v>
      </c>
      <c r="AG9" s="133">
        <v>2.9780000000000002</v>
      </c>
      <c r="AH9" s="137">
        <v>100.04</v>
      </c>
      <c r="AI9" s="131">
        <v>134.56299999999999</v>
      </c>
      <c r="AL9" t="s">
        <v>237</v>
      </c>
      <c r="AM9" s="135">
        <v>0.52650622195658303</v>
      </c>
      <c r="AN9" s="135">
        <v>1.4202847765841099E-3</v>
      </c>
    </row>
    <row r="10" spans="1:40">
      <c r="A10">
        <v>559</v>
      </c>
      <c r="B10">
        <v>7207</v>
      </c>
      <c r="C10" t="s">
        <v>221</v>
      </c>
      <c r="D10" t="s">
        <v>222</v>
      </c>
      <c r="E10" t="s">
        <v>35</v>
      </c>
      <c r="F10" t="s">
        <v>223</v>
      </c>
      <c r="G10" t="s">
        <v>224</v>
      </c>
      <c r="H10" t="s">
        <v>38</v>
      </c>
      <c r="I10" t="s">
        <v>225</v>
      </c>
      <c r="J10" t="s">
        <v>39</v>
      </c>
      <c r="K10" t="s">
        <v>138</v>
      </c>
      <c r="L10" t="s">
        <v>226</v>
      </c>
      <c r="M10" t="s">
        <v>45</v>
      </c>
      <c r="N10" s="139" t="s">
        <v>227</v>
      </c>
      <c r="O10" s="158" t="s">
        <v>2415</v>
      </c>
      <c r="P10" t="s">
        <v>196</v>
      </c>
      <c r="Q10" t="s">
        <v>197</v>
      </c>
      <c r="R10" t="s">
        <v>46</v>
      </c>
      <c r="S10" t="s">
        <v>228</v>
      </c>
      <c r="T10" t="s">
        <v>229</v>
      </c>
      <c r="U10" t="s">
        <v>230</v>
      </c>
      <c r="V10" t="s">
        <v>231</v>
      </c>
      <c r="W10" s="135">
        <v>5.4899999999999997E-2</v>
      </c>
      <c r="X10" s="135">
        <v>5.5100000000000003E-2</v>
      </c>
      <c r="Y10" t="s">
        <v>232</v>
      </c>
      <c r="AA10" t="s">
        <v>233</v>
      </c>
      <c r="AB10" t="s">
        <v>234</v>
      </c>
      <c r="AC10" t="s">
        <v>235</v>
      </c>
      <c r="AD10" s="139" t="s">
        <v>236</v>
      </c>
      <c r="AF10" s="131">
        <v>165000</v>
      </c>
      <c r="AG10" s="133">
        <v>1</v>
      </c>
      <c r="AH10" s="137">
        <v>105.23</v>
      </c>
      <c r="AI10" s="131">
        <v>173.63</v>
      </c>
      <c r="AL10" t="s">
        <v>237</v>
      </c>
      <c r="AM10" s="135">
        <v>0.49180246794853799</v>
      </c>
      <c r="AN10" s="135">
        <v>1.3358071948224701E-3</v>
      </c>
    </row>
    <row r="11" spans="1:40">
      <c r="A11">
        <v>559</v>
      </c>
      <c r="B11">
        <v>7207</v>
      </c>
      <c r="C11" t="s">
        <v>238</v>
      </c>
      <c r="D11" t="s">
        <v>239</v>
      </c>
      <c r="E11" t="s">
        <v>35</v>
      </c>
      <c r="F11" t="s">
        <v>240</v>
      </c>
      <c r="G11" t="s">
        <v>241</v>
      </c>
      <c r="H11" t="s">
        <v>38</v>
      </c>
      <c r="I11" t="s">
        <v>242</v>
      </c>
      <c r="J11" t="s">
        <v>39</v>
      </c>
      <c r="K11" t="s">
        <v>39</v>
      </c>
      <c r="L11" t="s">
        <v>243</v>
      </c>
      <c r="M11" t="s">
        <v>45</v>
      </c>
      <c r="N11" s="139" t="s">
        <v>244</v>
      </c>
      <c r="O11" t="s">
        <v>245</v>
      </c>
      <c r="P11" t="s">
        <v>246</v>
      </c>
      <c r="Q11" t="s">
        <v>197</v>
      </c>
      <c r="R11" t="s">
        <v>140</v>
      </c>
      <c r="S11" t="s">
        <v>247</v>
      </c>
      <c r="T11" t="s">
        <v>229</v>
      </c>
      <c r="U11" t="s">
        <v>248</v>
      </c>
      <c r="V11" t="s">
        <v>249</v>
      </c>
      <c r="W11" s="135">
        <v>4.4754000000000002E-2</v>
      </c>
      <c r="X11" s="135">
        <v>4.6899999999999997E-2</v>
      </c>
      <c r="Y11" t="s">
        <v>232</v>
      </c>
      <c r="AA11" t="s">
        <v>233</v>
      </c>
      <c r="AB11" t="s">
        <v>234</v>
      </c>
      <c r="AC11" t="s">
        <v>235</v>
      </c>
      <c r="AD11" s="139" t="s">
        <v>236</v>
      </c>
      <c r="AF11" s="131">
        <v>60000</v>
      </c>
      <c r="AG11" s="133">
        <v>2.9780000000000002</v>
      </c>
      <c r="AH11" s="137">
        <v>100.04</v>
      </c>
      <c r="AI11" s="131">
        <v>179.41800000000001</v>
      </c>
      <c r="AL11" t="s">
        <v>237</v>
      </c>
      <c r="AM11" s="135">
        <v>0.50819753205146201</v>
      </c>
      <c r="AN11" s="135">
        <v>1.38033857889546E-3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84"/>
  <sheetViews>
    <sheetView rightToLeft="1" topLeftCell="G1" workbookViewId="0">
      <selection activeCell="O7" sqref="O7"/>
    </sheetView>
  </sheetViews>
  <sheetFormatPr defaultColWidth="0" defaultRowHeight="14.25"/>
  <cols>
    <col min="1" max="2" width="11.625" customWidth="1"/>
    <col min="3" max="3" width="15.75" customWidth="1"/>
    <col min="4" max="5" width="11.625" customWidth="1"/>
    <col min="6" max="6" width="27.25" bestFit="1" customWidth="1"/>
    <col min="7" max="38" width="11.625" customWidth="1"/>
    <col min="39" max="39" width="9" hidden="1" customWidth="1"/>
    <col min="40" max="16384" width="9" hidden="1"/>
  </cols>
  <sheetData>
    <row r="1" spans="1:38" s="2" customFormat="1" ht="51">
      <c r="A1" s="14" t="s">
        <v>8</v>
      </c>
      <c r="B1" s="14" t="s">
        <v>9</v>
      </c>
      <c r="C1" s="14" t="s">
        <v>10</v>
      </c>
      <c r="D1" s="14" t="s">
        <v>11</v>
      </c>
      <c r="E1" s="14" t="s">
        <v>12</v>
      </c>
      <c r="F1" s="14" t="s">
        <v>13</v>
      </c>
      <c r="G1" s="14" t="s">
        <v>14</v>
      </c>
      <c r="H1" s="14" t="s">
        <v>15</v>
      </c>
      <c r="I1" s="14" t="s">
        <v>121</v>
      </c>
      <c r="J1" s="14" t="s">
        <v>16</v>
      </c>
      <c r="K1" s="14" t="s">
        <v>17</v>
      </c>
      <c r="L1" s="14" t="s">
        <v>18</v>
      </c>
      <c r="M1" s="14" t="s">
        <v>21</v>
      </c>
      <c r="N1" s="14" t="s">
        <v>23</v>
      </c>
      <c r="O1" s="138" t="s">
        <v>203</v>
      </c>
      <c r="P1" s="14" t="s">
        <v>185</v>
      </c>
      <c r="Q1" s="14" t="s">
        <v>186</v>
      </c>
      <c r="R1" s="14" t="s">
        <v>187</v>
      </c>
      <c r="S1" s="14" t="s">
        <v>24</v>
      </c>
      <c r="T1" s="14" t="s">
        <v>182</v>
      </c>
      <c r="U1" s="14" t="s">
        <v>204</v>
      </c>
      <c r="V1" s="134" t="s">
        <v>184</v>
      </c>
      <c r="W1" s="134" t="s">
        <v>183</v>
      </c>
      <c r="X1" s="14" t="s">
        <v>213</v>
      </c>
      <c r="Y1" s="14" t="s">
        <v>214</v>
      </c>
      <c r="Z1" s="14" t="s">
        <v>215</v>
      </c>
      <c r="AA1" s="14" t="s">
        <v>216</v>
      </c>
      <c r="AB1" s="138" t="s">
        <v>218</v>
      </c>
      <c r="AC1" s="138" t="s">
        <v>219</v>
      </c>
      <c r="AD1" s="14" t="s">
        <v>27</v>
      </c>
      <c r="AE1" s="132" t="s">
        <v>28</v>
      </c>
      <c r="AF1" s="136" t="s">
        <v>29</v>
      </c>
      <c r="AG1" s="14" t="s">
        <v>30</v>
      </c>
      <c r="AH1" s="14" t="s">
        <v>205</v>
      </c>
      <c r="AI1" s="14" t="s">
        <v>220</v>
      </c>
      <c r="AJ1" s="14" t="s">
        <v>206</v>
      </c>
      <c r="AK1" s="134" t="s">
        <v>31</v>
      </c>
      <c r="AL1" s="134" t="s">
        <v>32</v>
      </c>
    </row>
    <row r="2" spans="1:38">
      <c r="A2">
        <v>13710</v>
      </c>
      <c r="B2">
        <v>13711</v>
      </c>
      <c r="C2" t="s">
        <v>250</v>
      </c>
      <c r="D2" t="s">
        <v>251</v>
      </c>
      <c r="E2" t="s">
        <v>76</v>
      </c>
      <c r="F2" t="s">
        <v>252</v>
      </c>
      <c r="G2" t="s">
        <v>253</v>
      </c>
      <c r="H2" t="s">
        <v>38</v>
      </c>
      <c r="I2" t="s">
        <v>254</v>
      </c>
      <c r="J2" t="s">
        <v>39</v>
      </c>
      <c r="K2" t="s">
        <v>39</v>
      </c>
      <c r="L2" t="s">
        <v>255</v>
      </c>
      <c r="M2" t="s">
        <v>52</v>
      </c>
      <c r="N2" t="s">
        <v>45</v>
      </c>
      <c r="O2" s="139" t="s">
        <v>256</v>
      </c>
      <c r="P2" t="s">
        <v>257</v>
      </c>
      <c r="Q2" t="s">
        <v>196</v>
      </c>
      <c r="R2" t="s">
        <v>197</v>
      </c>
      <c r="S2" t="s">
        <v>46</v>
      </c>
      <c r="T2" t="s">
        <v>258</v>
      </c>
      <c r="U2" t="s">
        <v>259</v>
      </c>
      <c r="V2" s="135">
        <v>2.7099999999999999E-2</v>
      </c>
      <c r="W2" s="135">
        <v>3.6400000000000002E-2</v>
      </c>
      <c r="X2" t="s">
        <v>232</v>
      </c>
      <c r="Z2" t="s">
        <v>233</v>
      </c>
      <c r="AA2" t="s">
        <v>234</v>
      </c>
      <c r="AB2" s="139" t="s">
        <v>236</v>
      </c>
      <c r="AD2" s="131">
        <v>3500</v>
      </c>
      <c r="AE2" s="133">
        <v>1</v>
      </c>
      <c r="AF2" s="137">
        <v>109.78</v>
      </c>
      <c r="AG2" s="131">
        <v>3.8420000000000001</v>
      </c>
      <c r="AJ2" t="s">
        <v>237</v>
      </c>
      <c r="AK2" s="135">
        <v>1.9125021103851499E-2</v>
      </c>
      <c r="AL2" s="135">
        <v>4.2850432365261701E-5</v>
      </c>
    </row>
    <row r="3" spans="1:38">
      <c r="A3">
        <v>13710</v>
      </c>
      <c r="B3">
        <v>13711</v>
      </c>
      <c r="C3" t="s">
        <v>260</v>
      </c>
      <c r="D3" t="s">
        <v>261</v>
      </c>
      <c r="E3" t="s">
        <v>35</v>
      </c>
      <c r="F3" t="s">
        <v>262</v>
      </c>
      <c r="G3" t="s">
        <v>263</v>
      </c>
      <c r="H3" t="s">
        <v>38</v>
      </c>
      <c r="I3" t="s">
        <v>254</v>
      </c>
      <c r="J3" t="s">
        <v>39</v>
      </c>
      <c r="K3" t="s">
        <v>39</v>
      </c>
      <c r="L3" t="s">
        <v>255</v>
      </c>
      <c r="M3" t="s">
        <v>43</v>
      </c>
      <c r="N3" t="s">
        <v>45</v>
      </c>
      <c r="O3" s="139" t="s">
        <v>264</v>
      </c>
      <c r="P3" t="s">
        <v>265</v>
      </c>
      <c r="Q3" t="s">
        <v>196</v>
      </c>
      <c r="R3" t="s">
        <v>197</v>
      </c>
      <c r="S3" t="s">
        <v>46</v>
      </c>
      <c r="T3" t="s">
        <v>266</v>
      </c>
      <c r="U3" t="s">
        <v>267</v>
      </c>
      <c r="V3" s="135">
        <v>3.2099999999999997E-2</v>
      </c>
      <c r="W3" s="135">
        <v>3.8399999999999997E-2</v>
      </c>
      <c r="X3" t="s">
        <v>232</v>
      </c>
      <c r="Z3" t="s">
        <v>233</v>
      </c>
      <c r="AA3" t="s">
        <v>234</v>
      </c>
      <c r="AB3" s="139" t="s">
        <v>236</v>
      </c>
      <c r="AD3" s="131">
        <v>48750</v>
      </c>
      <c r="AE3" s="133">
        <v>1</v>
      </c>
      <c r="AF3" s="137">
        <v>106.64</v>
      </c>
      <c r="AG3" s="131">
        <v>51.987000000000002</v>
      </c>
      <c r="AJ3" t="s">
        <v>237</v>
      </c>
      <c r="AK3" s="135">
        <v>0.25876492520779998</v>
      </c>
      <c r="AL3" s="135">
        <v>5.79773944609442E-4</v>
      </c>
    </row>
    <row r="4" spans="1:38">
      <c r="A4">
        <v>13710</v>
      </c>
      <c r="B4">
        <v>13711</v>
      </c>
      <c r="C4" t="s">
        <v>268</v>
      </c>
      <c r="D4" t="s">
        <v>269</v>
      </c>
      <c r="E4" t="s">
        <v>35</v>
      </c>
      <c r="F4" t="s">
        <v>270</v>
      </c>
      <c r="G4" t="s">
        <v>271</v>
      </c>
      <c r="H4" t="s">
        <v>38</v>
      </c>
      <c r="I4" t="s">
        <v>254</v>
      </c>
      <c r="J4" t="s">
        <v>39</v>
      </c>
      <c r="K4" t="s">
        <v>39</v>
      </c>
      <c r="L4" t="s">
        <v>255</v>
      </c>
      <c r="M4" t="s">
        <v>52</v>
      </c>
      <c r="N4" t="s">
        <v>45</v>
      </c>
      <c r="O4" s="139" t="s">
        <v>272</v>
      </c>
      <c r="P4" t="s">
        <v>195</v>
      </c>
      <c r="Q4" t="s">
        <v>196</v>
      </c>
      <c r="R4" t="s">
        <v>197</v>
      </c>
      <c r="S4" t="s">
        <v>46</v>
      </c>
      <c r="T4" t="s">
        <v>273</v>
      </c>
      <c r="U4" t="s">
        <v>274</v>
      </c>
      <c r="V4" s="135">
        <v>2.64E-2</v>
      </c>
      <c r="W4" s="135">
        <v>4.1000000000000002E-2</v>
      </c>
      <c r="X4" t="s">
        <v>232</v>
      </c>
      <c r="Z4" t="s">
        <v>233</v>
      </c>
      <c r="AA4" t="s">
        <v>234</v>
      </c>
      <c r="AB4" s="139" t="s">
        <v>236</v>
      </c>
      <c r="AD4" s="131">
        <v>13269.24</v>
      </c>
      <c r="AE4" s="133">
        <v>1</v>
      </c>
      <c r="AF4" s="137">
        <v>144.82</v>
      </c>
      <c r="AG4" s="131">
        <v>19.216999999999999</v>
      </c>
      <c r="AJ4" t="s">
        <v>237</v>
      </c>
      <c r="AK4" s="135">
        <v>9.5650059523057898E-2</v>
      </c>
      <c r="AL4" s="135">
        <v>2.14308072345114E-4</v>
      </c>
    </row>
    <row r="5" spans="1:38">
      <c r="A5">
        <v>13710</v>
      </c>
      <c r="B5">
        <v>13711</v>
      </c>
      <c r="C5" t="s">
        <v>275</v>
      </c>
      <c r="D5" t="s">
        <v>276</v>
      </c>
      <c r="E5" t="s">
        <v>277</v>
      </c>
      <c r="F5" t="s">
        <v>278</v>
      </c>
      <c r="G5" t="s">
        <v>279</v>
      </c>
      <c r="H5" t="s">
        <v>38</v>
      </c>
      <c r="I5" t="s">
        <v>225</v>
      </c>
      <c r="J5" t="s">
        <v>39</v>
      </c>
      <c r="K5" t="s">
        <v>280</v>
      </c>
      <c r="L5" t="s">
        <v>255</v>
      </c>
      <c r="M5" t="s">
        <v>106</v>
      </c>
      <c r="N5" t="s">
        <v>45</v>
      </c>
      <c r="O5" s="139" t="s">
        <v>281</v>
      </c>
      <c r="P5" t="s">
        <v>282</v>
      </c>
      <c r="Q5" t="s">
        <v>282</v>
      </c>
      <c r="R5" t="s">
        <v>282</v>
      </c>
      <c r="S5" t="s">
        <v>46</v>
      </c>
      <c r="T5" t="s">
        <v>283</v>
      </c>
      <c r="U5" t="s">
        <v>284</v>
      </c>
      <c r="V5" s="135">
        <v>0.1016</v>
      </c>
      <c r="W5" s="135">
        <v>9.5000000000000001E-2</v>
      </c>
      <c r="X5" t="s">
        <v>232</v>
      </c>
      <c r="Z5" t="s">
        <v>233</v>
      </c>
      <c r="AA5" t="s">
        <v>234</v>
      </c>
      <c r="AB5" s="139" t="s">
        <v>236</v>
      </c>
      <c r="AD5" s="131">
        <v>49000</v>
      </c>
      <c r="AE5" s="133">
        <v>1</v>
      </c>
      <c r="AF5" s="137">
        <v>100.54</v>
      </c>
      <c r="AG5" s="131">
        <v>49.265000000000001</v>
      </c>
      <c r="AJ5" t="s">
        <v>237</v>
      </c>
      <c r="AK5" s="135">
        <v>0.24521419844176801</v>
      </c>
      <c r="AL5" s="135">
        <v>5.4941295846281399E-4</v>
      </c>
    </row>
    <row r="6" spans="1:38">
      <c r="A6">
        <v>13710</v>
      </c>
      <c r="B6">
        <v>13711</v>
      </c>
      <c r="C6" t="s">
        <v>285</v>
      </c>
      <c r="D6" t="s">
        <v>286</v>
      </c>
      <c r="E6" t="s">
        <v>35</v>
      </c>
      <c r="F6" t="s">
        <v>287</v>
      </c>
      <c r="G6" t="s">
        <v>288</v>
      </c>
      <c r="H6" t="s">
        <v>38</v>
      </c>
      <c r="I6" t="s">
        <v>254</v>
      </c>
      <c r="J6" t="s">
        <v>39</v>
      </c>
      <c r="K6" t="s">
        <v>39</v>
      </c>
      <c r="L6" t="s">
        <v>255</v>
      </c>
      <c r="M6" t="s">
        <v>52</v>
      </c>
      <c r="N6" t="s">
        <v>45</v>
      </c>
      <c r="O6" s="139" t="s">
        <v>289</v>
      </c>
      <c r="P6" t="s">
        <v>195</v>
      </c>
      <c r="Q6" t="s">
        <v>196</v>
      </c>
      <c r="R6" t="s">
        <v>197</v>
      </c>
      <c r="S6" t="s">
        <v>46</v>
      </c>
      <c r="T6" t="s">
        <v>290</v>
      </c>
      <c r="U6" t="s">
        <v>291</v>
      </c>
      <c r="V6" s="135">
        <v>2.47E-2</v>
      </c>
      <c r="W6" s="135">
        <v>1.7500000000000002E-2</v>
      </c>
      <c r="X6" t="s">
        <v>232</v>
      </c>
      <c r="Z6" t="s">
        <v>233</v>
      </c>
      <c r="AA6" t="s">
        <v>234</v>
      </c>
      <c r="AB6" s="139" t="s">
        <v>236</v>
      </c>
      <c r="AD6" s="131">
        <v>61388.89</v>
      </c>
      <c r="AE6" s="133">
        <v>1</v>
      </c>
      <c r="AF6" s="137">
        <v>108.39</v>
      </c>
      <c r="AG6" s="131">
        <v>66.539000000000001</v>
      </c>
      <c r="AJ6" t="s">
        <v>237</v>
      </c>
      <c r="AK6" s="135">
        <v>0.33119948234673802</v>
      </c>
      <c r="AL6" s="135">
        <v>7.4206668534606104E-4</v>
      </c>
    </row>
    <row r="7" spans="1:38">
      <c r="A7">
        <v>13710</v>
      </c>
      <c r="B7">
        <v>13711</v>
      </c>
      <c r="C7" t="s">
        <v>292</v>
      </c>
      <c r="D7" t="s">
        <v>293</v>
      </c>
      <c r="E7" t="s">
        <v>35</v>
      </c>
      <c r="F7" t="s">
        <v>294</v>
      </c>
      <c r="G7" t="s">
        <v>295</v>
      </c>
      <c r="H7" t="s">
        <v>38</v>
      </c>
      <c r="I7" t="s">
        <v>296</v>
      </c>
      <c r="J7" t="s">
        <v>39</v>
      </c>
      <c r="K7" t="s">
        <v>39</v>
      </c>
      <c r="L7" t="s">
        <v>255</v>
      </c>
      <c r="M7" t="s">
        <v>297</v>
      </c>
      <c r="N7" t="s">
        <v>45</v>
      </c>
      <c r="O7" s="139" t="s">
        <v>298</v>
      </c>
      <c r="P7" t="s">
        <v>299</v>
      </c>
      <c r="Q7" t="s">
        <v>300</v>
      </c>
      <c r="R7" t="s">
        <v>197</v>
      </c>
      <c r="S7" t="s">
        <v>140</v>
      </c>
      <c r="T7" t="s">
        <v>301</v>
      </c>
      <c r="U7" t="s">
        <v>302</v>
      </c>
      <c r="V7" s="135">
        <v>7.1400000000000005E-2</v>
      </c>
      <c r="W7" s="135">
        <v>8.5000000000000006E-2</v>
      </c>
      <c r="X7" t="s">
        <v>232</v>
      </c>
      <c r="Z7" t="s">
        <v>233</v>
      </c>
      <c r="AA7" t="s">
        <v>234</v>
      </c>
      <c r="AB7" s="139" t="s">
        <v>236</v>
      </c>
      <c r="AD7" s="131">
        <v>3000</v>
      </c>
      <c r="AE7" s="133">
        <v>2.9780000000000002</v>
      </c>
      <c r="AF7" s="137">
        <v>112.542</v>
      </c>
      <c r="AG7" s="131">
        <v>10.055</v>
      </c>
      <c r="AJ7" t="s">
        <v>237</v>
      </c>
      <c r="AK7" s="135">
        <v>5.0046313376784599E-2</v>
      </c>
      <c r="AL7" s="135">
        <v>1.1213091765167899E-4</v>
      </c>
    </row>
    <row r="8" spans="1:38">
      <c r="A8">
        <v>559</v>
      </c>
      <c r="B8">
        <v>556</v>
      </c>
      <c r="C8" t="s">
        <v>250</v>
      </c>
      <c r="D8" t="s">
        <v>251</v>
      </c>
      <c r="E8" t="s">
        <v>76</v>
      </c>
      <c r="F8" t="s">
        <v>252</v>
      </c>
      <c r="G8" t="s">
        <v>253</v>
      </c>
      <c r="H8" t="s">
        <v>38</v>
      </c>
      <c r="I8" t="s">
        <v>254</v>
      </c>
      <c r="J8" t="s">
        <v>39</v>
      </c>
      <c r="K8" t="s">
        <v>39</v>
      </c>
      <c r="L8" t="s">
        <v>255</v>
      </c>
      <c r="M8" t="s">
        <v>52</v>
      </c>
      <c r="N8" t="s">
        <v>45</v>
      </c>
      <c r="O8" s="139" t="s">
        <v>256</v>
      </c>
      <c r="P8" t="s">
        <v>257</v>
      </c>
      <c r="Q8" t="s">
        <v>196</v>
      </c>
      <c r="R8" t="s">
        <v>197</v>
      </c>
      <c r="S8" t="s">
        <v>46</v>
      </c>
      <c r="T8" t="s">
        <v>258</v>
      </c>
      <c r="U8" t="s">
        <v>259</v>
      </c>
      <c r="V8" s="135">
        <v>2.7099999999999999E-2</v>
      </c>
      <c r="W8" s="135">
        <v>3.6400000000000002E-2</v>
      </c>
      <c r="X8" t="s">
        <v>232</v>
      </c>
      <c r="Z8" t="s">
        <v>233</v>
      </c>
      <c r="AA8" t="s">
        <v>234</v>
      </c>
      <c r="AB8" s="139" t="s">
        <v>236</v>
      </c>
      <c r="AD8" s="131">
        <v>154000</v>
      </c>
      <c r="AE8" s="133">
        <v>1</v>
      </c>
      <c r="AF8" s="137">
        <v>109.78</v>
      </c>
      <c r="AG8" s="131">
        <v>169.06100000000001</v>
      </c>
      <c r="AJ8" t="s">
        <v>237</v>
      </c>
      <c r="AK8" s="135">
        <v>3.3220175746326797E-2</v>
      </c>
      <c r="AL8" s="135">
        <v>4.8104838049706802E-4</v>
      </c>
    </row>
    <row r="9" spans="1:38">
      <c r="A9">
        <v>559</v>
      </c>
      <c r="B9">
        <v>556</v>
      </c>
      <c r="C9" t="s">
        <v>303</v>
      </c>
      <c r="D9" t="s">
        <v>304</v>
      </c>
      <c r="E9" t="s">
        <v>305</v>
      </c>
      <c r="F9" t="s">
        <v>306</v>
      </c>
      <c r="G9" t="s">
        <v>307</v>
      </c>
      <c r="H9" t="s">
        <v>38</v>
      </c>
      <c r="I9" t="s">
        <v>308</v>
      </c>
      <c r="J9" t="s">
        <v>39</v>
      </c>
      <c r="K9" t="s">
        <v>280</v>
      </c>
      <c r="L9" t="s">
        <v>255</v>
      </c>
      <c r="M9" t="s">
        <v>308</v>
      </c>
      <c r="N9" t="s">
        <v>45</v>
      </c>
      <c r="O9" s="139" t="s">
        <v>309</v>
      </c>
      <c r="P9" t="s">
        <v>310</v>
      </c>
      <c r="Q9" t="s">
        <v>246</v>
      </c>
      <c r="R9" t="s">
        <v>197</v>
      </c>
      <c r="S9" t="s">
        <v>46</v>
      </c>
      <c r="T9" t="s">
        <v>311</v>
      </c>
      <c r="U9" t="s">
        <v>312</v>
      </c>
      <c r="V9" s="135">
        <v>0</v>
      </c>
      <c r="W9" s="135">
        <v>8.1500000000000003E-2</v>
      </c>
      <c r="X9" t="s">
        <v>232</v>
      </c>
      <c r="Z9" t="s">
        <v>314</v>
      </c>
      <c r="AA9" t="s">
        <v>315</v>
      </c>
      <c r="AB9" s="139" t="s">
        <v>316</v>
      </c>
      <c r="AD9" s="131">
        <v>14100</v>
      </c>
      <c r="AE9" s="133">
        <v>1</v>
      </c>
      <c r="AF9" s="137">
        <v>119</v>
      </c>
      <c r="AG9" s="131">
        <v>16.779</v>
      </c>
      <c r="AJ9" t="s">
        <v>237</v>
      </c>
      <c r="AK9" s="135">
        <v>3.2970387578440002E-3</v>
      </c>
      <c r="AL9" s="135">
        <v>4.7743129567046098E-5</v>
      </c>
    </row>
    <row r="10" spans="1:38">
      <c r="A10">
        <v>559</v>
      </c>
      <c r="B10">
        <v>556</v>
      </c>
      <c r="C10" t="s">
        <v>317</v>
      </c>
      <c r="D10" t="s">
        <v>318</v>
      </c>
      <c r="E10" t="s">
        <v>125</v>
      </c>
      <c r="F10" t="s">
        <v>319</v>
      </c>
      <c r="G10" t="s">
        <v>320</v>
      </c>
      <c r="H10" t="s">
        <v>38</v>
      </c>
      <c r="I10" t="s">
        <v>225</v>
      </c>
      <c r="J10" t="s">
        <v>39</v>
      </c>
      <c r="K10" t="s">
        <v>138</v>
      </c>
      <c r="L10" t="s">
        <v>255</v>
      </c>
      <c r="M10" t="s">
        <v>66</v>
      </c>
      <c r="N10" t="s">
        <v>45</v>
      </c>
      <c r="O10" s="139" t="s">
        <v>321</v>
      </c>
      <c r="P10" t="s">
        <v>257</v>
      </c>
      <c r="Q10" t="s">
        <v>196</v>
      </c>
      <c r="R10" t="s">
        <v>197</v>
      </c>
      <c r="S10" t="s">
        <v>46</v>
      </c>
      <c r="T10" t="s">
        <v>322</v>
      </c>
      <c r="U10" t="s">
        <v>323</v>
      </c>
      <c r="V10" s="135">
        <v>4.3099999999999999E-2</v>
      </c>
      <c r="W10" s="135">
        <v>3.3500000000000002E-2</v>
      </c>
      <c r="X10" t="s">
        <v>232</v>
      </c>
      <c r="Z10" t="s">
        <v>233</v>
      </c>
      <c r="AA10" t="s">
        <v>234</v>
      </c>
      <c r="AB10" s="139" t="s">
        <v>236</v>
      </c>
      <c r="AD10" s="131">
        <v>450000</v>
      </c>
      <c r="AE10" s="133">
        <v>1</v>
      </c>
      <c r="AF10" s="137">
        <v>97.65</v>
      </c>
      <c r="AG10" s="131">
        <v>439.42500000000001</v>
      </c>
      <c r="AJ10" t="s">
        <v>237</v>
      </c>
      <c r="AK10" s="135">
        <v>8.6346102638154898E-2</v>
      </c>
      <c r="AL10" s="135">
        <v>1.25034416294173E-3</v>
      </c>
    </row>
    <row r="11" spans="1:38">
      <c r="A11">
        <v>559</v>
      </c>
      <c r="B11">
        <v>556</v>
      </c>
      <c r="C11" t="s">
        <v>324</v>
      </c>
      <c r="D11" t="s">
        <v>325</v>
      </c>
      <c r="E11" t="s">
        <v>35</v>
      </c>
      <c r="F11" t="s">
        <v>326</v>
      </c>
      <c r="G11" t="s">
        <v>327</v>
      </c>
      <c r="H11" t="s">
        <v>38</v>
      </c>
      <c r="I11" t="s">
        <v>308</v>
      </c>
      <c r="J11" t="s">
        <v>39</v>
      </c>
      <c r="K11" t="s">
        <v>39</v>
      </c>
      <c r="L11" t="s">
        <v>255</v>
      </c>
      <c r="M11" t="s">
        <v>308</v>
      </c>
      <c r="N11" t="s">
        <v>45</v>
      </c>
      <c r="O11" s="139" t="s">
        <v>309</v>
      </c>
      <c r="P11" t="s">
        <v>282</v>
      </c>
      <c r="Q11" t="s">
        <v>282</v>
      </c>
      <c r="R11" t="s">
        <v>282</v>
      </c>
      <c r="S11" t="s">
        <v>46</v>
      </c>
      <c r="T11" s="123" t="s">
        <v>311</v>
      </c>
      <c r="U11" t="s">
        <v>329</v>
      </c>
      <c r="V11" s="135">
        <v>0</v>
      </c>
      <c r="W11" s="135">
        <v>5.8500000000000003E-2</v>
      </c>
      <c r="X11" t="s">
        <v>232</v>
      </c>
      <c r="Z11" t="s">
        <v>314</v>
      </c>
      <c r="AA11" t="s">
        <v>315</v>
      </c>
      <c r="AB11" s="154">
        <v>45956</v>
      </c>
      <c r="AD11" s="131">
        <v>496800</v>
      </c>
      <c r="AE11" s="133">
        <v>1</v>
      </c>
      <c r="AF11" s="137">
        <v>0</v>
      </c>
      <c r="AG11" s="131">
        <v>0</v>
      </c>
      <c r="AJ11" t="s">
        <v>237</v>
      </c>
      <c r="AK11" s="135">
        <v>0</v>
      </c>
      <c r="AL11" s="135">
        <v>0</v>
      </c>
    </row>
    <row r="12" spans="1:38">
      <c r="A12">
        <v>559</v>
      </c>
      <c r="B12">
        <v>556</v>
      </c>
      <c r="C12" t="s">
        <v>330</v>
      </c>
      <c r="D12" t="s">
        <v>331</v>
      </c>
      <c r="E12" t="s">
        <v>35</v>
      </c>
      <c r="F12" t="s">
        <v>332</v>
      </c>
      <c r="G12" t="s">
        <v>333</v>
      </c>
      <c r="H12" t="s">
        <v>38</v>
      </c>
      <c r="I12" t="s">
        <v>308</v>
      </c>
      <c r="J12" t="s">
        <v>39</v>
      </c>
      <c r="K12" t="s">
        <v>39</v>
      </c>
      <c r="L12" t="s">
        <v>255</v>
      </c>
      <c r="M12" t="s">
        <v>334</v>
      </c>
      <c r="N12" t="s">
        <v>45</v>
      </c>
      <c r="O12" s="139" t="s">
        <v>335</v>
      </c>
      <c r="P12" t="s">
        <v>310</v>
      </c>
      <c r="Q12" t="s">
        <v>246</v>
      </c>
      <c r="R12" t="s">
        <v>197</v>
      </c>
      <c r="S12" t="s">
        <v>46</v>
      </c>
      <c r="T12" t="s">
        <v>311</v>
      </c>
      <c r="U12" t="s">
        <v>336</v>
      </c>
      <c r="V12" s="135">
        <v>0</v>
      </c>
      <c r="W12" s="135">
        <v>0.06</v>
      </c>
      <c r="X12" t="s">
        <v>232</v>
      </c>
      <c r="Z12" t="s">
        <v>314</v>
      </c>
      <c r="AA12" t="s">
        <v>315</v>
      </c>
      <c r="AB12" s="154">
        <v>45956</v>
      </c>
      <c r="AD12" s="131">
        <v>194298.72</v>
      </c>
      <c r="AE12" s="133">
        <v>1</v>
      </c>
      <c r="AF12" s="137">
        <v>0</v>
      </c>
      <c r="AG12" s="131">
        <v>0</v>
      </c>
      <c r="AJ12" t="s">
        <v>237</v>
      </c>
      <c r="AK12" s="135">
        <v>0</v>
      </c>
      <c r="AL12" s="135">
        <v>0</v>
      </c>
    </row>
    <row r="13" spans="1:38">
      <c r="A13">
        <v>559</v>
      </c>
      <c r="B13">
        <v>556</v>
      </c>
      <c r="C13" t="s">
        <v>337</v>
      </c>
      <c r="D13" t="s">
        <v>338</v>
      </c>
      <c r="E13" t="s">
        <v>35</v>
      </c>
      <c r="F13" t="s">
        <v>339</v>
      </c>
      <c r="G13" t="s">
        <v>340</v>
      </c>
      <c r="H13" t="s">
        <v>38</v>
      </c>
      <c r="I13" t="s">
        <v>254</v>
      </c>
      <c r="J13" t="s">
        <v>39</v>
      </c>
      <c r="K13" t="s">
        <v>39</v>
      </c>
      <c r="L13" t="s">
        <v>255</v>
      </c>
      <c r="M13" t="s">
        <v>59</v>
      </c>
      <c r="N13" t="s">
        <v>45</v>
      </c>
      <c r="O13" s="139" t="s">
        <v>309</v>
      </c>
      <c r="P13" t="s">
        <v>310</v>
      </c>
      <c r="Q13" t="s">
        <v>196</v>
      </c>
      <c r="R13" t="s">
        <v>197</v>
      </c>
      <c r="S13" t="s">
        <v>46</v>
      </c>
      <c r="T13" t="s">
        <v>311</v>
      </c>
      <c r="U13" t="s">
        <v>341</v>
      </c>
      <c r="V13" s="135">
        <v>0</v>
      </c>
      <c r="W13" s="135">
        <v>5.3499999999999999E-2</v>
      </c>
      <c r="X13" t="s">
        <v>232</v>
      </c>
      <c r="Z13" t="s">
        <v>314</v>
      </c>
      <c r="AA13" t="s">
        <v>315</v>
      </c>
      <c r="AB13" t="s">
        <v>236</v>
      </c>
      <c r="AD13" s="131">
        <v>276019.92</v>
      </c>
      <c r="AE13" s="133">
        <v>1</v>
      </c>
      <c r="AF13" s="137">
        <v>0</v>
      </c>
      <c r="AG13" s="131">
        <v>0</v>
      </c>
      <c r="AJ13" t="s">
        <v>237</v>
      </c>
      <c r="AK13" s="135">
        <v>5.4237342760414801E-10</v>
      </c>
      <c r="AL13" s="135">
        <v>7.8538976122806498E-12</v>
      </c>
    </row>
    <row r="14" spans="1:38">
      <c r="A14">
        <v>559</v>
      </c>
      <c r="B14">
        <v>556</v>
      </c>
      <c r="C14" t="s">
        <v>342</v>
      </c>
      <c r="D14" t="s">
        <v>343</v>
      </c>
      <c r="E14" t="s">
        <v>35</v>
      </c>
      <c r="F14" t="s">
        <v>344</v>
      </c>
      <c r="G14" t="s">
        <v>345</v>
      </c>
      <c r="H14" t="s">
        <v>38</v>
      </c>
      <c r="I14" t="s">
        <v>308</v>
      </c>
      <c r="J14" t="s">
        <v>39</v>
      </c>
      <c r="K14" t="s">
        <v>39</v>
      </c>
      <c r="L14" t="s">
        <v>255</v>
      </c>
      <c r="M14" t="s">
        <v>308</v>
      </c>
      <c r="N14" t="s">
        <v>45</v>
      </c>
      <c r="O14" s="139" t="s">
        <v>346</v>
      </c>
      <c r="P14" t="s">
        <v>282</v>
      </c>
      <c r="Q14" t="s">
        <v>282</v>
      </c>
      <c r="R14" t="s">
        <v>282</v>
      </c>
      <c r="S14" t="s">
        <v>46</v>
      </c>
      <c r="T14" t="s">
        <v>311</v>
      </c>
      <c r="U14" t="s">
        <v>347</v>
      </c>
      <c r="V14" s="135">
        <v>1E-4</v>
      </c>
      <c r="W14" s="135">
        <v>6.4500000000000002E-2</v>
      </c>
      <c r="X14" t="s">
        <v>232</v>
      </c>
      <c r="Z14" t="s">
        <v>314</v>
      </c>
      <c r="AA14" t="s">
        <v>315</v>
      </c>
      <c r="AB14" t="s">
        <v>348</v>
      </c>
      <c r="AD14" s="131">
        <v>99201.36</v>
      </c>
      <c r="AE14" s="133">
        <v>1</v>
      </c>
      <c r="AF14" s="137">
        <v>0</v>
      </c>
      <c r="AG14" s="131">
        <v>0</v>
      </c>
      <c r="AJ14" t="s">
        <v>237</v>
      </c>
      <c r="AK14" s="135">
        <v>1.9492861836273701E-10</v>
      </c>
      <c r="AL14" s="135">
        <v>2.8226851324317198E-12</v>
      </c>
    </row>
    <row r="15" spans="1:38">
      <c r="A15">
        <v>559</v>
      </c>
      <c r="B15">
        <v>556</v>
      </c>
      <c r="C15" t="s">
        <v>342</v>
      </c>
      <c r="D15" t="s">
        <v>343</v>
      </c>
      <c r="E15" t="s">
        <v>35</v>
      </c>
      <c r="F15" t="s">
        <v>349</v>
      </c>
      <c r="G15" t="s">
        <v>350</v>
      </c>
      <c r="H15" t="s">
        <v>38</v>
      </c>
      <c r="I15" t="s">
        <v>308</v>
      </c>
      <c r="J15" t="s">
        <v>39</v>
      </c>
      <c r="K15" t="s">
        <v>39</v>
      </c>
      <c r="L15" t="s">
        <v>255</v>
      </c>
      <c r="M15" t="s">
        <v>308</v>
      </c>
      <c r="N15" t="s">
        <v>45</v>
      </c>
      <c r="O15" s="139" t="s">
        <v>346</v>
      </c>
      <c r="P15" t="s">
        <v>282</v>
      </c>
      <c r="Q15" t="s">
        <v>282</v>
      </c>
      <c r="R15" t="s">
        <v>282</v>
      </c>
      <c r="S15" t="s">
        <v>46</v>
      </c>
      <c r="T15" t="s">
        <v>311</v>
      </c>
      <c r="U15" t="s">
        <v>347</v>
      </c>
      <c r="V15" s="135">
        <v>1E-4</v>
      </c>
      <c r="W15" s="135">
        <v>5.7000000000000002E-2</v>
      </c>
      <c r="X15" t="s">
        <v>232</v>
      </c>
      <c r="Z15" t="s">
        <v>314</v>
      </c>
      <c r="AA15" t="s">
        <v>315</v>
      </c>
      <c r="AB15" t="s">
        <v>348</v>
      </c>
      <c r="AD15" s="131">
        <v>442000.69</v>
      </c>
      <c r="AE15" s="133">
        <v>1</v>
      </c>
      <c r="AF15" s="137">
        <v>0</v>
      </c>
      <c r="AG15" s="131">
        <v>0</v>
      </c>
      <c r="AJ15" t="s">
        <v>237</v>
      </c>
      <c r="AK15" s="135">
        <v>8.6852220389998897E-10</v>
      </c>
      <c r="AL15" s="135">
        <v>1.2576730562842699E-11</v>
      </c>
    </row>
    <row r="16" spans="1:38">
      <c r="A16">
        <v>559</v>
      </c>
      <c r="B16">
        <v>556</v>
      </c>
      <c r="C16" t="s">
        <v>351</v>
      </c>
      <c r="D16" t="s">
        <v>352</v>
      </c>
      <c r="E16" t="s">
        <v>305</v>
      </c>
      <c r="F16" t="s">
        <v>353</v>
      </c>
      <c r="G16" t="s">
        <v>354</v>
      </c>
      <c r="H16" t="s">
        <v>38</v>
      </c>
      <c r="I16" t="s">
        <v>308</v>
      </c>
      <c r="J16" t="s">
        <v>39</v>
      </c>
      <c r="K16" t="s">
        <v>39</v>
      </c>
      <c r="L16" t="s">
        <v>255</v>
      </c>
      <c r="M16" t="s">
        <v>106</v>
      </c>
      <c r="N16" t="s">
        <v>45</v>
      </c>
      <c r="O16" s="139" t="s">
        <v>355</v>
      </c>
      <c r="P16" t="s">
        <v>310</v>
      </c>
      <c r="Q16" t="s">
        <v>196</v>
      </c>
      <c r="R16" t="s">
        <v>197</v>
      </c>
      <c r="S16" t="s">
        <v>46</v>
      </c>
      <c r="T16" t="s">
        <v>311</v>
      </c>
      <c r="U16" t="s">
        <v>356</v>
      </c>
      <c r="V16" s="135">
        <v>0</v>
      </c>
      <c r="W16" s="135">
        <v>8.8499999999999995E-2</v>
      </c>
      <c r="X16" t="s">
        <v>232</v>
      </c>
      <c r="Z16" t="s">
        <v>314</v>
      </c>
      <c r="AA16" t="s">
        <v>315</v>
      </c>
      <c r="AB16" t="s">
        <v>357</v>
      </c>
      <c r="AD16" s="131">
        <v>131660</v>
      </c>
      <c r="AE16" s="133">
        <v>1</v>
      </c>
      <c r="AF16" s="137">
        <v>0</v>
      </c>
      <c r="AG16" s="131">
        <v>0</v>
      </c>
      <c r="AJ16" t="s">
        <v>237</v>
      </c>
      <c r="AK16" s="135">
        <v>2.5870917388267599E-10</v>
      </c>
      <c r="AL16" s="135">
        <v>3.7462664275566399E-12</v>
      </c>
    </row>
    <row r="17" spans="1:38">
      <c r="A17">
        <v>559</v>
      </c>
      <c r="B17">
        <v>556</v>
      </c>
      <c r="C17" t="s">
        <v>260</v>
      </c>
      <c r="D17" t="s">
        <v>261</v>
      </c>
      <c r="E17" t="s">
        <v>35</v>
      </c>
      <c r="F17" t="s">
        <v>262</v>
      </c>
      <c r="G17" t="s">
        <v>263</v>
      </c>
      <c r="H17" t="s">
        <v>38</v>
      </c>
      <c r="I17" t="s">
        <v>254</v>
      </c>
      <c r="J17" t="s">
        <v>39</v>
      </c>
      <c r="K17" t="s">
        <v>39</v>
      </c>
      <c r="L17" t="s">
        <v>255</v>
      </c>
      <c r="M17" t="s">
        <v>43</v>
      </c>
      <c r="N17" t="s">
        <v>45</v>
      </c>
      <c r="O17" s="139" t="s">
        <v>264</v>
      </c>
      <c r="P17" t="s">
        <v>265</v>
      </c>
      <c r="Q17" t="s">
        <v>196</v>
      </c>
      <c r="R17" t="s">
        <v>197</v>
      </c>
      <c r="S17" t="s">
        <v>46</v>
      </c>
      <c r="T17" t="s">
        <v>266</v>
      </c>
      <c r="U17" t="s">
        <v>267</v>
      </c>
      <c r="V17" s="135">
        <v>3.2099999999999997E-2</v>
      </c>
      <c r="W17" s="135">
        <v>3.8399999999999997E-2</v>
      </c>
      <c r="X17" t="s">
        <v>232</v>
      </c>
      <c r="Z17" t="s">
        <v>233</v>
      </c>
      <c r="AA17" t="s">
        <v>234</v>
      </c>
      <c r="AB17" t="s">
        <v>236</v>
      </c>
      <c r="AD17" s="131">
        <v>263250</v>
      </c>
      <c r="AE17" s="133">
        <v>1</v>
      </c>
      <c r="AF17" s="137">
        <v>106.64</v>
      </c>
      <c r="AG17" s="131">
        <v>280.73</v>
      </c>
      <c r="AJ17" t="s">
        <v>237</v>
      </c>
      <c r="AK17" s="135">
        <v>5.5162824428261203E-2</v>
      </c>
      <c r="AL17" s="135">
        <v>7.9879129952505805E-4</v>
      </c>
    </row>
    <row r="18" spans="1:38">
      <c r="A18">
        <v>559</v>
      </c>
      <c r="B18">
        <v>556</v>
      </c>
      <c r="C18" t="s">
        <v>358</v>
      </c>
      <c r="D18" t="s">
        <v>359</v>
      </c>
      <c r="E18" t="s">
        <v>35</v>
      </c>
      <c r="F18" t="s">
        <v>360</v>
      </c>
      <c r="G18" t="s">
        <v>361</v>
      </c>
      <c r="H18" t="s">
        <v>38</v>
      </c>
      <c r="I18" t="s">
        <v>254</v>
      </c>
      <c r="J18" t="s">
        <v>39</v>
      </c>
      <c r="K18" t="s">
        <v>39</v>
      </c>
      <c r="L18" t="s">
        <v>255</v>
      </c>
      <c r="M18" t="s">
        <v>308</v>
      </c>
      <c r="N18" t="s">
        <v>45</v>
      </c>
      <c r="O18" s="139" t="s">
        <v>309</v>
      </c>
      <c r="P18" t="s">
        <v>282</v>
      </c>
      <c r="Q18" t="s">
        <v>282</v>
      </c>
      <c r="R18" t="s">
        <v>282</v>
      </c>
      <c r="S18" t="s">
        <v>46</v>
      </c>
      <c r="T18" t="s">
        <v>311</v>
      </c>
      <c r="U18" t="s">
        <v>312</v>
      </c>
      <c r="V18" s="135">
        <v>0</v>
      </c>
      <c r="W18" s="135">
        <v>4.4999999999999998E-2</v>
      </c>
      <c r="X18" t="s">
        <v>232</v>
      </c>
      <c r="Z18" t="s">
        <v>314</v>
      </c>
      <c r="AA18" t="s">
        <v>315</v>
      </c>
      <c r="AB18" t="s">
        <v>362</v>
      </c>
      <c r="AD18" s="131">
        <v>223549.34</v>
      </c>
      <c r="AE18" s="133">
        <v>1</v>
      </c>
      <c r="AF18" s="137">
        <v>3.06</v>
      </c>
      <c r="AG18" s="131">
        <v>6.8410000000000002</v>
      </c>
      <c r="AJ18" t="s">
        <v>237</v>
      </c>
      <c r="AK18" s="135">
        <v>1.34416566249929E-3</v>
      </c>
      <c r="AL18" s="135">
        <v>1.9464337576135501E-5</v>
      </c>
    </row>
    <row r="19" spans="1:38">
      <c r="A19">
        <v>559</v>
      </c>
      <c r="B19">
        <v>556</v>
      </c>
      <c r="C19" t="s">
        <v>363</v>
      </c>
      <c r="D19" t="s">
        <v>364</v>
      </c>
      <c r="E19" t="s">
        <v>35</v>
      </c>
      <c r="F19" t="s">
        <v>365</v>
      </c>
      <c r="G19" t="s">
        <v>366</v>
      </c>
      <c r="H19" t="s">
        <v>38</v>
      </c>
      <c r="I19" t="s">
        <v>254</v>
      </c>
      <c r="J19" t="s">
        <v>39</v>
      </c>
      <c r="K19" t="s">
        <v>39</v>
      </c>
      <c r="L19" t="s">
        <v>255</v>
      </c>
      <c r="M19" t="s">
        <v>308</v>
      </c>
      <c r="N19" t="s">
        <v>45</v>
      </c>
      <c r="O19" s="139" t="s">
        <v>309</v>
      </c>
      <c r="P19" t="s">
        <v>282</v>
      </c>
      <c r="Q19" t="s">
        <v>282</v>
      </c>
      <c r="R19" t="s">
        <v>282</v>
      </c>
      <c r="S19" t="s">
        <v>46</v>
      </c>
      <c r="T19" t="s">
        <v>311</v>
      </c>
      <c r="U19" t="s">
        <v>367</v>
      </c>
      <c r="V19" s="135">
        <v>0</v>
      </c>
      <c r="W19" s="135">
        <v>0.05</v>
      </c>
      <c r="X19" t="s">
        <v>232</v>
      </c>
      <c r="Z19" t="s">
        <v>314</v>
      </c>
      <c r="AA19" t="s">
        <v>315</v>
      </c>
      <c r="AB19" t="s">
        <v>368</v>
      </c>
      <c r="AD19" s="131">
        <v>12500</v>
      </c>
      <c r="AE19" s="133">
        <v>1</v>
      </c>
      <c r="AF19" s="137">
        <v>1</v>
      </c>
      <c r="AG19" s="131">
        <v>0.125</v>
      </c>
      <c r="AJ19" t="s">
        <v>237</v>
      </c>
      <c r="AK19" s="135">
        <v>2.45622411782884E-5</v>
      </c>
      <c r="AL19" s="135">
        <v>3.5567621407001399E-7</v>
      </c>
    </row>
    <row r="20" spans="1:38">
      <c r="A20">
        <v>559</v>
      </c>
      <c r="B20">
        <v>556</v>
      </c>
      <c r="C20" t="s">
        <v>369</v>
      </c>
      <c r="D20" t="s">
        <v>370</v>
      </c>
      <c r="E20" t="s">
        <v>76</v>
      </c>
      <c r="F20" t="s">
        <v>371</v>
      </c>
      <c r="G20" t="s">
        <v>372</v>
      </c>
      <c r="H20" t="s">
        <v>38</v>
      </c>
      <c r="I20" t="s">
        <v>225</v>
      </c>
      <c r="J20" t="s">
        <v>39</v>
      </c>
      <c r="K20" t="s">
        <v>39</v>
      </c>
      <c r="L20" t="s">
        <v>255</v>
      </c>
      <c r="M20" t="s">
        <v>59</v>
      </c>
      <c r="N20" t="s">
        <v>45</v>
      </c>
      <c r="O20" s="139" t="s">
        <v>373</v>
      </c>
      <c r="P20" t="s">
        <v>265</v>
      </c>
      <c r="Q20" t="s">
        <v>196</v>
      </c>
      <c r="R20" t="s">
        <v>197</v>
      </c>
      <c r="S20" t="s">
        <v>46</v>
      </c>
      <c r="T20" t="s">
        <v>374</v>
      </c>
      <c r="U20" t="s">
        <v>267</v>
      </c>
      <c r="V20" s="135">
        <v>4.0300000000000002E-2</v>
      </c>
      <c r="W20" s="135">
        <v>2.86E-2</v>
      </c>
      <c r="X20" t="s">
        <v>232</v>
      </c>
      <c r="Z20" t="s">
        <v>233</v>
      </c>
      <c r="AA20" t="s">
        <v>234</v>
      </c>
      <c r="AB20" t="s">
        <v>236</v>
      </c>
      <c r="AD20" s="131">
        <v>162857.20000000001</v>
      </c>
      <c r="AE20" s="133">
        <v>1</v>
      </c>
      <c r="AF20" s="137">
        <v>99.74</v>
      </c>
      <c r="AG20" s="131">
        <v>162.434</v>
      </c>
      <c r="AJ20" t="s">
        <v>237</v>
      </c>
      <c r="AK20" s="135">
        <v>3.1917899725426302E-2</v>
      </c>
      <c r="AL20" s="135">
        <v>4.6219063044788001E-4</v>
      </c>
    </row>
    <row r="21" spans="1:38">
      <c r="A21">
        <v>559</v>
      </c>
      <c r="B21">
        <v>556</v>
      </c>
      <c r="C21" t="s">
        <v>375</v>
      </c>
      <c r="D21" t="s">
        <v>376</v>
      </c>
      <c r="E21" t="s">
        <v>35</v>
      </c>
      <c r="F21" t="s">
        <v>377</v>
      </c>
      <c r="G21" t="s">
        <v>378</v>
      </c>
      <c r="H21" t="s">
        <v>38</v>
      </c>
      <c r="I21" t="s">
        <v>379</v>
      </c>
      <c r="J21" t="s">
        <v>39</v>
      </c>
      <c r="K21" t="s">
        <v>39</v>
      </c>
      <c r="L21" t="s">
        <v>255</v>
      </c>
      <c r="M21" t="s">
        <v>380</v>
      </c>
      <c r="N21" t="s">
        <v>45</v>
      </c>
      <c r="O21" s="139" t="s">
        <v>381</v>
      </c>
      <c r="P21" t="s">
        <v>282</v>
      </c>
      <c r="Q21" t="s">
        <v>282</v>
      </c>
      <c r="R21" t="s">
        <v>282</v>
      </c>
      <c r="S21" t="s">
        <v>46</v>
      </c>
      <c r="T21" t="s">
        <v>311</v>
      </c>
      <c r="U21" t="s">
        <v>382</v>
      </c>
      <c r="V21" s="135">
        <v>1E-4</v>
      </c>
      <c r="W21" s="135">
        <v>4.4999999999999998E-2</v>
      </c>
      <c r="X21" t="s">
        <v>232</v>
      </c>
      <c r="Z21" t="s">
        <v>314</v>
      </c>
      <c r="AA21" t="s">
        <v>315</v>
      </c>
      <c r="AB21" t="s">
        <v>383</v>
      </c>
      <c r="AD21" s="131">
        <v>604981.84</v>
      </c>
      <c r="AE21" s="133">
        <v>1</v>
      </c>
      <c r="AF21" s="137">
        <v>0</v>
      </c>
      <c r="AG21" s="131">
        <v>0</v>
      </c>
      <c r="AJ21" t="s">
        <v>237</v>
      </c>
      <c r="AK21" s="135">
        <v>1.18877678900517E-9</v>
      </c>
      <c r="AL21" s="135">
        <v>1.7214212034584899E-11</v>
      </c>
    </row>
    <row r="22" spans="1:38">
      <c r="A22">
        <v>559</v>
      </c>
      <c r="B22">
        <v>556</v>
      </c>
      <c r="C22" t="s">
        <v>268</v>
      </c>
      <c r="D22" t="s">
        <v>269</v>
      </c>
      <c r="E22" t="s">
        <v>35</v>
      </c>
      <c r="F22" t="s">
        <v>270</v>
      </c>
      <c r="G22" t="s">
        <v>271</v>
      </c>
      <c r="H22" t="s">
        <v>38</v>
      </c>
      <c r="I22" t="s">
        <v>254</v>
      </c>
      <c r="J22" t="s">
        <v>39</v>
      </c>
      <c r="K22" t="s">
        <v>39</v>
      </c>
      <c r="L22" t="s">
        <v>255</v>
      </c>
      <c r="M22" t="s">
        <v>52</v>
      </c>
      <c r="N22" t="s">
        <v>45</v>
      </c>
      <c r="O22" s="139" t="s">
        <v>384</v>
      </c>
      <c r="P22" t="s">
        <v>195</v>
      </c>
      <c r="Q22" t="s">
        <v>196</v>
      </c>
      <c r="R22" t="s">
        <v>197</v>
      </c>
      <c r="S22" t="s">
        <v>46</v>
      </c>
      <c r="T22" t="s">
        <v>273</v>
      </c>
      <c r="U22" t="s">
        <v>274</v>
      </c>
      <c r="V22" s="135">
        <v>2.64E-2</v>
      </c>
      <c r="W22" s="135">
        <v>4.1000000000000002E-2</v>
      </c>
      <c r="X22" t="s">
        <v>232</v>
      </c>
      <c r="Z22" t="s">
        <v>233</v>
      </c>
      <c r="AA22" t="s">
        <v>234</v>
      </c>
      <c r="AB22" t="s">
        <v>236</v>
      </c>
      <c r="AD22" s="131">
        <v>1337981.23</v>
      </c>
      <c r="AE22" s="133">
        <v>1</v>
      </c>
      <c r="AF22" s="137">
        <v>144.82</v>
      </c>
      <c r="AG22" s="131">
        <v>1937.664</v>
      </c>
      <c r="AJ22" t="s">
        <v>237</v>
      </c>
      <c r="AK22" s="135">
        <v>0.38074704591973002</v>
      </c>
      <c r="AL22" s="135">
        <v>5.5134491526277196E-3</v>
      </c>
    </row>
    <row r="23" spans="1:38">
      <c r="A23">
        <v>559</v>
      </c>
      <c r="B23">
        <v>556</v>
      </c>
      <c r="C23" t="s">
        <v>385</v>
      </c>
      <c r="D23" t="s">
        <v>386</v>
      </c>
      <c r="E23" t="s">
        <v>35</v>
      </c>
      <c r="F23" t="s">
        <v>387</v>
      </c>
      <c r="G23" t="s">
        <v>388</v>
      </c>
      <c r="H23" t="s">
        <v>38</v>
      </c>
      <c r="I23" t="s">
        <v>254</v>
      </c>
      <c r="J23" t="s">
        <v>39</v>
      </c>
      <c r="K23" t="s">
        <v>39</v>
      </c>
      <c r="L23" t="s">
        <v>255</v>
      </c>
      <c r="M23" t="s">
        <v>52</v>
      </c>
      <c r="N23" t="s">
        <v>45</v>
      </c>
      <c r="O23" s="139" t="s">
        <v>389</v>
      </c>
      <c r="P23" t="s">
        <v>195</v>
      </c>
      <c r="Q23" t="s">
        <v>196</v>
      </c>
      <c r="R23" t="s">
        <v>197</v>
      </c>
      <c r="S23" t="s">
        <v>46</v>
      </c>
      <c r="T23" t="s">
        <v>390</v>
      </c>
      <c r="U23" t="s">
        <v>391</v>
      </c>
      <c r="V23" s="135">
        <v>5.1700000000000003E-2</v>
      </c>
      <c r="W23" s="135">
        <v>5.6000000000000001E-2</v>
      </c>
      <c r="X23" t="s">
        <v>232</v>
      </c>
      <c r="Z23" t="s">
        <v>233</v>
      </c>
      <c r="AA23" t="s">
        <v>234</v>
      </c>
      <c r="AB23" t="s">
        <v>236</v>
      </c>
      <c r="AC23" t="s">
        <v>392</v>
      </c>
      <c r="AD23" s="131">
        <v>9627.7800000000007</v>
      </c>
      <c r="AE23" s="133">
        <v>1</v>
      </c>
      <c r="AF23" s="137">
        <v>144.5</v>
      </c>
      <c r="AG23" s="131">
        <v>13.912000000000001</v>
      </c>
      <c r="AJ23" t="s">
        <v>237</v>
      </c>
      <c r="AK23" s="135">
        <v>2.73370711653455E-3</v>
      </c>
      <c r="AL23" s="135">
        <v>3.9585744253856401E-5</v>
      </c>
    </row>
    <row r="24" spans="1:38">
      <c r="A24">
        <v>559</v>
      </c>
      <c r="B24">
        <v>556</v>
      </c>
      <c r="C24" t="s">
        <v>393</v>
      </c>
      <c r="D24" t="s">
        <v>394</v>
      </c>
      <c r="E24" t="s">
        <v>35</v>
      </c>
      <c r="F24" t="s">
        <v>395</v>
      </c>
      <c r="G24" t="s">
        <v>396</v>
      </c>
      <c r="H24" t="s">
        <v>38</v>
      </c>
      <c r="I24" t="s">
        <v>308</v>
      </c>
      <c r="J24" t="s">
        <v>39</v>
      </c>
      <c r="K24" t="s">
        <v>39</v>
      </c>
      <c r="L24" t="s">
        <v>255</v>
      </c>
      <c r="M24" t="s">
        <v>397</v>
      </c>
      <c r="N24" t="s">
        <v>45</v>
      </c>
      <c r="O24" s="139" t="s">
        <v>398</v>
      </c>
      <c r="P24" t="s">
        <v>282</v>
      </c>
      <c r="Q24" t="s">
        <v>282</v>
      </c>
      <c r="R24" t="s">
        <v>282</v>
      </c>
      <c r="S24" t="s">
        <v>46</v>
      </c>
      <c r="T24" t="s">
        <v>311</v>
      </c>
      <c r="U24" t="s">
        <v>399</v>
      </c>
      <c r="V24" s="135">
        <v>1E-4</v>
      </c>
      <c r="W24" s="135">
        <v>7.0000000000000007E-2</v>
      </c>
      <c r="X24" t="s">
        <v>232</v>
      </c>
      <c r="Z24" t="s">
        <v>314</v>
      </c>
      <c r="AA24" t="s">
        <v>315</v>
      </c>
      <c r="AB24" t="s">
        <v>400</v>
      </c>
      <c r="AD24" s="131">
        <v>38735</v>
      </c>
      <c r="AE24" s="133">
        <v>1</v>
      </c>
      <c r="AF24" s="137">
        <v>0</v>
      </c>
      <c r="AG24" s="131">
        <v>0</v>
      </c>
      <c r="AJ24" t="s">
        <v>237</v>
      </c>
      <c r="AK24" s="135">
        <v>7.6113472963279893E-11</v>
      </c>
      <c r="AL24" s="135">
        <v>1.10216945216016E-12</v>
      </c>
    </row>
    <row r="25" spans="1:38">
      <c r="A25">
        <v>559</v>
      </c>
      <c r="B25">
        <v>556</v>
      </c>
      <c r="C25" t="s">
        <v>275</v>
      </c>
      <c r="D25" t="s">
        <v>276</v>
      </c>
      <c r="E25" t="s">
        <v>277</v>
      </c>
      <c r="F25" t="s">
        <v>278</v>
      </c>
      <c r="G25" t="s">
        <v>279</v>
      </c>
      <c r="H25" t="s">
        <v>38</v>
      </c>
      <c r="I25" t="s">
        <v>225</v>
      </c>
      <c r="J25" t="s">
        <v>39</v>
      </c>
      <c r="K25" t="s">
        <v>280</v>
      </c>
      <c r="L25" t="s">
        <v>255</v>
      </c>
      <c r="M25" t="s">
        <v>106</v>
      </c>
      <c r="N25" t="s">
        <v>45</v>
      </c>
      <c r="O25" s="139" t="s">
        <v>281</v>
      </c>
      <c r="P25" t="s">
        <v>282</v>
      </c>
      <c r="Q25" t="s">
        <v>282</v>
      </c>
      <c r="R25" t="s">
        <v>282</v>
      </c>
      <c r="S25" t="s">
        <v>46</v>
      </c>
      <c r="T25" t="s">
        <v>283</v>
      </c>
      <c r="U25" t="s">
        <v>284</v>
      </c>
      <c r="V25" s="135">
        <v>0.1016</v>
      </c>
      <c r="W25" s="135">
        <v>9.5000000000000001E-2</v>
      </c>
      <c r="X25" t="s">
        <v>232</v>
      </c>
      <c r="Z25" t="s">
        <v>233</v>
      </c>
      <c r="AA25" t="s">
        <v>234</v>
      </c>
      <c r="AB25" t="s">
        <v>236</v>
      </c>
      <c r="AD25" s="131">
        <v>267000</v>
      </c>
      <c r="AE25" s="133">
        <v>1</v>
      </c>
      <c r="AF25" s="137">
        <v>100.54</v>
      </c>
      <c r="AG25" s="131">
        <v>268.44200000000001</v>
      </c>
      <c r="AJ25" t="s">
        <v>237</v>
      </c>
      <c r="AK25" s="135">
        <v>5.2748257871470798E-2</v>
      </c>
      <c r="AL25" s="135">
        <v>7.6382690497711896E-4</v>
      </c>
    </row>
    <row r="26" spans="1:38">
      <c r="A26">
        <v>559</v>
      </c>
      <c r="B26">
        <v>556</v>
      </c>
      <c r="C26" t="s">
        <v>238</v>
      </c>
      <c r="D26" t="s">
        <v>239</v>
      </c>
      <c r="E26" t="s">
        <v>35</v>
      </c>
      <c r="F26" t="s">
        <v>401</v>
      </c>
      <c r="G26" t="s">
        <v>402</v>
      </c>
      <c r="H26" t="s">
        <v>38</v>
      </c>
      <c r="I26" t="s">
        <v>225</v>
      </c>
      <c r="J26" t="s">
        <v>39</v>
      </c>
      <c r="K26" t="s">
        <v>39</v>
      </c>
      <c r="L26" t="s">
        <v>255</v>
      </c>
      <c r="M26" t="s">
        <v>243</v>
      </c>
      <c r="N26" t="s">
        <v>45</v>
      </c>
      <c r="O26" s="139" t="s">
        <v>403</v>
      </c>
      <c r="P26" t="s">
        <v>195</v>
      </c>
      <c r="Q26" t="s">
        <v>196</v>
      </c>
      <c r="R26" t="s">
        <v>197</v>
      </c>
      <c r="S26" t="s">
        <v>46</v>
      </c>
      <c r="T26" t="s">
        <v>404</v>
      </c>
      <c r="U26" t="s">
        <v>405</v>
      </c>
      <c r="V26" s="135">
        <v>3.7600000000000001E-2</v>
      </c>
      <c r="W26" s="135">
        <v>3.7400000000000003E-2</v>
      </c>
      <c r="X26" t="s">
        <v>232</v>
      </c>
      <c r="Z26" t="s">
        <v>233</v>
      </c>
      <c r="AA26" t="s">
        <v>234</v>
      </c>
      <c r="AB26" t="s">
        <v>236</v>
      </c>
      <c r="AD26" s="131">
        <v>289457.90000000002</v>
      </c>
      <c r="AE26" s="133">
        <v>1</v>
      </c>
      <c r="AF26" s="137">
        <v>101.13</v>
      </c>
      <c r="AG26" s="131">
        <v>292.72899999999998</v>
      </c>
      <c r="AJ26" t="s">
        <v>237</v>
      </c>
      <c r="AK26" s="135">
        <v>5.7520598027555797E-2</v>
      </c>
      <c r="AL26" s="135">
        <v>8.3293329745367497E-4</v>
      </c>
    </row>
    <row r="27" spans="1:38">
      <c r="A27">
        <v>559</v>
      </c>
      <c r="B27">
        <v>556</v>
      </c>
      <c r="C27" t="s">
        <v>285</v>
      </c>
      <c r="D27" t="s">
        <v>286</v>
      </c>
      <c r="E27" t="s">
        <v>35</v>
      </c>
      <c r="F27" t="s">
        <v>406</v>
      </c>
      <c r="G27" t="s">
        <v>407</v>
      </c>
      <c r="H27" t="s">
        <v>38</v>
      </c>
      <c r="I27" t="s">
        <v>254</v>
      </c>
      <c r="J27" t="s">
        <v>39</v>
      </c>
      <c r="K27" t="s">
        <v>39</v>
      </c>
      <c r="L27" t="s">
        <v>255</v>
      </c>
      <c r="M27" t="s">
        <v>52</v>
      </c>
      <c r="N27" t="s">
        <v>45</v>
      </c>
      <c r="O27" s="139" t="s">
        <v>309</v>
      </c>
      <c r="P27" t="s">
        <v>408</v>
      </c>
      <c r="Q27" t="s">
        <v>246</v>
      </c>
      <c r="R27" t="s">
        <v>197</v>
      </c>
      <c r="S27" t="s">
        <v>46</v>
      </c>
      <c r="T27" t="s">
        <v>409</v>
      </c>
      <c r="U27" t="s">
        <v>410</v>
      </c>
      <c r="V27" s="135">
        <v>2.3599999999999999E-2</v>
      </c>
      <c r="W27" s="135">
        <v>1.55E-2</v>
      </c>
      <c r="X27" t="s">
        <v>232</v>
      </c>
      <c r="Z27" t="s">
        <v>233</v>
      </c>
      <c r="AA27" t="s">
        <v>234</v>
      </c>
      <c r="AB27" t="s">
        <v>236</v>
      </c>
      <c r="AD27" s="131">
        <v>552411.48</v>
      </c>
      <c r="AE27" s="133">
        <v>1</v>
      </c>
      <c r="AF27" s="137">
        <v>110.35</v>
      </c>
      <c r="AG27" s="131">
        <v>609.58600000000001</v>
      </c>
      <c r="AJ27" t="s">
        <v>237</v>
      </c>
      <c r="AK27" s="135">
        <v>0.119782400204493</v>
      </c>
      <c r="AL27" s="135">
        <v>1.7345221190407001E-3</v>
      </c>
    </row>
    <row r="28" spans="1:38">
      <c r="A28">
        <v>559</v>
      </c>
      <c r="B28">
        <v>556</v>
      </c>
      <c r="C28" t="s">
        <v>285</v>
      </c>
      <c r="D28" t="s">
        <v>286</v>
      </c>
      <c r="E28" t="s">
        <v>35</v>
      </c>
      <c r="F28" t="s">
        <v>287</v>
      </c>
      <c r="G28" t="s">
        <v>288</v>
      </c>
      <c r="H28" t="s">
        <v>38</v>
      </c>
      <c r="I28" t="s">
        <v>254</v>
      </c>
      <c r="J28" t="s">
        <v>39</v>
      </c>
      <c r="K28" t="s">
        <v>39</v>
      </c>
      <c r="L28" t="s">
        <v>255</v>
      </c>
      <c r="M28" t="s">
        <v>52</v>
      </c>
      <c r="N28" t="s">
        <v>45</v>
      </c>
      <c r="O28" s="139" t="s">
        <v>309</v>
      </c>
      <c r="P28" t="s">
        <v>195</v>
      </c>
      <c r="Q28" t="s">
        <v>196</v>
      </c>
      <c r="R28" t="s">
        <v>197</v>
      </c>
      <c r="S28" t="s">
        <v>46</v>
      </c>
      <c r="T28" t="s">
        <v>290</v>
      </c>
      <c r="U28" t="s">
        <v>291</v>
      </c>
      <c r="V28" s="135">
        <v>2.47E-2</v>
      </c>
      <c r="W28" s="135">
        <v>1.7500000000000002E-2</v>
      </c>
      <c r="X28" t="s">
        <v>232</v>
      </c>
      <c r="Z28" t="s">
        <v>233</v>
      </c>
      <c r="AA28" t="s">
        <v>234</v>
      </c>
      <c r="AB28" t="s">
        <v>236</v>
      </c>
      <c r="AD28" s="131">
        <v>474111.11</v>
      </c>
      <c r="AE28" s="133">
        <v>1</v>
      </c>
      <c r="AF28" s="137">
        <v>108.39</v>
      </c>
      <c r="AG28" s="131">
        <v>513.88900000000001</v>
      </c>
      <c r="AJ28" t="s">
        <v>237</v>
      </c>
      <c r="AK28" s="135">
        <v>0.100978130768237</v>
      </c>
      <c r="AL28" s="135">
        <v>1.46222484319797E-3</v>
      </c>
    </row>
    <row r="29" spans="1:38">
      <c r="A29">
        <v>559</v>
      </c>
      <c r="B29">
        <v>556</v>
      </c>
      <c r="C29" t="s">
        <v>411</v>
      </c>
      <c r="D29" t="s">
        <v>412</v>
      </c>
      <c r="E29" t="s">
        <v>35</v>
      </c>
      <c r="F29" t="s">
        <v>413</v>
      </c>
      <c r="G29" t="s">
        <v>414</v>
      </c>
      <c r="H29" t="s">
        <v>38</v>
      </c>
      <c r="I29" t="s">
        <v>254</v>
      </c>
      <c r="J29" t="s">
        <v>39</v>
      </c>
      <c r="K29" t="s">
        <v>39</v>
      </c>
      <c r="L29" t="s">
        <v>255</v>
      </c>
      <c r="M29" t="s">
        <v>113</v>
      </c>
      <c r="N29" t="s">
        <v>45</v>
      </c>
      <c r="O29" s="139" t="s">
        <v>415</v>
      </c>
      <c r="P29" t="s">
        <v>195</v>
      </c>
      <c r="Q29" t="s">
        <v>196</v>
      </c>
      <c r="R29" t="s">
        <v>197</v>
      </c>
      <c r="S29" t="s">
        <v>46</v>
      </c>
      <c r="T29" t="s">
        <v>416</v>
      </c>
      <c r="U29" t="s">
        <v>417</v>
      </c>
      <c r="V29" s="135">
        <v>2.5000000000000001E-2</v>
      </c>
      <c r="W29" s="135">
        <v>8.3000000000000001E-3</v>
      </c>
      <c r="X29" t="s">
        <v>232</v>
      </c>
      <c r="Z29" t="s">
        <v>233</v>
      </c>
      <c r="AA29" t="s">
        <v>234</v>
      </c>
      <c r="AB29" t="s">
        <v>236</v>
      </c>
      <c r="AD29" s="131">
        <v>244496.11</v>
      </c>
      <c r="AE29" s="133">
        <v>1</v>
      </c>
      <c r="AF29" s="137">
        <v>106.42</v>
      </c>
      <c r="AG29" s="131">
        <v>260.19299999999998</v>
      </c>
      <c r="AJ29" t="s">
        <v>237</v>
      </c>
      <c r="AK29" s="135">
        <v>5.1127338643198399E-2</v>
      </c>
      <c r="AL29" s="135">
        <v>7.4035500718732002E-4</v>
      </c>
    </row>
    <row r="30" spans="1:38">
      <c r="A30">
        <v>559</v>
      </c>
      <c r="B30">
        <v>556</v>
      </c>
      <c r="C30" t="s">
        <v>292</v>
      </c>
      <c r="D30" t="s">
        <v>293</v>
      </c>
      <c r="E30" t="s">
        <v>35</v>
      </c>
      <c r="F30" t="s">
        <v>294</v>
      </c>
      <c r="G30" t="s">
        <v>295</v>
      </c>
      <c r="H30" t="s">
        <v>38</v>
      </c>
      <c r="I30" t="s">
        <v>296</v>
      </c>
      <c r="J30" t="s">
        <v>39</v>
      </c>
      <c r="K30" t="s">
        <v>39</v>
      </c>
      <c r="L30" t="s">
        <v>255</v>
      </c>
      <c r="M30" t="s">
        <v>297</v>
      </c>
      <c r="N30" t="s">
        <v>45</v>
      </c>
      <c r="O30" s="139" t="s">
        <v>298</v>
      </c>
      <c r="P30" t="s">
        <v>299</v>
      </c>
      <c r="Q30" t="s">
        <v>300</v>
      </c>
      <c r="R30" t="s">
        <v>197</v>
      </c>
      <c r="S30" t="s">
        <v>140</v>
      </c>
      <c r="T30" t="s">
        <v>301</v>
      </c>
      <c r="U30" t="s">
        <v>302</v>
      </c>
      <c r="V30" s="135">
        <v>7.1400000000000005E-2</v>
      </c>
      <c r="W30" s="135">
        <v>8.5000000000000006E-2</v>
      </c>
      <c r="X30" t="s">
        <v>232</v>
      </c>
      <c r="Z30" t="s">
        <v>233</v>
      </c>
      <c r="AA30" t="s">
        <v>234</v>
      </c>
      <c r="AB30" t="s">
        <v>236</v>
      </c>
      <c r="AD30" s="131">
        <v>35000</v>
      </c>
      <c r="AE30" s="133">
        <v>2.9780000000000002</v>
      </c>
      <c r="AF30" s="137">
        <v>112.542</v>
      </c>
      <c r="AG30" s="131">
        <v>117.303</v>
      </c>
      <c r="AJ30" t="s">
        <v>237</v>
      </c>
      <c r="AK30" s="135">
        <v>2.3049749119665199E-2</v>
      </c>
      <c r="AL30" s="135">
        <v>3.33774407743905E-4</v>
      </c>
    </row>
    <row r="31" spans="1:38">
      <c r="A31">
        <v>559</v>
      </c>
      <c r="B31">
        <v>7205</v>
      </c>
      <c r="C31" t="s">
        <v>250</v>
      </c>
      <c r="D31" t="s">
        <v>251</v>
      </c>
      <c r="E31" t="s">
        <v>76</v>
      </c>
      <c r="F31" t="s">
        <v>252</v>
      </c>
      <c r="G31" t="s">
        <v>253</v>
      </c>
      <c r="H31" t="s">
        <v>38</v>
      </c>
      <c r="I31" t="s">
        <v>254</v>
      </c>
      <c r="J31" t="s">
        <v>39</v>
      </c>
      <c r="K31" t="s">
        <v>39</v>
      </c>
      <c r="L31" t="s">
        <v>255</v>
      </c>
      <c r="M31" t="s">
        <v>52</v>
      </c>
      <c r="N31" t="s">
        <v>45</v>
      </c>
      <c r="O31" s="139" t="s">
        <v>256</v>
      </c>
      <c r="P31" t="s">
        <v>257</v>
      </c>
      <c r="Q31" t="s">
        <v>196</v>
      </c>
      <c r="R31" t="s">
        <v>197</v>
      </c>
      <c r="S31" t="s">
        <v>46</v>
      </c>
      <c r="T31" t="s">
        <v>258</v>
      </c>
      <c r="U31" t="s">
        <v>259</v>
      </c>
      <c r="V31" s="135">
        <v>2.7099999999999999E-2</v>
      </c>
      <c r="W31" s="135">
        <v>3.6400000000000002E-2</v>
      </c>
      <c r="X31" t="s">
        <v>232</v>
      </c>
      <c r="Z31" t="s">
        <v>233</v>
      </c>
      <c r="AA31" t="s">
        <v>234</v>
      </c>
      <c r="AB31" t="s">
        <v>236</v>
      </c>
      <c r="AD31" s="131">
        <v>1172500</v>
      </c>
      <c r="AE31" s="133">
        <v>1</v>
      </c>
      <c r="AF31" s="137">
        <v>109.78</v>
      </c>
      <c r="AG31" s="131">
        <v>1287.17</v>
      </c>
      <c r="AJ31" t="s">
        <v>237</v>
      </c>
      <c r="AK31" s="135">
        <v>4.9052964542481398E-2</v>
      </c>
      <c r="AL31" s="135">
        <v>6.3588824810532603E-4</v>
      </c>
    </row>
    <row r="32" spans="1:38">
      <c r="A32">
        <v>559</v>
      </c>
      <c r="B32">
        <v>7205</v>
      </c>
      <c r="C32" t="s">
        <v>303</v>
      </c>
      <c r="D32" t="s">
        <v>304</v>
      </c>
      <c r="E32" t="s">
        <v>305</v>
      </c>
      <c r="F32" t="s">
        <v>306</v>
      </c>
      <c r="G32" t="s">
        <v>307</v>
      </c>
      <c r="H32" t="s">
        <v>38</v>
      </c>
      <c r="I32" t="s">
        <v>308</v>
      </c>
      <c r="J32" t="s">
        <v>39</v>
      </c>
      <c r="K32" t="s">
        <v>280</v>
      </c>
      <c r="L32" t="s">
        <v>255</v>
      </c>
      <c r="M32" t="s">
        <v>308</v>
      </c>
      <c r="N32" t="s">
        <v>45</v>
      </c>
      <c r="O32" s="139" t="s">
        <v>309</v>
      </c>
      <c r="P32" t="s">
        <v>310</v>
      </c>
      <c r="Q32" t="s">
        <v>246</v>
      </c>
      <c r="R32" t="s">
        <v>197</v>
      </c>
      <c r="S32" t="s">
        <v>46</v>
      </c>
      <c r="T32" t="s">
        <v>311</v>
      </c>
      <c r="U32" t="s">
        <v>312</v>
      </c>
      <c r="V32" s="135">
        <v>0</v>
      </c>
      <c r="W32" s="135">
        <v>8.1500000000000003E-2</v>
      </c>
      <c r="X32" t="s">
        <v>232</v>
      </c>
      <c r="Z32" t="s">
        <v>314</v>
      </c>
      <c r="AA32" t="s">
        <v>315</v>
      </c>
      <c r="AB32" t="s">
        <v>316</v>
      </c>
      <c r="AD32" s="131">
        <v>82975.73</v>
      </c>
      <c r="AE32" s="133">
        <v>1</v>
      </c>
      <c r="AF32" s="137">
        <v>119</v>
      </c>
      <c r="AG32" s="131">
        <v>98.741</v>
      </c>
      <c r="AJ32" t="s">
        <v>237</v>
      </c>
      <c r="AK32" s="135">
        <v>3.7629394042794201E-3</v>
      </c>
      <c r="AL32" s="135">
        <v>4.8780108762672097E-5</v>
      </c>
    </row>
    <row r="33" spans="1:38">
      <c r="A33">
        <v>559</v>
      </c>
      <c r="B33">
        <v>7205</v>
      </c>
      <c r="C33" t="s">
        <v>317</v>
      </c>
      <c r="D33" t="s">
        <v>318</v>
      </c>
      <c r="E33" t="s">
        <v>125</v>
      </c>
      <c r="F33" t="s">
        <v>319</v>
      </c>
      <c r="G33" t="s">
        <v>320</v>
      </c>
      <c r="H33" t="s">
        <v>38</v>
      </c>
      <c r="I33" t="s">
        <v>225</v>
      </c>
      <c r="J33" t="s">
        <v>39</v>
      </c>
      <c r="K33" t="s">
        <v>138</v>
      </c>
      <c r="L33" t="s">
        <v>255</v>
      </c>
      <c r="M33" t="s">
        <v>66</v>
      </c>
      <c r="N33" t="s">
        <v>45</v>
      </c>
      <c r="O33" s="139" t="s">
        <v>321</v>
      </c>
      <c r="P33" t="s">
        <v>257</v>
      </c>
      <c r="Q33" t="s">
        <v>196</v>
      </c>
      <c r="R33" t="s">
        <v>197</v>
      </c>
      <c r="S33" t="s">
        <v>46</v>
      </c>
      <c r="T33" t="s">
        <v>322</v>
      </c>
      <c r="U33" t="s">
        <v>323</v>
      </c>
      <c r="V33" s="135">
        <v>4.3099999999999999E-2</v>
      </c>
      <c r="W33" s="135">
        <v>3.3500000000000002E-2</v>
      </c>
      <c r="X33" t="s">
        <v>232</v>
      </c>
      <c r="Z33" t="s">
        <v>233</v>
      </c>
      <c r="AA33" t="s">
        <v>234</v>
      </c>
      <c r="AB33" t="s">
        <v>236</v>
      </c>
      <c r="AD33" s="131">
        <v>2437500</v>
      </c>
      <c r="AE33" s="133">
        <v>1</v>
      </c>
      <c r="AF33" s="137">
        <v>97.65</v>
      </c>
      <c r="AG33" s="131">
        <v>2380.2190000000001</v>
      </c>
      <c r="AJ33" t="s">
        <v>237</v>
      </c>
      <c r="AK33" s="135">
        <v>9.0708096516428402E-2</v>
      </c>
      <c r="AL33" s="135">
        <v>1.17587618038554E-3</v>
      </c>
    </row>
    <row r="34" spans="1:38">
      <c r="A34">
        <v>559</v>
      </c>
      <c r="B34">
        <v>7205</v>
      </c>
      <c r="C34" t="s">
        <v>324</v>
      </c>
      <c r="D34" t="s">
        <v>325</v>
      </c>
      <c r="E34" t="s">
        <v>35</v>
      </c>
      <c r="F34" t="s">
        <v>326</v>
      </c>
      <c r="G34" t="s">
        <v>327</v>
      </c>
      <c r="H34" t="s">
        <v>38</v>
      </c>
      <c r="I34" t="s">
        <v>308</v>
      </c>
      <c r="J34" t="s">
        <v>39</v>
      </c>
      <c r="K34" t="s">
        <v>39</v>
      </c>
      <c r="L34" t="s">
        <v>255</v>
      </c>
      <c r="M34" t="s">
        <v>308</v>
      </c>
      <c r="N34" t="s">
        <v>45</v>
      </c>
      <c r="O34" s="139" t="s">
        <v>309</v>
      </c>
      <c r="P34" t="s">
        <v>282</v>
      </c>
      <c r="Q34" t="s">
        <v>282</v>
      </c>
      <c r="R34" t="s">
        <v>282</v>
      </c>
      <c r="S34" t="s">
        <v>46</v>
      </c>
      <c r="T34" s="123" t="s">
        <v>311</v>
      </c>
      <c r="U34" t="s">
        <v>329</v>
      </c>
      <c r="V34" s="135">
        <v>0</v>
      </c>
      <c r="W34" s="135">
        <v>5.8500000000000003E-2</v>
      </c>
      <c r="X34" t="s">
        <v>232</v>
      </c>
      <c r="Z34" t="s">
        <v>314</v>
      </c>
      <c r="AA34" t="s">
        <v>315</v>
      </c>
      <c r="AB34" s="154">
        <v>45956</v>
      </c>
      <c r="AD34" s="131">
        <v>2815200</v>
      </c>
      <c r="AE34" s="133">
        <v>1</v>
      </c>
      <c r="AF34" s="137">
        <v>0</v>
      </c>
      <c r="AG34" s="131">
        <v>0</v>
      </c>
      <c r="AJ34" t="s">
        <v>237</v>
      </c>
      <c r="AK34" s="135">
        <v>0</v>
      </c>
      <c r="AL34" s="135">
        <v>0</v>
      </c>
    </row>
    <row r="35" spans="1:38">
      <c r="A35">
        <v>559</v>
      </c>
      <c r="B35">
        <v>7205</v>
      </c>
      <c r="C35" t="s">
        <v>330</v>
      </c>
      <c r="D35" t="s">
        <v>331</v>
      </c>
      <c r="E35" t="s">
        <v>35</v>
      </c>
      <c r="F35" t="s">
        <v>332</v>
      </c>
      <c r="G35" t="s">
        <v>333</v>
      </c>
      <c r="H35" t="s">
        <v>38</v>
      </c>
      <c r="I35" t="s">
        <v>308</v>
      </c>
      <c r="J35" t="s">
        <v>39</v>
      </c>
      <c r="K35" t="s">
        <v>39</v>
      </c>
      <c r="L35" t="s">
        <v>255</v>
      </c>
      <c r="M35" t="s">
        <v>334</v>
      </c>
      <c r="N35" t="s">
        <v>45</v>
      </c>
      <c r="O35" s="139" t="s">
        <v>309</v>
      </c>
      <c r="P35" t="s">
        <v>310</v>
      </c>
      <c r="Q35" t="s">
        <v>246</v>
      </c>
      <c r="R35" t="s">
        <v>197</v>
      </c>
      <c r="S35" t="s">
        <v>46</v>
      </c>
      <c r="T35" t="s">
        <v>311</v>
      </c>
      <c r="U35" t="s">
        <v>336</v>
      </c>
      <c r="V35" s="135">
        <v>0</v>
      </c>
      <c r="W35" s="135">
        <v>0.06</v>
      </c>
      <c r="X35" t="s">
        <v>232</v>
      </c>
      <c r="Z35" t="s">
        <v>314</v>
      </c>
      <c r="AA35" t="s">
        <v>315</v>
      </c>
      <c r="AB35" s="154">
        <v>45956</v>
      </c>
      <c r="AD35" s="131">
        <v>1211726.25</v>
      </c>
      <c r="AE35" s="133">
        <v>1</v>
      </c>
      <c r="AF35" s="137">
        <v>0</v>
      </c>
      <c r="AG35" s="131">
        <v>0</v>
      </c>
      <c r="AJ35" t="s">
        <v>237</v>
      </c>
      <c r="AK35" s="135">
        <v>0</v>
      </c>
      <c r="AL35" s="135">
        <v>0</v>
      </c>
    </row>
    <row r="36" spans="1:38">
      <c r="A36">
        <v>559</v>
      </c>
      <c r="B36">
        <v>7205</v>
      </c>
      <c r="C36" t="s">
        <v>337</v>
      </c>
      <c r="D36" t="s">
        <v>338</v>
      </c>
      <c r="E36" t="s">
        <v>35</v>
      </c>
      <c r="F36" t="s">
        <v>339</v>
      </c>
      <c r="G36" t="s">
        <v>340</v>
      </c>
      <c r="H36" t="s">
        <v>38</v>
      </c>
      <c r="I36" t="s">
        <v>254</v>
      </c>
      <c r="J36" t="s">
        <v>39</v>
      </c>
      <c r="K36" t="s">
        <v>39</v>
      </c>
      <c r="L36" t="s">
        <v>255</v>
      </c>
      <c r="M36" t="s">
        <v>59</v>
      </c>
      <c r="N36" t="s">
        <v>45</v>
      </c>
      <c r="O36" s="139" t="s">
        <v>309</v>
      </c>
      <c r="P36" t="s">
        <v>310</v>
      </c>
      <c r="Q36" t="s">
        <v>196</v>
      </c>
      <c r="R36" t="s">
        <v>197</v>
      </c>
      <c r="S36" t="s">
        <v>46</v>
      </c>
      <c r="T36" t="s">
        <v>311</v>
      </c>
      <c r="U36" t="s">
        <v>341</v>
      </c>
      <c r="V36" s="135">
        <v>0</v>
      </c>
      <c r="W36" s="135">
        <v>5.3499999999999999E-2</v>
      </c>
      <c r="X36" t="s">
        <v>232</v>
      </c>
      <c r="Z36" t="s">
        <v>314</v>
      </c>
      <c r="AA36" t="s">
        <v>315</v>
      </c>
      <c r="AB36" t="s">
        <v>236</v>
      </c>
      <c r="AD36" s="131">
        <v>1104077.6599999999</v>
      </c>
      <c r="AE36" s="133">
        <v>1</v>
      </c>
      <c r="AF36" s="137">
        <v>0</v>
      </c>
      <c r="AG36" s="131">
        <v>0</v>
      </c>
      <c r="AJ36" t="s">
        <v>237</v>
      </c>
      <c r="AK36" s="135">
        <v>4.20754533359223E-10</v>
      </c>
      <c r="AL36" s="135">
        <v>5.4543668378791198E-12</v>
      </c>
    </row>
    <row r="37" spans="1:38">
      <c r="A37">
        <v>559</v>
      </c>
      <c r="B37">
        <v>7205</v>
      </c>
      <c r="C37" t="s">
        <v>342</v>
      </c>
      <c r="D37" t="s">
        <v>343</v>
      </c>
      <c r="E37" t="s">
        <v>35</v>
      </c>
      <c r="F37" t="s">
        <v>344</v>
      </c>
      <c r="G37" t="s">
        <v>345</v>
      </c>
      <c r="H37" t="s">
        <v>38</v>
      </c>
      <c r="I37" t="s">
        <v>308</v>
      </c>
      <c r="J37" t="s">
        <v>39</v>
      </c>
      <c r="K37" t="s">
        <v>39</v>
      </c>
      <c r="L37" t="s">
        <v>255</v>
      </c>
      <c r="M37" t="s">
        <v>308</v>
      </c>
      <c r="N37" t="s">
        <v>45</v>
      </c>
      <c r="O37" s="139" t="s">
        <v>346</v>
      </c>
      <c r="P37" t="s">
        <v>282</v>
      </c>
      <c r="Q37" t="s">
        <v>282</v>
      </c>
      <c r="R37" t="s">
        <v>282</v>
      </c>
      <c r="S37" t="s">
        <v>46</v>
      </c>
      <c r="T37" t="s">
        <v>311</v>
      </c>
      <c r="U37" t="s">
        <v>347</v>
      </c>
      <c r="V37" s="135">
        <v>1E-4</v>
      </c>
      <c r="W37" s="135">
        <v>6.4500000000000002E-2</v>
      </c>
      <c r="X37" t="s">
        <v>232</v>
      </c>
      <c r="Z37" t="s">
        <v>314</v>
      </c>
      <c r="AA37" t="s">
        <v>315</v>
      </c>
      <c r="AB37" t="s">
        <v>348</v>
      </c>
      <c r="AD37" s="131">
        <v>527995.82999999996</v>
      </c>
      <c r="AE37" s="133">
        <v>1</v>
      </c>
      <c r="AF37" s="137">
        <v>0</v>
      </c>
      <c r="AG37" s="131">
        <v>0</v>
      </c>
      <c r="AJ37" t="s">
        <v>237</v>
      </c>
      <c r="AK37" s="135">
        <v>2.0121468544818301E-10</v>
      </c>
      <c r="AL37" s="135">
        <v>2.6084061384689698E-12</v>
      </c>
    </row>
    <row r="38" spans="1:38">
      <c r="A38">
        <v>559</v>
      </c>
      <c r="B38">
        <v>7205</v>
      </c>
      <c r="C38" t="s">
        <v>342</v>
      </c>
      <c r="D38" t="s">
        <v>343</v>
      </c>
      <c r="E38" t="s">
        <v>35</v>
      </c>
      <c r="F38" t="s">
        <v>349</v>
      </c>
      <c r="G38" t="s">
        <v>350</v>
      </c>
      <c r="H38" t="s">
        <v>38</v>
      </c>
      <c r="I38" t="s">
        <v>308</v>
      </c>
      <c r="J38" t="s">
        <v>39</v>
      </c>
      <c r="K38" t="s">
        <v>39</v>
      </c>
      <c r="L38" t="s">
        <v>255</v>
      </c>
      <c r="M38" t="s">
        <v>308</v>
      </c>
      <c r="N38" t="s">
        <v>45</v>
      </c>
      <c r="O38" s="139" t="s">
        <v>346</v>
      </c>
      <c r="P38" t="s">
        <v>282</v>
      </c>
      <c r="Q38" t="s">
        <v>282</v>
      </c>
      <c r="R38" t="s">
        <v>282</v>
      </c>
      <c r="S38" t="s">
        <v>46</v>
      </c>
      <c r="T38" t="s">
        <v>311</v>
      </c>
      <c r="U38" t="s">
        <v>347</v>
      </c>
      <c r="V38" s="135">
        <v>1E-4</v>
      </c>
      <c r="W38" s="135">
        <v>5.7000000000000002E-2</v>
      </c>
      <c r="X38" t="s">
        <v>232</v>
      </c>
      <c r="Z38" t="s">
        <v>314</v>
      </c>
      <c r="AA38" t="s">
        <v>315</v>
      </c>
      <c r="AB38" t="s">
        <v>348</v>
      </c>
      <c r="AD38" s="131">
        <v>2183500.92</v>
      </c>
      <c r="AE38" s="133">
        <v>1</v>
      </c>
      <c r="AF38" s="137">
        <v>0</v>
      </c>
      <c r="AG38" s="131">
        <v>0</v>
      </c>
      <c r="AJ38" t="s">
        <v>237</v>
      </c>
      <c r="AK38" s="135">
        <v>8.3211348618722602E-10</v>
      </c>
      <c r="AL38" s="135">
        <v>1.07869359556886E-11</v>
      </c>
    </row>
    <row r="39" spans="1:38">
      <c r="A39">
        <v>559</v>
      </c>
      <c r="B39">
        <v>7205</v>
      </c>
      <c r="C39" t="s">
        <v>351</v>
      </c>
      <c r="D39" t="s">
        <v>352</v>
      </c>
      <c r="E39" t="s">
        <v>305</v>
      </c>
      <c r="F39" t="s">
        <v>353</v>
      </c>
      <c r="G39" t="s">
        <v>354</v>
      </c>
      <c r="H39" t="s">
        <v>38</v>
      </c>
      <c r="I39" t="s">
        <v>308</v>
      </c>
      <c r="J39" t="s">
        <v>39</v>
      </c>
      <c r="K39" t="s">
        <v>39</v>
      </c>
      <c r="L39" t="s">
        <v>255</v>
      </c>
      <c r="M39" t="s">
        <v>106</v>
      </c>
      <c r="N39" t="s">
        <v>45</v>
      </c>
      <c r="O39" s="139" t="s">
        <v>355</v>
      </c>
      <c r="P39" t="s">
        <v>310</v>
      </c>
      <c r="Q39" t="s">
        <v>196</v>
      </c>
      <c r="R39" t="s">
        <v>197</v>
      </c>
      <c r="S39" t="s">
        <v>46</v>
      </c>
      <c r="T39" t="s">
        <v>311</v>
      </c>
      <c r="U39" t="s">
        <v>356</v>
      </c>
      <c r="V39" s="135">
        <v>0</v>
      </c>
      <c r="W39" s="135">
        <v>8.8499999999999995E-2</v>
      </c>
      <c r="X39" t="s">
        <v>232</v>
      </c>
      <c r="Z39" t="s">
        <v>314</v>
      </c>
      <c r="AA39" t="s">
        <v>315</v>
      </c>
      <c r="AB39" t="s">
        <v>357</v>
      </c>
      <c r="AD39" s="131">
        <v>769140.54</v>
      </c>
      <c r="AE39" s="133">
        <v>1</v>
      </c>
      <c r="AF39" s="137">
        <v>0</v>
      </c>
      <c r="AG39" s="131">
        <v>0</v>
      </c>
      <c r="AJ39" t="s">
        <v>237</v>
      </c>
      <c r="AK39" s="135">
        <v>2.9311286761781005E-10</v>
      </c>
      <c r="AL39" s="135">
        <v>3.7997097550587495E-12</v>
      </c>
    </row>
    <row r="40" spans="1:38">
      <c r="A40">
        <v>559</v>
      </c>
      <c r="B40">
        <v>7205</v>
      </c>
      <c r="C40" t="s">
        <v>260</v>
      </c>
      <c r="D40" t="s">
        <v>261</v>
      </c>
      <c r="E40" t="s">
        <v>35</v>
      </c>
      <c r="F40" t="s">
        <v>262</v>
      </c>
      <c r="G40" t="s">
        <v>263</v>
      </c>
      <c r="H40" t="s">
        <v>38</v>
      </c>
      <c r="I40" t="s">
        <v>254</v>
      </c>
      <c r="J40" t="s">
        <v>39</v>
      </c>
      <c r="K40" t="s">
        <v>39</v>
      </c>
      <c r="L40" t="s">
        <v>255</v>
      </c>
      <c r="M40" t="s">
        <v>43</v>
      </c>
      <c r="N40" t="s">
        <v>45</v>
      </c>
      <c r="O40" s="139" t="s">
        <v>264</v>
      </c>
      <c r="P40" t="s">
        <v>265</v>
      </c>
      <c r="Q40" t="s">
        <v>196</v>
      </c>
      <c r="R40" t="s">
        <v>197</v>
      </c>
      <c r="S40" t="s">
        <v>46</v>
      </c>
      <c r="T40" t="s">
        <v>266</v>
      </c>
      <c r="U40" t="s">
        <v>267</v>
      </c>
      <c r="V40" s="135">
        <v>3.2099999999999997E-2</v>
      </c>
      <c r="W40" s="135">
        <v>3.8399999999999997E-2</v>
      </c>
      <c r="X40" t="s">
        <v>232</v>
      </c>
      <c r="Z40" t="s">
        <v>233</v>
      </c>
      <c r="AA40" t="s">
        <v>234</v>
      </c>
      <c r="AB40" t="s">
        <v>236</v>
      </c>
      <c r="AD40" s="131">
        <v>1423500</v>
      </c>
      <c r="AE40" s="133">
        <v>1</v>
      </c>
      <c r="AF40" s="137">
        <v>106.64</v>
      </c>
      <c r="AG40" s="131">
        <v>1518.02</v>
      </c>
      <c r="AJ40" t="s">
        <v>237</v>
      </c>
      <c r="AK40" s="135">
        <v>5.7850456373855198E-2</v>
      </c>
      <c r="AL40" s="135">
        <v>7.4993276550709199E-4</v>
      </c>
    </row>
    <row r="41" spans="1:38">
      <c r="A41">
        <v>559</v>
      </c>
      <c r="B41">
        <v>7205</v>
      </c>
      <c r="C41" t="s">
        <v>358</v>
      </c>
      <c r="D41" t="s">
        <v>359</v>
      </c>
      <c r="E41" t="s">
        <v>35</v>
      </c>
      <c r="F41" t="s">
        <v>360</v>
      </c>
      <c r="G41" t="s">
        <v>361</v>
      </c>
      <c r="H41" t="s">
        <v>38</v>
      </c>
      <c r="I41" t="s">
        <v>254</v>
      </c>
      <c r="J41" t="s">
        <v>39</v>
      </c>
      <c r="K41" t="s">
        <v>39</v>
      </c>
      <c r="L41" t="s">
        <v>255</v>
      </c>
      <c r="M41" t="s">
        <v>308</v>
      </c>
      <c r="N41" t="s">
        <v>45</v>
      </c>
      <c r="O41" s="139" t="s">
        <v>309</v>
      </c>
      <c r="P41" t="s">
        <v>282</v>
      </c>
      <c r="Q41" t="s">
        <v>282</v>
      </c>
      <c r="R41" t="s">
        <v>282</v>
      </c>
      <c r="S41" t="s">
        <v>46</v>
      </c>
      <c r="T41" t="s">
        <v>311</v>
      </c>
      <c r="U41" t="s">
        <v>312</v>
      </c>
      <c r="V41" s="135">
        <v>0</v>
      </c>
      <c r="W41" s="135">
        <v>4.4999999999999998E-2</v>
      </c>
      <c r="X41" t="s">
        <v>232</v>
      </c>
      <c r="Z41" t="s">
        <v>314</v>
      </c>
      <c r="AA41" t="s">
        <v>315</v>
      </c>
      <c r="AB41" t="s">
        <v>362</v>
      </c>
      <c r="AD41" s="131">
        <v>936329.55</v>
      </c>
      <c r="AE41" s="133">
        <v>1</v>
      </c>
      <c r="AF41" s="137">
        <v>3.06</v>
      </c>
      <c r="AG41" s="131">
        <v>28.652000000000001</v>
      </c>
      <c r="AJ41" t="s">
        <v>237</v>
      </c>
      <c r="AK41" s="135">
        <v>1.0918911291212499E-3</v>
      </c>
      <c r="AL41" s="135">
        <v>1.4154511224644799E-5</v>
      </c>
    </row>
    <row r="42" spans="1:38">
      <c r="A42">
        <v>559</v>
      </c>
      <c r="B42">
        <v>7205</v>
      </c>
      <c r="C42" t="s">
        <v>363</v>
      </c>
      <c r="D42" t="s">
        <v>364</v>
      </c>
      <c r="E42" t="s">
        <v>35</v>
      </c>
      <c r="F42" t="s">
        <v>365</v>
      </c>
      <c r="G42" t="s">
        <v>366</v>
      </c>
      <c r="H42" t="s">
        <v>38</v>
      </c>
      <c r="I42" t="s">
        <v>254</v>
      </c>
      <c r="J42" t="s">
        <v>39</v>
      </c>
      <c r="K42" t="s">
        <v>39</v>
      </c>
      <c r="L42" t="s">
        <v>255</v>
      </c>
      <c r="M42" t="s">
        <v>308</v>
      </c>
      <c r="N42" t="s">
        <v>45</v>
      </c>
      <c r="O42" s="139" t="s">
        <v>309</v>
      </c>
      <c r="P42" t="s">
        <v>282</v>
      </c>
      <c r="Q42" t="s">
        <v>282</v>
      </c>
      <c r="R42" t="s">
        <v>282</v>
      </c>
      <c r="S42" t="s">
        <v>46</v>
      </c>
      <c r="T42" t="s">
        <v>311</v>
      </c>
      <c r="U42" t="s">
        <v>367</v>
      </c>
      <c r="V42" s="135">
        <v>0</v>
      </c>
      <c r="W42" s="135">
        <v>0.05</v>
      </c>
      <c r="X42" t="s">
        <v>232</v>
      </c>
      <c r="Z42" t="s">
        <v>314</v>
      </c>
      <c r="AA42" t="s">
        <v>315</v>
      </c>
      <c r="AB42" t="s">
        <v>368</v>
      </c>
      <c r="AD42" s="131">
        <v>79027.45</v>
      </c>
      <c r="AE42" s="133">
        <v>1</v>
      </c>
      <c r="AF42" s="137">
        <v>1</v>
      </c>
      <c r="AG42" s="131">
        <v>0.79</v>
      </c>
      <c r="AJ42" t="s">
        <v>237</v>
      </c>
      <c r="AK42" s="135">
        <v>3.0116683863813801E-5</v>
      </c>
      <c r="AL42" s="135">
        <v>3.90411578984535E-7</v>
      </c>
    </row>
    <row r="43" spans="1:38">
      <c r="A43">
        <v>559</v>
      </c>
      <c r="B43">
        <v>7205</v>
      </c>
      <c r="C43" t="s">
        <v>369</v>
      </c>
      <c r="D43" t="s">
        <v>370</v>
      </c>
      <c r="E43" t="s">
        <v>76</v>
      </c>
      <c r="F43" t="s">
        <v>371</v>
      </c>
      <c r="G43" t="s">
        <v>372</v>
      </c>
      <c r="H43" t="s">
        <v>38</v>
      </c>
      <c r="I43" t="s">
        <v>225</v>
      </c>
      <c r="J43" t="s">
        <v>39</v>
      </c>
      <c r="K43" t="s">
        <v>39</v>
      </c>
      <c r="L43" t="s">
        <v>255</v>
      </c>
      <c r="M43" t="s">
        <v>59</v>
      </c>
      <c r="N43" t="s">
        <v>45</v>
      </c>
      <c r="O43" s="139" t="s">
        <v>373</v>
      </c>
      <c r="P43" t="s">
        <v>265</v>
      </c>
      <c r="Q43" t="s">
        <v>196</v>
      </c>
      <c r="R43" t="s">
        <v>197</v>
      </c>
      <c r="S43" t="s">
        <v>46</v>
      </c>
      <c r="T43" t="s">
        <v>374</v>
      </c>
      <c r="U43" t="s">
        <v>267</v>
      </c>
      <c r="V43" s="135">
        <v>4.0300000000000002E-2</v>
      </c>
      <c r="W43" s="135">
        <v>2.86E-2</v>
      </c>
      <c r="X43" t="s">
        <v>232</v>
      </c>
      <c r="Z43" t="s">
        <v>233</v>
      </c>
      <c r="AA43" t="s">
        <v>234</v>
      </c>
      <c r="AB43" t="s">
        <v>236</v>
      </c>
      <c r="AD43" s="131">
        <v>865714.64</v>
      </c>
      <c r="AE43" s="133">
        <v>1</v>
      </c>
      <c r="AF43" s="137">
        <v>99.74</v>
      </c>
      <c r="AG43" s="131">
        <v>863.46400000000006</v>
      </c>
      <c r="AJ43" t="s">
        <v>237</v>
      </c>
      <c r="AK43" s="135">
        <v>3.2905864669073401E-2</v>
      </c>
      <c r="AL43" s="135">
        <v>4.2656856383647902E-4</v>
      </c>
    </row>
    <row r="44" spans="1:38">
      <c r="A44">
        <v>559</v>
      </c>
      <c r="B44">
        <v>7205</v>
      </c>
      <c r="C44" t="s">
        <v>375</v>
      </c>
      <c r="D44" t="s">
        <v>376</v>
      </c>
      <c r="E44" t="s">
        <v>35</v>
      </c>
      <c r="F44" t="s">
        <v>377</v>
      </c>
      <c r="G44" t="s">
        <v>378</v>
      </c>
      <c r="H44" t="s">
        <v>38</v>
      </c>
      <c r="I44" t="s">
        <v>379</v>
      </c>
      <c r="J44" t="s">
        <v>39</v>
      </c>
      <c r="K44" t="s">
        <v>39</v>
      </c>
      <c r="L44" t="s">
        <v>255</v>
      </c>
      <c r="M44" t="s">
        <v>380</v>
      </c>
      <c r="N44" t="s">
        <v>45</v>
      </c>
      <c r="O44" s="139" t="s">
        <v>381</v>
      </c>
      <c r="P44" t="s">
        <v>282</v>
      </c>
      <c r="Q44" t="s">
        <v>282</v>
      </c>
      <c r="R44" t="s">
        <v>282</v>
      </c>
      <c r="S44" t="s">
        <v>46</v>
      </c>
      <c r="T44" t="s">
        <v>311</v>
      </c>
      <c r="U44" t="s">
        <v>382</v>
      </c>
      <c r="V44" s="135">
        <v>1E-4</v>
      </c>
      <c r="W44" s="135">
        <v>4.4999999999999998E-2</v>
      </c>
      <c r="X44" t="s">
        <v>232</v>
      </c>
      <c r="Z44" t="s">
        <v>314</v>
      </c>
      <c r="AA44" t="s">
        <v>315</v>
      </c>
      <c r="AB44" t="s">
        <v>383</v>
      </c>
      <c r="AD44" s="131">
        <v>1014167.04</v>
      </c>
      <c r="AE44" s="133">
        <v>1</v>
      </c>
      <c r="AF44" s="137">
        <v>0</v>
      </c>
      <c r="AG44" s="131">
        <v>0</v>
      </c>
      <c r="AJ44" t="s">
        <v>237</v>
      </c>
      <c r="AK44" s="135">
        <v>3.86490366686257E-10</v>
      </c>
      <c r="AL44" s="135">
        <v>5.0101901989811395E-12</v>
      </c>
    </row>
    <row r="45" spans="1:38">
      <c r="A45">
        <v>559</v>
      </c>
      <c r="B45">
        <v>7205</v>
      </c>
      <c r="C45" t="s">
        <v>268</v>
      </c>
      <c r="D45" t="s">
        <v>269</v>
      </c>
      <c r="E45" t="s">
        <v>35</v>
      </c>
      <c r="F45" t="s">
        <v>270</v>
      </c>
      <c r="G45" t="s">
        <v>271</v>
      </c>
      <c r="H45" t="s">
        <v>38</v>
      </c>
      <c r="I45" t="s">
        <v>254</v>
      </c>
      <c r="J45" t="s">
        <v>39</v>
      </c>
      <c r="K45" t="s">
        <v>39</v>
      </c>
      <c r="L45" t="s">
        <v>255</v>
      </c>
      <c r="M45" t="s">
        <v>52</v>
      </c>
      <c r="N45" t="s">
        <v>45</v>
      </c>
      <c r="O45" s="139" t="s">
        <v>384</v>
      </c>
      <c r="P45" t="s">
        <v>195</v>
      </c>
      <c r="Q45" t="s">
        <v>196</v>
      </c>
      <c r="R45" t="s">
        <v>197</v>
      </c>
      <c r="S45" t="s">
        <v>46</v>
      </c>
      <c r="T45" t="s">
        <v>273</v>
      </c>
      <c r="U45" t="s">
        <v>274</v>
      </c>
      <c r="V45" s="135">
        <v>2.64E-2</v>
      </c>
      <c r="W45" s="135">
        <v>4.1000000000000002E-2</v>
      </c>
      <c r="X45" t="s">
        <v>232</v>
      </c>
      <c r="Z45" t="s">
        <v>233</v>
      </c>
      <c r="AA45" t="s">
        <v>234</v>
      </c>
      <c r="AB45" t="s">
        <v>236</v>
      </c>
      <c r="AD45" s="131">
        <v>6410146.4000000004</v>
      </c>
      <c r="AE45" s="133">
        <v>1</v>
      </c>
      <c r="AF45" s="137">
        <v>144.82</v>
      </c>
      <c r="AG45" s="131">
        <v>9283.1740000000009</v>
      </c>
      <c r="AJ45" t="s">
        <v>237</v>
      </c>
      <c r="AK45" s="135">
        <v>0.35377380531334301</v>
      </c>
      <c r="AL45" s="135">
        <v>4.5860756303817999E-3</v>
      </c>
    </row>
    <row r="46" spans="1:38">
      <c r="A46">
        <v>559</v>
      </c>
      <c r="B46">
        <v>7205</v>
      </c>
      <c r="C46" t="s">
        <v>385</v>
      </c>
      <c r="D46" t="s">
        <v>386</v>
      </c>
      <c r="E46" t="s">
        <v>35</v>
      </c>
      <c r="F46" t="s">
        <v>387</v>
      </c>
      <c r="G46" t="s">
        <v>388</v>
      </c>
      <c r="H46" t="s">
        <v>38</v>
      </c>
      <c r="I46" t="s">
        <v>254</v>
      </c>
      <c r="J46" t="s">
        <v>39</v>
      </c>
      <c r="K46" t="s">
        <v>39</v>
      </c>
      <c r="L46" t="s">
        <v>255</v>
      </c>
      <c r="M46" t="s">
        <v>52</v>
      </c>
      <c r="N46" t="s">
        <v>45</v>
      </c>
      <c r="O46" s="139" t="s">
        <v>389</v>
      </c>
      <c r="P46" t="s">
        <v>195</v>
      </c>
      <c r="Q46" t="s">
        <v>196</v>
      </c>
      <c r="R46" t="s">
        <v>197</v>
      </c>
      <c r="S46" t="s">
        <v>46</v>
      </c>
      <c r="T46" t="s">
        <v>390</v>
      </c>
      <c r="U46" t="s">
        <v>391</v>
      </c>
      <c r="V46" s="135">
        <v>5.1700000000000003E-2</v>
      </c>
      <c r="W46" s="135">
        <v>5.6000000000000001E-2</v>
      </c>
      <c r="X46" t="s">
        <v>232</v>
      </c>
      <c r="Z46" t="s">
        <v>233</v>
      </c>
      <c r="AA46" t="s">
        <v>234</v>
      </c>
      <c r="AB46" t="s">
        <v>236</v>
      </c>
      <c r="AC46" t="s">
        <v>392</v>
      </c>
      <c r="AD46" s="131">
        <v>38511.120000000003</v>
      </c>
      <c r="AE46" s="133">
        <v>1</v>
      </c>
      <c r="AF46" s="137">
        <v>144.5</v>
      </c>
      <c r="AG46" s="131">
        <v>55.649000000000001</v>
      </c>
      <c r="AJ46" t="s">
        <v>237</v>
      </c>
      <c r="AK46" s="135">
        <v>2.1207192462576198E-3</v>
      </c>
      <c r="AL46" s="135">
        <v>2.7491517766640399E-5</v>
      </c>
    </row>
    <row r="47" spans="1:38">
      <c r="A47">
        <v>559</v>
      </c>
      <c r="B47">
        <v>7205</v>
      </c>
      <c r="C47" t="s">
        <v>393</v>
      </c>
      <c r="D47" t="s">
        <v>394</v>
      </c>
      <c r="E47" t="s">
        <v>35</v>
      </c>
      <c r="F47" t="s">
        <v>395</v>
      </c>
      <c r="G47" t="s">
        <v>396</v>
      </c>
      <c r="H47" t="s">
        <v>38</v>
      </c>
      <c r="I47" t="s">
        <v>308</v>
      </c>
      <c r="J47" t="s">
        <v>39</v>
      </c>
      <c r="K47" t="s">
        <v>39</v>
      </c>
      <c r="L47" t="s">
        <v>255</v>
      </c>
      <c r="M47" t="s">
        <v>397</v>
      </c>
      <c r="N47" t="s">
        <v>45</v>
      </c>
      <c r="O47" s="139" t="s">
        <v>398</v>
      </c>
      <c r="P47" t="s">
        <v>282</v>
      </c>
      <c r="Q47" t="s">
        <v>282</v>
      </c>
      <c r="R47" t="s">
        <v>282</v>
      </c>
      <c r="S47" t="s">
        <v>46</v>
      </c>
      <c r="T47" t="s">
        <v>311</v>
      </c>
      <c r="U47" t="s">
        <v>399</v>
      </c>
      <c r="V47" s="135">
        <v>1E-4</v>
      </c>
      <c r="W47" s="135">
        <v>7.0000000000000007E-2</v>
      </c>
      <c r="X47" t="s">
        <v>232</v>
      </c>
      <c r="Z47" t="s">
        <v>314</v>
      </c>
      <c r="AA47" t="s">
        <v>315</v>
      </c>
      <c r="AB47" t="s">
        <v>400</v>
      </c>
      <c r="AD47" s="131">
        <v>116243.8</v>
      </c>
      <c r="AE47" s="133">
        <v>1</v>
      </c>
      <c r="AF47" s="137">
        <v>0</v>
      </c>
      <c r="AG47" s="131">
        <v>0</v>
      </c>
      <c r="AJ47" t="s">
        <v>237</v>
      </c>
      <c r="AK47" s="135">
        <v>4.4299515873641399E-11</v>
      </c>
      <c r="AL47" s="135">
        <v>5.7426787154542398E-13</v>
      </c>
    </row>
    <row r="48" spans="1:38">
      <c r="A48">
        <v>559</v>
      </c>
      <c r="B48">
        <v>7205</v>
      </c>
      <c r="C48" t="s">
        <v>275</v>
      </c>
      <c r="D48" t="s">
        <v>276</v>
      </c>
      <c r="E48" t="s">
        <v>277</v>
      </c>
      <c r="F48" t="s">
        <v>278</v>
      </c>
      <c r="G48" t="s">
        <v>279</v>
      </c>
      <c r="H48" t="s">
        <v>38</v>
      </c>
      <c r="I48" t="s">
        <v>225</v>
      </c>
      <c r="J48" t="s">
        <v>39</v>
      </c>
      <c r="K48" t="s">
        <v>280</v>
      </c>
      <c r="L48" t="s">
        <v>255</v>
      </c>
      <c r="M48" t="s">
        <v>106</v>
      </c>
      <c r="N48" t="s">
        <v>45</v>
      </c>
      <c r="O48" s="139" t="s">
        <v>281</v>
      </c>
      <c r="P48" t="s">
        <v>282</v>
      </c>
      <c r="Q48" t="s">
        <v>282</v>
      </c>
      <c r="R48" t="s">
        <v>282</v>
      </c>
      <c r="S48" t="s">
        <v>46</v>
      </c>
      <c r="T48" t="s">
        <v>283</v>
      </c>
      <c r="U48" t="s">
        <v>284</v>
      </c>
      <c r="V48" s="135">
        <v>0.1016</v>
      </c>
      <c r="W48" s="135">
        <v>9.5000000000000001E-2</v>
      </c>
      <c r="X48" t="s">
        <v>232</v>
      </c>
      <c r="Z48" t="s">
        <v>233</v>
      </c>
      <c r="AA48" t="s">
        <v>234</v>
      </c>
      <c r="AB48" t="s">
        <v>236</v>
      </c>
      <c r="AD48" s="131">
        <v>1353000</v>
      </c>
      <c r="AE48" s="133">
        <v>1</v>
      </c>
      <c r="AF48" s="137">
        <v>100.54</v>
      </c>
      <c r="AG48" s="131">
        <v>1360.306</v>
      </c>
      <c r="AJ48" t="s">
        <v>237</v>
      </c>
      <c r="AK48" s="135">
        <v>5.1840103386084101E-2</v>
      </c>
      <c r="AL48" s="135">
        <v>6.7201876239768896E-4</v>
      </c>
    </row>
    <row r="49" spans="1:38">
      <c r="A49">
        <v>559</v>
      </c>
      <c r="B49">
        <v>7205</v>
      </c>
      <c r="C49" t="s">
        <v>238</v>
      </c>
      <c r="D49" t="s">
        <v>239</v>
      </c>
      <c r="E49" t="s">
        <v>35</v>
      </c>
      <c r="F49" t="s">
        <v>401</v>
      </c>
      <c r="G49" t="s">
        <v>402</v>
      </c>
      <c r="H49" t="s">
        <v>38</v>
      </c>
      <c r="I49" t="s">
        <v>225</v>
      </c>
      <c r="J49" t="s">
        <v>39</v>
      </c>
      <c r="K49" t="s">
        <v>39</v>
      </c>
      <c r="L49" t="s">
        <v>255</v>
      </c>
      <c r="M49" t="s">
        <v>243</v>
      </c>
      <c r="N49" t="s">
        <v>45</v>
      </c>
      <c r="O49" s="139" t="s">
        <v>403</v>
      </c>
      <c r="P49" t="s">
        <v>195</v>
      </c>
      <c r="Q49" t="s">
        <v>196</v>
      </c>
      <c r="R49" t="s">
        <v>197</v>
      </c>
      <c r="S49" t="s">
        <v>46</v>
      </c>
      <c r="T49" t="s">
        <v>404</v>
      </c>
      <c r="U49" t="s">
        <v>405</v>
      </c>
      <c r="V49" s="135">
        <v>3.7600000000000001E-2</v>
      </c>
      <c r="W49" s="135">
        <v>3.7400000000000003E-2</v>
      </c>
      <c r="X49" t="s">
        <v>232</v>
      </c>
      <c r="Z49" t="s">
        <v>233</v>
      </c>
      <c r="AA49" t="s">
        <v>234</v>
      </c>
      <c r="AB49" t="s">
        <v>236</v>
      </c>
      <c r="AD49" s="131">
        <v>1524478.25</v>
      </c>
      <c r="AE49" s="133">
        <v>1</v>
      </c>
      <c r="AF49" s="137">
        <v>101.13</v>
      </c>
      <c r="AG49" s="131">
        <v>1541.7049999999999</v>
      </c>
      <c r="AJ49" t="s">
        <v>237</v>
      </c>
      <c r="AK49" s="135">
        <v>5.8753050624816498E-2</v>
      </c>
      <c r="AL49" s="135">
        <v>7.6163336469303202E-4</v>
      </c>
    </row>
    <row r="50" spans="1:38">
      <c r="A50">
        <v>559</v>
      </c>
      <c r="B50">
        <v>7205</v>
      </c>
      <c r="C50" t="s">
        <v>285</v>
      </c>
      <c r="D50" t="s">
        <v>286</v>
      </c>
      <c r="E50" t="s">
        <v>35</v>
      </c>
      <c r="F50" t="s">
        <v>406</v>
      </c>
      <c r="G50" t="s">
        <v>407</v>
      </c>
      <c r="H50" t="s">
        <v>38</v>
      </c>
      <c r="I50" t="s">
        <v>254</v>
      </c>
      <c r="J50" t="s">
        <v>39</v>
      </c>
      <c r="K50" t="s">
        <v>39</v>
      </c>
      <c r="L50" t="s">
        <v>255</v>
      </c>
      <c r="M50" t="s">
        <v>52</v>
      </c>
      <c r="N50" t="s">
        <v>45</v>
      </c>
      <c r="O50" s="139" t="s">
        <v>309</v>
      </c>
      <c r="P50" t="s">
        <v>408</v>
      </c>
      <c r="Q50" t="s">
        <v>246</v>
      </c>
      <c r="R50" t="s">
        <v>197</v>
      </c>
      <c r="S50" t="s">
        <v>46</v>
      </c>
      <c r="T50" t="s">
        <v>409</v>
      </c>
      <c r="U50" t="s">
        <v>410</v>
      </c>
      <c r="V50" s="135">
        <v>2.3599999999999999E-2</v>
      </c>
      <c r="W50" s="135">
        <v>1.55E-2</v>
      </c>
      <c r="X50" t="s">
        <v>232</v>
      </c>
      <c r="Z50" t="s">
        <v>233</v>
      </c>
      <c r="AA50" t="s">
        <v>234</v>
      </c>
      <c r="AB50" t="s">
        <v>236</v>
      </c>
      <c r="AD50" s="131">
        <v>2987506.43</v>
      </c>
      <c r="AE50" s="133">
        <v>1</v>
      </c>
      <c r="AF50" s="137">
        <v>110.35</v>
      </c>
      <c r="AG50" s="131">
        <v>3296.7130000000002</v>
      </c>
      <c r="AJ50" t="s">
        <v>237</v>
      </c>
      <c r="AK50" s="135">
        <v>0.12563492003878399</v>
      </c>
      <c r="AL50" s="135">
        <v>1.6286430381822999E-3</v>
      </c>
    </row>
    <row r="51" spans="1:38">
      <c r="A51">
        <v>559</v>
      </c>
      <c r="B51">
        <v>7205</v>
      </c>
      <c r="C51" t="s">
        <v>285</v>
      </c>
      <c r="D51" t="s">
        <v>286</v>
      </c>
      <c r="E51" t="s">
        <v>35</v>
      </c>
      <c r="F51" t="s">
        <v>287</v>
      </c>
      <c r="G51" t="s">
        <v>288</v>
      </c>
      <c r="H51" t="s">
        <v>38</v>
      </c>
      <c r="I51" t="s">
        <v>254</v>
      </c>
      <c r="J51" t="s">
        <v>39</v>
      </c>
      <c r="K51" t="s">
        <v>39</v>
      </c>
      <c r="L51" t="s">
        <v>255</v>
      </c>
      <c r="M51" t="s">
        <v>52</v>
      </c>
      <c r="N51" t="s">
        <v>45</v>
      </c>
      <c r="O51" s="139" t="s">
        <v>309</v>
      </c>
      <c r="P51" t="s">
        <v>195</v>
      </c>
      <c r="Q51" t="s">
        <v>196</v>
      </c>
      <c r="R51" t="s">
        <v>197</v>
      </c>
      <c r="S51" t="s">
        <v>46</v>
      </c>
      <c r="T51" t="s">
        <v>290</v>
      </c>
      <c r="U51" t="s">
        <v>291</v>
      </c>
      <c r="V51" s="135">
        <v>2.47E-2</v>
      </c>
      <c r="W51" s="135">
        <v>1.7500000000000002E-2</v>
      </c>
      <c r="X51" t="s">
        <v>232</v>
      </c>
      <c r="Z51" t="s">
        <v>233</v>
      </c>
      <c r="AA51" t="s">
        <v>234</v>
      </c>
      <c r="AB51" t="s">
        <v>236</v>
      </c>
      <c r="AD51" s="131">
        <v>2363000</v>
      </c>
      <c r="AE51" s="133">
        <v>1</v>
      </c>
      <c r="AF51" s="137">
        <v>108.39</v>
      </c>
      <c r="AG51" s="131">
        <v>2561.2559999999999</v>
      </c>
      <c r="AJ51" t="s">
        <v>237</v>
      </c>
      <c r="AK51" s="135">
        <v>9.7607259517156694E-2</v>
      </c>
      <c r="AL51" s="135">
        <v>1.26531209348162E-3</v>
      </c>
    </row>
    <row r="52" spans="1:38">
      <c r="A52">
        <v>559</v>
      </c>
      <c r="B52">
        <v>7205</v>
      </c>
      <c r="C52" t="s">
        <v>411</v>
      </c>
      <c r="D52" t="s">
        <v>412</v>
      </c>
      <c r="E52" t="s">
        <v>35</v>
      </c>
      <c r="F52" t="s">
        <v>413</v>
      </c>
      <c r="G52" t="s">
        <v>414</v>
      </c>
      <c r="H52" t="s">
        <v>38</v>
      </c>
      <c r="I52" t="s">
        <v>254</v>
      </c>
      <c r="J52" t="s">
        <v>39</v>
      </c>
      <c r="K52" t="s">
        <v>39</v>
      </c>
      <c r="L52" t="s">
        <v>255</v>
      </c>
      <c r="M52" t="s">
        <v>113</v>
      </c>
      <c r="N52" t="s">
        <v>45</v>
      </c>
      <c r="O52" s="139" t="s">
        <v>415</v>
      </c>
      <c r="P52" t="s">
        <v>195</v>
      </c>
      <c r="Q52" t="s">
        <v>196</v>
      </c>
      <c r="R52" t="s">
        <v>197</v>
      </c>
      <c r="S52" t="s">
        <v>46</v>
      </c>
      <c r="T52" t="s">
        <v>416</v>
      </c>
      <c r="U52" t="s">
        <v>417</v>
      </c>
      <c r="V52" s="135">
        <v>2.5000000000000001E-2</v>
      </c>
      <c r="W52" s="135">
        <v>8.3000000000000001E-3</v>
      </c>
      <c r="X52" t="s">
        <v>232</v>
      </c>
      <c r="Z52" t="s">
        <v>233</v>
      </c>
      <c r="AA52" t="s">
        <v>234</v>
      </c>
      <c r="AB52" t="s">
        <v>236</v>
      </c>
      <c r="AD52" s="131">
        <v>1222481.2</v>
      </c>
      <c r="AE52" s="133">
        <v>1</v>
      </c>
      <c r="AF52" s="137">
        <v>106.42</v>
      </c>
      <c r="AG52" s="131">
        <v>1300.9639999999999</v>
      </c>
      <c r="AJ52" t="s">
        <v>237</v>
      </c>
      <c r="AK52" s="135">
        <v>4.9578641794632797E-2</v>
      </c>
      <c r="AL52" s="135">
        <v>6.42702759522876E-4</v>
      </c>
    </row>
    <row r="53" spans="1:38">
      <c r="A53">
        <v>559</v>
      </c>
      <c r="B53">
        <v>7205</v>
      </c>
      <c r="C53" t="s">
        <v>292</v>
      </c>
      <c r="D53" t="s">
        <v>293</v>
      </c>
      <c r="E53" t="s">
        <v>35</v>
      </c>
      <c r="F53" t="s">
        <v>294</v>
      </c>
      <c r="G53" t="s">
        <v>295</v>
      </c>
      <c r="H53" t="s">
        <v>38</v>
      </c>
      <c r="I53" t="s">
        <v>296</v>
      </c>
      <c r="J53" t="s">
        <v>39</v>
      </c>
      <c r="K53" t="s">
        <v>39</v>
      </c>
      <c r="L53" t="s">
        <v>255</v>
      </c>
      <c r="M53" t="s">
        <v>297</v>
      </c>
      <c r="N53" t="s">
        <v>45</v>
      </c>
      <c r="O53" s="139" t="s">
        <v>298</v>
      </c>
      <c r="P53" t="s">
        <v>299</v>
      </c>
      <c r="Q53" t="s">
        <v>300</v>
      </c>
      <c r="R53" t="s">
        <v>197</v>
      </c>
      <c r="S53" t="s">
        <v>140</v>
      </c>
      <c r="T53" t="s">
        <v>301</v>
      </c>
      <c r="U53" t="s">
        <v>302</v>
      </c>
      <c r="V53" s="135">
        <v>7.1400000000000005E-2</v>
      </c>
      <c r="W53" s="135">
        <v>8.5000000000000006E-2</v>
      </c>
      <c r="X53" t="s">
        <v>232</v>
      </c>
      <c r="Z53" t="s">
        <v>233</v>
      </c>
      <c r="AA53" t="s">
        <v>234</v>
      </c>
      <c r="AB53" t="s">
        <v>236</v>
      </c>
      <c r="AD53" s="131">
        <v>198000</v>
      </c>
      <c r="AE53" s="133">
        <v>2.9780000000000002</v>
      </c>
      <c r="AF53" s="137">
        <v>112.542</v>
      </c>
      <c r="AG53" s="131">
        <v>663.59799999999996</v>
      </c>
      <c r="AJ53" t="s">
        <v>237</v>
      </c>
      <c r="AK53" s="135">
        <v>2.5289168581837201E-2</v>
      </c>
      <c r="AL53" s="135">
        <v>3.2783105476974798E-4</v>
      </c>
    </row>
    <row r="54" spans="1:38">
      <c r="A54">
        <v>559</v>
      </c>
      <c r="B54">
        <v>7206</v>
      </c>
      <c r="C54" t="s">
        <v>250</v>
      </c>
      <c r="D54" t="s">
        <v>251</v>
      </c>
      <c r="E54" t="s">
        <v>76</v>
      </c>
      <c r="F54" t="s">
        <v>252</v>
      </c>
      <c r="G54" t="s">
        <v>253</v>
      </c>
      <c r="H54" t="s">
        <v>38</v>
      </c>
      <c r="I54" t="s">
        <v>254</v>
      </c>
      <c r="J54" t="s">
        <v>39</v>
      </c>
      <c r="K54" t="s">
        <v>39</v>
      </c>
      <c r="L54" t="s">
        <v>255</v>
      </c>
      <c r="M54" t="s">
        <v>52</v>
      </c>
      <c r="N54" t="s">
        <v>45</v>
      </c>
      <c r="O54" s="139" t="s">
        <v>256</v>
      </c>
      <c r="P54" t="s">
        <v>257</v>
      </c>
      <c r="Q54" t="s">
        <v>196</v>
      </c>
      <c r="R54" t="s">
        <v>197</v>
      </c>
      <c r="S54" t="s">
        <v>46</v>
      </c>
      <c r="T54" t="s">
        <v>258</v>
      </c>
      <c r="U54" t="s">
        <v>259</v>
      </c>
      <c r="V54" s="135">
        <v>2.7099999999999999E-2</v>
      </c>
      <c r="W54" s="135">
        <v>3.6400000000000002E-2</v>
      </c>
      <c r="X54" t="s">
        <v>232</v>
      </c>
      <c r="Z54" t="s">
        <v>233</v>
      </c>
      <c r="AA54" t="s">
        <v>234</v>
      </c>
      <c r="AB54" t="s">
        <v>236</v>
      </c>
      <c r="AD54" s="131">
        <v>28000</v>
      </c>
      <c r="AE54" s="133">
        <v>1</v>
      </c>
      <c r="AF54" s="137">
        <v>109.78</v>
      </c>
      <c r="AG54" s="131">
        <v>30.738</v>
      </c>
      <c r="AJ54" t="s">
        <v>237</v>
      </c>
      <c r="AK54" s="135">
        <v>4.31888218014473E-2</v>
      </c>
      <c r="AL54" s="135">
        <v>3.2443675414326102E-4</v>
      </c>
    </row>
    <row r="55" spans="1:38">
      <c r="A55">
        <v>559</v>
      </c>
      <c r="B55">
        <v>7206</v>
      </c>
      <c r="C55" t="s">
        <v>303</v>
      </c>
      <c r="D55" t="s">
        <v>304</v>
      </c>
      <c r="E55" t="s">
        <v>305</v>
      </c>
      <c r="F55" t="s">
        <v>306</v>
      </c>
      <c r="G55" t="s">
        <v>307</v>
      </c>
      <c r="H55" t="s">
        <v>38</v>
      </c>
      <c r="I55" t="s">
        <v>308</v>
      </c>
      <c r="J55" t="s">
        <v>39</v>
      </c>
      <c r="K55" t="s">
        <v>280</v>
      </c>
      <c r="L55" t="s">
        <v>255</v>
      </c>
      <c r="M55" t="s">
        <v>308</v>
      </c>
      <c r="N55" t="s">
        <v>45</v>
      </c>
      <c r="O55" s="139" t="s">
        <v>309</v>
      </c>
      <c r="P55" t="s">
        <v>310</v>
      </c>
      <c r="Q55" t="s">
        <v>246</v>
      </c>
      <c r="R55" t="s">
        <v>197</v>
      </c>
      <c r="S55" t="s">
        <v>46</v>
      </c>
      <c r="T55" t="s">
        <v>311</v>
      </c>
      <c r="U55" t="s">
        <v>312</v>
      </c>
      <c r="V55" s="135">
        <v>0</v>
      </c>
      <c r="W55" s="135">
        <v>8.1500000000000003E-2</v>
      </c>
      <c r="X55" t="s">
        <v>232</v>
      </c>
      <c r="Z55" t="s">
        <v>314</v>
      </c>
      <c r="AA55" t="s">
        <v>315</v>
      </c>
      <c r="AB55" t="s">
        <v>316</v>
      </c>
      <c r="AD55" s="131">
        <v>210</v>
      </c>
      <c r="AE55" s="133">
        <v>1</v>
      </c>
      <c r="AF55" s="137">
        <v>119</v>
      </c>
      <c r="AG55" s="131">
        <v>0.25</v>
      </c>
      <c r="AJ55" t="s">
        <v>237</v>
      </c>
      <c r="AK55" s="135">
        <v>3.5112063634352102E-4</v>
      </c>
      <c r="AL55" s="135">
        <v>2.6376371203576299E-6</v>
      </c>
    </row>
    <row r="56" spans="1:38">
      <c r="A56">
        <v>559</v>
      </c>
      <c r="B56">
        <v>7206</v>
      </c>
      <c r="C56" t="s">
        <v>317</v>
      </c>
      <c r="D56" t="s">
        <v>318</v>
      </c>
      <c r="E56" t="s">
        <v>125</v>
      </c>
      <c r="F56" t="s">
        <v>319</v>
      </c>
      <c r="G56" t="s">
        <v>320</v>
      </c>
      <c r="H56" t="s">
        <v>38</v>
      </c>
      <c r="I56" t="s">
        <v>225</v>
      </c>
      <c r="J56" t="s">
        <v>39</v>
      </c>
      <c r="K56" t="s">
        <v>138</v>
      </c>
      <c r="L56" t="s">
        <v>255</v>
      </c>
      <c r="M56" t="s">
        <v>66</v>
      </c>
      <c r="N56" t="s">
        <v>45</v>
      </c>
      <c r="O56" s="139" t="s">
        <v>321</v>
      </c>
      <c r="P56" t="s">
        <v>257</v>
      </c>
      <c r="Q56" t="s">
        <v>196</v>
      </c>
      <c r="R56" t="s">
        <v>197</v>
      </c>
      <c r="S56" t="s">
        <v>46</v>
      </c>
      <c r="T56" t="s">
        <v>322</v>
      </c>
      <c r="U56" t="s">
        <v>323</v>
      </c>
      <c r="V56" s="135">
        <v>4.3099999999999999E-2</v>
      </c>
      <c r="W56" s="135">
        <v>3.3500000000000002E-2</v>
      </c>
      <c r="X56" t="s">
        <v>232</v>
      </c>
      <c r="Z56" t="s">
        <v>233</v>
      </c>
      <c r="AA56" t="s">
        <v>234</v>
      </c>
      <c r="AB56" t="s">
        <v>236</v>
      </c>
      <c r="AD56" s="131">
        <v>37500</v>
      </c>
      <c r="AE56" s="133">
        <v>1</v>
      </c>
      <c r="AF56" s="137">
        <v>97.65</v>
      </c>
      <c r="AG56" s="131">
        <v>36.619</v>
      </c>
      <c r="AJ56" t="s">
        <v>237</v>
      </c>
      <c r="AK56" s="135">
        <v>5.1450975598656599E-2</v>
      </c>
      <c r="AL56" s="135">
        <v>3.86502498203665E-4</v>
      </c>
    </row>
    <row r="57" spans="1:38">
      <c r="A57">
        <v>559</v>
      </c>
      <c r="B57">
        <v>7206</v>
      </c>
      <c r="C57" t="s">
        <v>330</v>
      </c>
      <c r="D57" t="s">
        <v>331</v>
      </c>
      <c r="E57" t="s">
        <v>35</v>
      </c>
      <c r="F57" t="s">
        <v>332</v>
      </c>
      <c r="G57" t="s">
        <v>333</v>
      </c>
      <c r="H57" t="s">
        <v>38</v>
      </c>
      <c r="I57" t="s">
        <v>308</v>
      </c>
      <c r="J57" t="s">
        <v>39</v>
      </c>
      <c r="K57" t="s">
        <v>39</v>
      </c>
      <c r="L57" t="s">
        <v>255</v>
      </c>
      <c r="M57" t="s">
        <v>334</v>
      </c>
      <c r="N57" t="s">
        <v>45</v>
      </c>
      <c r="O57" s="139" t="s">
        <v>309</v>
      </c>
      <c r="P57" t="s">
        <v>310</v>
      </c>
      <c r="Q57" t="s">
        <v>246</v>
      </c>
      <c r="R57" t="s">
        <v>197</v>
      </c>
      <c r="S57" t="s">
        <v>46</v>
      </c>
      <c r="T57" t="s">
        <v>311</v>
      </c>
      <c r="U57" t="s">
        <v>336</v>
      </c>
      <c r="V57" s="135">
        <v>0</v>
      </c>
      <c r="W57" s="135">
        <v>0.06</v>
      </c>
      <c r="X57" t="s">
        <v>232</v>
      </c>
      <c r="Z57" t="s">
        <v>314</v>
      </c>
      <c r="AA57" t="s">
        <v>315</v>
      </c>
      <c r="AB57" s="154">
        <v>45956</v>
      </c>
      <c r="AD57" s="131">
        <v>68302.960000000006</v>
      </c>
      <c r="AE57" s="133">
        <v>1</v>
      </c>
      <c r="AF57" s="137">
        <v>0</v>
      </c>
      <c r="AG57" s="131">
        <v>0</v>
      </c>
      <c r="AJ57" t="s">
        <v>237</v>
      </c>
      <c r="AK57" s="135">
        <v>0</v>
      </c>
      <c r="AL57" s="135">
        <v>0</v>
      </c>
    </row>
    <row r="58" spans="1:38">
      <c r="A58">
        <v>559</v>
      </c>
      <c r="B58">
        <v>7206</v>
      </c>
      <c r="C58" t="s">
        <v>342</v>
      </c>
      <c r="D58" t="s">
        <v>343</v>
      </c>
      <c r="E58" t="s">
        <v>35</v>
      </c>
      <c r="F58" t="s">
        <v>344</v>
      </c>
      <c r="G58" t="s">
        <v>345</v>
      </c>
      <c r="H58" t="s">
        <v>38</v>
      </c>
      <c r="I58" t="s">
        <v>308</v>
      </c>
      <c r="J58" t="s">
        <v>39</v>
      </c>
      <c r="K58" t="s">
        <v>39</v>
      </c>
      <c r="L58" t="s">
        <v>255</v>
      </c>
      <c r="M58" t="s">
        <v>308</v>
      </c>
      <c r="N58" t="s">
        <v>45</v>
      </c>
      <c r="O58" s="139" t="s">
        <v>346</v>
      </c>
      <c r="P58" t="s">
        <v>282</v>
      </c>
      <c r="Q58" t="s">
        <v>282</v>
      </c>
      <c r="R58" t="s">
        <v>282</v>
      </c>
      <c r="S58" t="s">
        <v>46</v>
      </c>
      <c r="T58" t="s">
        <v>311</v>
      </c>
      <c r="U58" t="s">
        <v>347</v>
      </c>
      <c r="V58" s="135">
        <v>1E-4</v>
      </c>
      <c r="W58" s="135">
        <v>6.4500000000000002E-2</v>
      </c>
      <c r="X58" t="s">
        <v>232</v>
      </c>
      <c r="Z58" t="s">
        <v>314</v>
      </c>
      <c r="AA58" t="s">
        <v>315</v>
      </c>
      <c r="AB58" t="s">
        <v>348</v>
      </c>
      <c r="AD58" s="131">
        <v>10392.48</v>
      </c>
      <c r="AE58" s="133">
        <v>1</v>
      </c>
      <c r="AF58" s="137">
        <v>0</v>
      </c>
      <c r="AG58" s="131">
        <v>0</v>
      </c>
      <c r="AJ58" t="s">
        <v>237</v>
      </c>
      <c r="AK58" s="135">
        <v>1.4601897522158099E-10</v>
      </c>
      <c r="AL58" s="135">
        <v>1.09690240178368E-12</v>
      </c>
    </row>
    <row r="59" spans="1:38">
      <c r="A59">
        <v>559</v>
      </c>
      <c r="B59">
        <v>7206</v>
      </c>
      <c r="C59" t="s">
        <v>342</v>
      </c>
      <c r="D59" t="s">
        <v>343</v>
      </c>
      <c r="E59" t="s">
        <v>35</v>
      </c>
      <c r="F59" t="s">
        <v>349</v>
      </c>
      <c r="G59" t="s">
        <v>350</v>
      </c>
      <c r="H59" t="s">
        <v>38</v>
      </c>
      <c r="I59" t="s">
        <v>308</v>
      </c>
      <c r="J59" t="s">
        <v>39</v>
      </c>
      <c r="K59" t="s">
        <v>39</v>
      </c>
      <c r="L59" t="s">
        <v>255</v>
      </c>
      <c r="M59" t="s">
        <v>308</v>
      </c>
      <c r="N59" t="s">
        <v>45</v>
      </c>
      <c r="O59" s="139" t="s">
        <v>346</v>
      </c>
      <c r="P59" t="s">
        <v>282</v>
      </c>
      <c r="Q59" t="s">
        <v>282</v>
      </c>
      <c r="R59" t="s">
        <v>282</v>
      </c>
      <c r="S59" t="s">
        <v>46</v>
      </c>
      <c r="T59" t="s">
        <v>311</v>
      </c>
      <c r="U59" t="s">
        <v>347</v>
      </c>
      <c r="V59" s="135">
        <v>1E-4</v>
      </c>
      <c r="W59" s="135">
        <v>5.7000000000000002E-2</v>
      </c>
      <c r="X59" t="s">
        <v>232</v>
      </c>
      <c r="Z59" t="s">
        <v>314</v>
      </c>
      <c r="AA59" t="s">
        <v>315</v>
      </c>
      <c r="AB59" t="s">
        <v>348</v>
      </c>
      <c r="AD59" s="131">
        <v>7000</v>
      </c>
      <c r="AE59" s="133">
        <v>1</v>
      </c>
      <c r="AF59" s="137">
        <v>0</v>
      </c>
      <c r="AG59" s="131">
        <v>0</v>
      </c>
      <c r="AJ59" t="s">
        <v>237</v>
      </c>
      <c r="AK59" s="135">
        <v>9.8353119423955395E-11</v>
      </c>
      <c r="AL59" s="135">
        <v>7.38833927271044E-13</v>
      </c>
    </row>
    <row r="60" spans="1:38">
      <c r="A60">
        <v>559</v>
      </c>
      <c r="B60">
        <v>7206</v>
      </c>
      <c r="C60" t="s">
        <v>351</v>
      </c>
      <c r="D60" t="s">
        <v>352</v>
      </c>
      <c r="E60" t="s">
        <v>305</v>
      </c>
      <c r="F60" t="s">
        <v>353</v>
      </c>
      <c r="G60" t="s">
        <v>354</v>
      </c>
      <c r="H60" t="s">
        <v>38</v>
      </c>
      <c r="I60" t="s">
        <v>308</v>
      </c>
      <c r="J60" t="s">
        <v>39</v>
      </c>
      <c r="K60" t="s">
        <v>39</v>
      </c>
      <c r="L60" t="s">
        <v>255</v>
      </c>
      <c r="M60" t="s">
        <v>106</v>
      </c>
      <c r="N60" t="s">
        <v>45</v>
      </c>
      <c r="O60" s="139" t="s">
        <v>355</v>
      </c>
      <c r="P60" t="s">
        <v>310</v>
      </c>
      <c r="Q60" t="s">
        <v>196</v>
      </c>
      <c r="R60" t="s">
        <v>197</v>
      </c>
      <c r="S60" t="s">
        <v>46</v>
      </c>
      <c r="T60" t="s">
        <v>311</v>
      </c>
      <c r="U60" t="s">
        <v>356</v>
      </c>
      <c r="V60" s="135">
        <v>0</v>
      </c>
      <c r="W60" s="135">
        <v>8.8499999999999995E-2</v>
      </c>
      <c r="X60" t="s">
        <v>232</v>
      </c>
      <c r="Z60" t="s">
        <v>314</v>
      </c>
      <c r="AA60" t="s">
        <v>315</v>
      </c>
      <c r="AB60" t="s">
        <v>357</v>
      </c>
      <c r="AD60" s="131">
        <v>24650</v>
      </c>
      <c r="AE60" s="133">
        <v>1</v>
      </c>
      <c r="AF60" s="137">
        <v>0</v>
      </c>
      <c r="AG60" s="131">
        <v>0</v>
      </c>
      <c r="AJ60" t="s">
        <v>237</v>
      </c>
      <c r="AK60" s="135">
        <v>3.46343484828643E-10</v>
      </c>
      <c r="AL60" s="135">
        <v>2.6017509010330298E-12</v>
      </c>
    </row>
    <row r="61" spans="1:38">
      <c r="A61">
        <v>559</v>
      </c>
      <c r="B61">
        <v>7206</v>
      </c>
      <c r="C61" t="s">
        <v>260</v>
      </c>
      <c r="D61" t="s">
        <v>261</v>
      </c>
      <c r="E61" t="s">
        <v>35</v>
      </c>
      <c r="F61" t="s">
        <v>262</v>
      </c>
      <c r="G61" t="s">
        <v>263</v>
      </c>
      <c r="H61" t="s">
        <v>38</v>
      </c>
      <c r="I61" t="s">
        <v>254</v>
      </c>
      <c r="J61" t="s">
        <v>39</v>
      </c>
      <c r="K61" t="s">
        <v>39</v>
      </c>
      <c r="L61" t="s">
        <v>255</v>
      </c>
      <c r="M61" t="s">
        <v>43</v>
      </c>
      <c r="N61" t="s">
        <v>45</v>
      </c>
      <c r="O61" s="139" t="s">
        <v>264</v>
      </c>
      <c r="P61" t="s">
        <v>265</v>
      </c>
      <c r="Q61" t="s">
        <v>196</v>
      </c>
      <c r="R61" t="s">
        <v>197</v>
      </c>
      <c r="S61" t="s">
        <v>46</v>
      </c>
      <c r="T61" t="s">
        <v>266</v>
      </c>
      <c r="U61" t="s">
        <v>267</v>
      </c>
      <c r="V61" s="135">
        <v>3.2099999999999997E-2</v>
      </c>
      <c r="W61" s="135">
        <v>3.8399999999999997E-2</v>
      </c>
      <c r="X61" t="s">
        <v>232</v>
      </c>
      <c r="Z61" t="s">
        <v>233</v>
      </c>
      <c r="AA61" t="s">
        <v>234</v>
      </c>
      <c r="AB61" t="s">
        <v>236</v>
      </c>
      <c r="AD61" s="131">
        <v>87750</v>
      </c>
      <c r="AE61" s="133">
        <v>1</v>
      </c>
      <c r="AF61" s="137">
        <v>106.64</v>
      </c>
      <c r="AG61" s="131">
        <v>93.576999999999998</v>
      </c>
      <c r="AJ61" t="s">
        <v>237</v>
      </c>
      <c r="AK61" s="135">
        <v>0.131479293072681</v>
      </c>
      <c r="AL61" s="135">
        <v>9.8767952683816509E-4</v>
      </c>
    </row>
    <row r="62" spans="1:38">
      <c r="A62">
        <v>559</v>
      </c>
      <c r="B62">
        <v>7206</v>
      </c>
      <c r="C62" t="s">
        <v>369</v>
      </c>
      <c r="D62" t="s">
        <v>370</v>
      </c>
      <c r="E62" t="s">
        <v>76</v>
      </c>
      <c r="F62" t="s">
        <v>371</v>
      </c>
      <c r="G62" t="s">
        <v>372</v>
      </c>
      <c r="H62" t="s">
        <v>38</v>
      </c>
      <c r="I62" t="s">
        <v>225</v>
      </c>
      <c r="J62" t="s">
        <v>39</v>
      </c>
      <c r="K62" t="s">
        <v>39</v>
      </c>
      <c r="L62" t="s">
        <v>255</v>
      </c>
      <c r="M62" t="s">
        <v>59</v>
      </c>
      <c r="N62" t="s">
        <v>45</v>
      </c>
      <c r="O62" s="139" t="s">
        <v>373</v>
      </c>
      <c r="P62" t="s">
        <v>265</v>
      </c>
      <c r="Q62" t="s">
        <v>196</v>
      </c>
      <c r="R62" t="s">
        <v>197</v>
      </c>
      <c r="S62" t="s">
        <v>46</v>
      </c>
      <c r="T62" t="s">
        <v>374</v>
      </c>
      <c r="U62" t="s">
        <v>267</v>
      </c>
      <c r="V62" s="135">
        <v>4.0300000000000002E-2</v>
      </c>
      <c r="W62" s="135">
        <v>2.86E-2</v>
      </c>
      <c r="X62" t="s">
        <v>232</v>
      </c>
      <c r="Z62" t="s">
        <v>233</v>
      </c>
      <c r="AA62" t="s">
        <v>234</v>
      </c>
      <c r="AB62" t="s">
        <v>236</v>
      </c>
      <c r="AD62" s="131">
        <v>17142.87</v>
      </c>
      <c r="AE62" s="133">
        <v>1</v>
      </c>
      <c r="AF62" s="137">
        <v>99.74</v>
      </c>
      <c r="AG62" s="131">
        <v>17.097999999999999</v>
      </c>
      <c r="AJ62" t="s">
        <v>237</v>
      </c>
      <c r="AK62" s="135">
        <v>2.4023871400776501E-2</v>
      </c>
      <c r="AL62" s="135">
        <v>1.8046861512118999E-4</v>
      </c>
    </row>
    <row r="63" spans="1:38">
      <c r="A63">
        <v>559</v>
      </c>
      <c r="B63">
        <v>7206</v>
      </c>
      <c r="C63" t="s">
        <v>268</v>
      </c>
      <c r="D63" t="s">
        <v>269</v>
      </c>
      <c r="E63" t="s">
        <v>35</v>
      </c>
      <c r="F63" t="s">
        <v>270</v>
      </c>
      <c r="G63" t="s">
        <v>271</v>
      </c>
      <c r="H63" t="s">
        <v>38</v>
      </c>
      <c r="I63" t="s">
        <v>254</v>
      </c>
      <c r="J63" t="s">
        <v>39</v>
      </c>
      <c r="K63" t="s">
        <v>39</v>
      </c>
      <c r="L63" t="s">
        <v>255</v>
      </c>
      <c r="M63" t="s">
        <v>52</v>
      </c>
      <c r="N63" t="s">
        <v>45</v>
      </c>
      <c r="O63" s="139" t="s">
        <v>384</v>
      </c>
      <c r="P63" t="s">
        <v>195</v>
      </c>
      <c r="Q63" t="s">
        <v>196</v>
      </c>
      <c r="R63" t="s">
        <v>197</v>
      </c>
      <c r="S63" t="s">
        <v>46</v>
      </c>
      <c r="T63" t="s">
        <v>273</v>
      </c>
      <c r="U63" t="s">
        <v>274</v>
      </c>
      <c r="V63" s="135">
        <v>2.64E-2</v>
      </c>
      <c r="W63" s="135">
        <v>4.1000000000000002E-2</v>
      </c>
      <c r="X63" t="s">
        <v>232</v>
      </c>
      <c r="Z63" t="s">
        <v>233</v>
      </c>
      <c r="AA63" t="s">
        <v>234</v>
      </c>
      <c r="AB63" t="s">
        <v>236</v>
      </c>
      <c r="AD63" s="131">
        <v>78141.06</v>
      </c>
      <c r="AE63" s="133">
        <v>1</v>
      </c>
      <c r="AF63" s="137">
        <v>144.82</v>
      </c>
      <c r="AG63" s="131">
        <v>113.164</v>
      </c>
      <c r="AJ63" t="s">
        <v>237</v>
      </c>
      <c r="AK63" s="135">
        <v>0.159000298688943</v>
      </c>
      <c r="AL63" s="135">
        <v>1.19441880243005E-3</v>
      </c>
    </row>
    <row r="64" spans="1:38">
      <c r="A64">
        <v>559</v>
      </c>
      <c r="B64">
        <v>7206</v>
      </c>
      <c r="C64" t="s">
        <v>275</v>
      </c>
      <c r="D64" t="s">
        <v>276</v>
      </c>
      <c r="E64" t="s">
        <v>277</v>
      </c>
      <c r="F64" t="s">
        <v>278</v>
      </c>
      <c r="G64" t="s">
        <v>279</v>
      </c>
      <c r="H64" t="s">
        <v>38</v>
      </c>
      <c r="I64" t="s">
        <v>225</v>
      </c>
      <c r="J64" t="s">
        <v>39</v>
      </c>
      <c r="K64" t="s">
        <v>280</v>
      </c>
      <c r="L64" t="s">
        <v>255</v>
      </c>
      <c r="M64" t="s">
        <v>106</v>
      </c>
      <c r="N64" t="s">
        <v>45</v>
      </c>
      <c r="O64" s="139" t="s">
        <v>281</v>
      </c>
      <c r="P64" t="s">
        <v>282</v>
      </c>
      <c r="Q64" t="s">
        <v>282</v>
      </c>
      <c r="R64" t="s">
        <v>282</v>
      </c>
      <c r="S64" t="s">
        <v>46</v>
      </c>
      <c r="T64" t="s">
        <v>283</v>
      </c>
      <c r="U64" t="s">
        <v>284</v>
      </c>
      <c r="V64" s="135">
        <v>0.1016</v>
      </c>
      <c r="W64" s="135">
        <v>9.5000000000000001E-2</v>
      </c>
      <c r="X64" t="s">
        <v>232</v>
      </c>
      <c r="Z64" t="s">
        <v>233</v>
      </c>
      <c r="AA64" t="s">
        <v>234</v>
      </c>
      <c r="AB64" t="s">
        <v>236</v>
      </c>
      <c r="AD64" s="131">
        <v>63000</v>
      </c>
      <c r="AE64" s="133">
        <v>1</v>
      </c>
      <c r="AF64" s="137">
        <v>100.54</v>
      </c>
      <c r="AG64" s="131">
        <v>63.34</v>
      </c>
      <c r="AJ64" t="s">
        <v>237</v>
      </c>
      <c r="AK64" s="135">
        <v>8.8995803641960303E-2</v>
      </c>
      <c r="AL64" s="135">
        <v>6.6854126743047602E-4</v>
      </c>
    </row>
    <row r="65" spans="1:38">
      <c r="A65">
        <v>559</v>
      </c>
      <c r="B65">
        <v>7206</v>
      </c>
      <c r="C65" t="s">
        <v>238</v>
      </c>
      <c r="D65" t="s">
        <v>239</v>
      </c>
      <c r="E65" t="s">
        <v>35</v>
      </c>
      <c r="F65" t="s">
        <v>401</v>
      </c>
      <c r="G65" t="s">
        <v>402</v>
      </c>
      <c r="H65" t="s">
        <v>38</v>
      </c>
      <c r="I65" t="s">
        <v>225</v>
      </c>
      <c r="J65" t="s">
        <v>39</v>
      </c>
      <c r="K65" t="s">
        <v>39</v>
      </c>
      <c r="L65" t="s">
        <v>255</v>
      </c>
      <c r="M65" t="s">
        <v>243</v>
      </c>
      <c r="N65" t="s">
        <v>45</v>
      </c>
      <c r="O65" s="139" t="s">
        <v>403</v>
      </c>
      <c r="P65" t="s">
        <v>195</v>
      </c>
      <c r="Q65" t="s">
        <v>196</v>
      </c>
      <c r="R65" t="s">
        <v>197</v>
      </c>
      <c r="S65" t="s">
        <v>46</v>
      </c>
      <c r="T65" t="s">
        <v>404</v>
      </c>
      <c r="U65" t="s">
        <v>405</v>
      </c>
      <c r="V65" s="135">
        <v>3.7600000000000001E-2</v>
      </c>
      <c r="W65" s="135">
        <v>3.7400000000000003E-2</v>
      </c>
      <c r="X65" t="s">
        <v>232</v>
      </c>
      <c r="Z65" t="s">
        <v>233</v>
      </c>
      <c r="AA65" t="s">
        <v>234</v>
      </c>
      <c r="AB65" t="s">
        <v>236</v>
      </c>
      <c r="AD65" s="131">
        <v>38594.400000000001</v>
      </c>
      <c r="AE65" s="133">
        <v>1</v>
      </c>
      <c r="AF65" s="137">
        <v>101.13</v>
      </c>
      <c r="AG65" s="131">
        <v>39.030999999999999</v>
      </c>
      <c r="AJ65" t="s">
        <v>237</v>
      </c>
      <c r="AK65" s="135">
        <v>5.4839615316297802E-2</v>
      </c>
      <c r="AL65" s="135">
        <v>4.1195814216650998E-4</v>
      </c>
    </row>
    <row r="66" spans="1:38">
      <c r="A66">
        <v>559</v>
      </c>
      <c r="B66">
        <v>7206</v>
      </c>
      <c r="C66" t="s">
        <v>285</v>
      </c>
      <c r="D66" t="s">
        <v>286</v>
      </c>
      <c r="E66" t="s">
        <v>35</v>
      </c>
      <c r="F66" t="s">
        <v>406</v>
      </c>
      <c r="G66" t="s">
        <v>407</v>
      </c>
      <c r="H66" t="s">
        <v>38</v>
      </c>
      <c r="I66" t="s">
        <v>254</v>
      </c>
      <c r="J66" t="s">
        <v>39</v>
      </c>
      <c r="K66" t="s">
        <v>39</v>
      </c>
      <c r="L66" t="s">
        <v>255</v>
      </c>
      <c r="M66" t="s">
        <v>52</v>
      </c>
      <c r="N66" t="s">
        <v>45</v>
      </c>
      <c r="O66" s="139" t="s">
        <v>309</v>
      </c>
      <c r="P66" t="s">
        <v>408</v>
      </c>
      <c r="Q66" t="s">
        <v>246</v>
      </c>
      <c r="R66" t="s">
        <v>197</v>
      </c>
      <c r="S66" t="s">
        <v>46</v>
      </c>
      <c r="T66" t="s">
        <v>409</v>
      </c>
      <c r="U66" t="s">
        <v>410</v>
      </c>
      <c r="V66" s="135">
        <v>2.3599999999999999E-2</v>
      </c>
      <c r="W66" s="135">
        <v>1.55E-2</v>
      </c>
      <c r="X66" t="s">
        <v>232</v>
      </c>
      <c r="Z66" t="s">
        <v>233</v>
      </c>
      <c r="AA66" t="s">
        <v>234</v>
      </c>
      <c r="AB66" t="s">
        <v>236</v>
      </c>
      <c r="AD66" s="131">
        <v>100051.73</v>
      </c>
      <c r="AE66" s="133">
        <v>1</v>
      </c>
      <c r="AF66" s="137">
        <v>110.35</v>
      </c>
      <c r="AG66" s="131">
        <v>110.407</v>
      </c>
      <c r="AJ66" t="s">
        <v>237</v>
      </c>
      <c r="AK66" s="135">
        <v>0.15512687319017299</v>
      </c>
      <c r="AL66" s="135">
        <v>1.1653214215842801E-3</v>
      </c>
    </row>
    <row r="67" spans="1:38">
      <c r="A67">
        <v>559</v>
      </c>
      <c r="B67">
        <v>7206</v>
      </c>
      <c r="C67" t="s">
        <v>285</v>
      </c>
      <c r="D67" t="s">
        <v>286</v>
      </c>
      <c r="E67" t="s">
        <v>35</v>
      </c>
      <c r="F67" t="s">
        <v>287</v>
      </c>
      <c r="G67" t="s">
        <v>288</v>
      </c>
      <c r="H67" t="s">
        <v>38</v>
      </c>
      <c r="I67" t="s">
        <v>254</v>
      </c>
      <c r="J67" t="s">
        <v>39</v>
      </c>
      <c r="K67" t="s">
        <v>39</v>
      </c>
      <c r="L67" t="s">
        <v>255</v>
      </c>
      <c r="M67" t="s">
        <v>52</v>
      </c>
      <c r="N67" t="s">
        <v>45</v>
      </c>
      <c r="O67" s="139" t="s">
        <v>309</v>
      </c>
      <c r="P67" t="s">
        <v>195</v>
      </c>
      <c r="Q67" t="s">
        <v>196</v>
      </c>
      <c r="R67" t="s">
        <v>197</v>
      </c>
      <c r="S67" t="s">
        <v>46</v>
      </c>
      <c r="T67" t="s">
        <v>290</v>
      </c>
      <c r="U67" t="s">
        <v>291</v>
      </c>
      <c r="V67" s="135">
        <v>2.47E-2</v>
      </c>
      <c r="W67" s="135">
        <v>1.7500000000000002E-2</v>
      </c>
      <c r="X67" t="s">
        <v>232</v>
      </c>
      <c r="Z67" t="s">
        <v>233</v>
      </c>
      <c r="AA67" t="s">
        <v>234</v>
      </c>
      <c r="AB67" t="s">
        <v>236</v>
      </c>
      <c r="AD67" s="131">
        <v>105777.78</v>
      </c>
      <c r="AE67" s="133">
        <v>1</v>
      </c>
      <c r="AF67" s="137">
        <v>108.39</v>
      </c>
      <c r="AG67" s="131">
        <v>114.65300000000001</v>
      </c>
      <c r="AJ67" t="s">
        <v>237</v>
      </c>
      <c r="AK67" s="135">
        <v>0.161091922001318</v>
      </c>
      <c r="AL67" s="135">
        <v>1.2101311893406501E-3</v>
      </c>
    </row>
    <row r="68" spans="1:38">
      <c r="A68">
        <v>559</v>
      </c>
      <c r="B68">
        <v>7206</v>
      </c>
      <c r="C68" t="s">
        <v>411</v>
      </c>
      <c r="D68" t="s">
        <v>412</v>
      </c>
      <c r="E68" t="s">
        <v>35</v>
      </c>
      <c r="F68" t="s">
        <v>413</v>
      </c>
      <c r="G68" t="s">
        <v>414</v>
      </c>
      <c r="H68" t="s">
        <v>38</v>
      </c>
      <c r="I68" t="s">
        <v>254</v>
      </c>
      <c r="J68" t="s">
        <v>39</v>
      </c>
      <c r="K68" t="s">
        <v>39</v>
      </c>
      <c r="L68" t="s">
        <v>255</v>
      </c>
      <c r="M68" t="s">
        <v>113</v>
      </c>
      <c r="N68" t="s">
        <v>45</v>
      </c>
      <c r="O68" s="139" t="s">
        <v>415</v>
      </c>
      <c r="P68" t="s">
        <v>195</v>
      </c>
      <c r="Q68" t="s">
        <v>196</v>
      </c>
      <c r="R68" t="s">
        <v>197</v>
      </c>
      <c r="S68" t="s">
        <v>46</v>
      </c>
      <c r="T68" t="s">
        <v>416</v>
      </c>
      <c r="U68" t="s">
        <v>417</v>
      </c>
      <c r="V68" s="135">
        <v>2.5000000000000001E-2</v>
      </c>
      <c r="W68" s="135">
        <v>8.3000000000000001E-3</v>
      </c>
      <c r="X68" t="s">
        <v>232</v>
      </c>
      <c r="Z68" t="s">
        <v>233</v>
      </c>
      <c r="AA68" t="s">
        <v>234</v>
      </c>
      <c r="AB68" t="s">
        <v>236</v>
      </c>
      <c r="AD68" s="131">
        <v>65198.720000000001</v>
      </c>
      <c r="AE68" s="133">
        <v>1</v>
      </c>
      <c r="AF68" s="137">
        <v>106.42</v>
      </c>
      <c r="AG68" s="131">
        <v>69.384</v>
      </c>
      <c r="AJ68" t="s">
        <v>237</v>
      </c>
      <c r="AK68" s="135">
        <v>9.7488283337037906E-2</v>
      </c>
      <c r="AL68" s="135">
        <v>7.3233723203366497E-4</v>
      </c>
    </row>
    <row r="69" spans="1:38">
      <c r="A69">
        <v>559</v>
      </c>
      <c r="B69">
        <v>7206</v>
      </c>
      <c r="C69" t="s">
        <v>292</v>
      </c>
      <c r="D69" t="s">
        <v>293</v>
      </c>
      <c r="E69" t="s">
        <v>35</v>
      </c>
      <c r="F69" t="s">
        <v>294</v>
      </c>
      <c r="G69" t="s">
        <v>295</v>
      </c>
      <c r="H69" t="s">
        <v>38</v>
      </c>
      <c r="I69" t="s">
        <v>296</v>
      </c>
      <c r="J69" t="s">
        <v>39</v>
      </c>
      <c r="K69" t="s">
        <v>39</v>
      </c>
      <c r="L69" t="s">
        <v>255</v>
      </c>
      <c r="M69" t="s">
        <v>297</v>
      </c>
      <c r="N69" t="s">
        <v>45</v>
      </c>
      <c r="O69" s="139" t="s">
        <v>298</v>
      </c>
      <c r="P69" t="s">
        <v>299</v>
      </c>
      <c r="Q69" t="s">
        <v>300</v>
      </c>
      <c r="R69" t="s">
        <v>197</v>
      </c>
      <c r="S69" t="s">
        <v>140</v>
      </c>
      <c r="T69" t="s">
        <v>301</v>
      </c>
      <c r="U69" t="s">
        <v>302</v>
      </c>
      <c r="V69" s="135">
        <v>7.1400000000000005E-2</v>
      </c>
      <c r="W69" s="135">
        <v>8.5000000000000006E-2</v>
      </c>
      <c r="X69" t="s">
        <v>232</v>
      </c>
      <c r="Z69" t="s">
        <v>233</v>
      </c>
      <c r="AA69" t="s">
        <v>234</v>
      </c>
      <c r="AB69" t="s">
        <v>236</v>
      </c>
      <c r="AD69" s="131">
        <v>7000</v>
      </c>
      <c r="AE69" s="133">
        <v>2.9780000000000002</v>
      </c>
      <c r="AF69" s="137">
        <v>112.542</v>
      </c>
      <c r="AG69" s="131">
        <v>23.460999999999999</v>
      </c>
      <c r="AJ69" t="s">
        <v>237</v>
      </c>
      <c r="AK69" s="135">
        <v>3.296312072365E-2</v>
      </c>
      <c r="AL69" s="135">
        <v>2.4762073721712599E-4</v>
      </c>
    </row>
    <row r="70" spans="1:38">
      <c r="A70">
        <v>559</v>
      </c>
      <c r="B70">
        <v>7207</v>
      </c>
      <c r="C70" t="s">
        <v>250</v>
      </c>
      <c r="D70" t="s">
        <v>251</v>
      </c>
      <c r="E70" t="s">
        <v>76</v>
      </c>
      <c r="F70" t="s">
        <v>252</v>
      </c>
      <c r="G70" t="s">
        <v>253</v>
      </c>
      <c r="H70" t="s">
        <v>38</v>
      </c>
      <c r="I70" t="s">
        <v>254</v>
      </c>
      <c r="J70" t="s">
        <v>39</v>
      </c>
      <c r="K70" t="s">
        <v>39</v>
      </c>
      <c r="L70" t="s">
        <v>255</v>
      </c>
      <c r="M70" t="s">
        <v>52</v>
      </c>
      <c r="N70" t="s">
        <v>45</v>
      </c>
      <c r="O70" s="139" t="s">
        <v>256</v>
      </c>
      <c r="P70" t="s">
        <v>257</v>
      </c>
      <c r="Q70" t="s">
        <v>196</v>
      </c>
      <c r="R70" t="s">
        <v>197</v>
      </c>
      <c r="S70" t="s">
        <v>46</v>
      </c>
      <c r="T70" t="s">
        <v>258</v>
      </c>
      <c r="U70" t="s">
        <v>259</v>
      </c>
      <c r="V70" s="135">
        <v>2.7099999999999999E-2</v>
      </c>
      <c r="W70" s="135">
        <v>3.6400000000000002E-2</v>
      </c>
      <c r="X70" t="s">
        <v>232</v>
      </c>
      <c r="Z70" t="s">
        <v>233</v>
      </c>
      <c r="AA70" t="s">
        <v>234</v>
      </c>
      <c r="AB70" t="s">
        <v>236</v>
      </c>
      <c r="AD70" s="131">
        <v>42000</v>
      </c>
      <c r="AE70" s="133">
        <v>1</v>
      </c>
      <c r="AF70" s="137">
        <v>109.78</v>
      </c>
      <c r="AG70" s="131">
        <v>46.107999999999997</v>
      </c>
      <c r="AJ70" t="s">
        <v>237</v>
      </c>
      <c r="AK70" s="135">
        <v>3.7400423265897001E-2</v>
      </c>
      <c r="AL70" s="135">
        <v>3.5472580302308403E-4</v>
      </c>
    </row>
    <row r="71" spans="1:38">
      <c r="A71">
        <v>559</v>
      </c>
      <c r="B71">
        <v>7207</v>
      </c>
      <c r="C71" t="s">
        <v>317</v>
      </c>
      <c r="D71" t="s">
        <v>318</v>
      </c>
      <c r="E71" t="s">
        <v>125</v>
      </c>
      <c r="F71" t="s">
        <v>319</v>
      </c>
      <c r="G71" t="s">
        <v>320</v>
      </c>
      <c r="H71" t="s">
        <v>38</v>
      </c>
      <c r="I71" t="s">
        <v>225</v>
      </c>
      <c r="J71" t="s">
        <v>39</v>
      </c>
      <c r="K71" t="s">
        <v>138</v>
      </c>
      <c r="L71" t="s">
        <v>255</v>
      </c>
      <c r="M71" t="s">
        <v>66</v>
      </c>
      <c r="N71" t="s">
        <v>45</v>
      </c>
      <c r="O71" s="139" t="s">
        <v>321</v>
      </c>
      <c r="P71" t="s">
        <v>257</v>
      </c>
      <c r="Q71" t="s">
        <v>196</v>
      </c>
      <c r="R71" t="s">
        <v>197</v>
      </c>
      <c r="S71" t="s">
        <v>46</v>
      </c>
      <c r="T71" t="s">
        <v>322</v>
      </c>
      <c r="U71" t="s">
        <v>323</v>
      </c>
      <c r="V71" s="135">
        <v>4.3099999999999999E-2</v>
      </c>
      <c r="W71" s="135">
        <v>3.3500000000000002E-2</v>
      </c>
      <c r="X71" t="s">
        <v>232</v>
      </c>
      <c r="Z71" t="s">
        <v>233</v>
      </c>
      <c r="AA71" t="s">
        <v>234</v>
      </c>
      <c r="AB71" t="s">
        <v>236</v>
      </c>
      <c r="AD71" s="131">
        <v>75000</v>
      </c>
      <c r="AE71" s="133">
        <v>1</v>
      </c>
      <c r="AF71" s="137">
        <v>97.65</v>
      </c>
      <c r="AG71" s="131">
        <v>73.236999999999995</v>
      </c>
      <c r="AJ71" t="s">
        <v>237</v>
      </c>
      <c r="AK71" s="135">
        <v>5.9406984942528697E-2</v>
      </c>
      <c r="AL71" s="135">
        <v>5.6344791311851202E-4</v>
      </c>
    </row>
    <row r="72" spans="1:38">
      <c r="A72">
        <v>559</v>
      </c>
      <c r="B72">
        <v>7207</v>
      </c>
      <c r="C72" t="s">
        <v>330</v>
      </c>
      <c r="D72" t="s">
        <v>331</v>
      </c>
      <c r="E72" t="s">
        <v>35</v>
      </c>
      <c r="F72" t="s">
        <v>332</v>
      </c>
      <c r="G72" t="s">
        <v>333</v>
      </c>
      <c r="H72" t="s">
        <v>38</v>
      </c>
      <c r="I72" t="s">
        <v>308</v>
      </c>
      <c r="J72" t="s">
        <v>39</v>
      </c>
      <c r="K72" t="s">
        <v>39</v>
      </c>
      <c r="L72" t="s">
        <v>255</v>
      </c>
      <c r="M72" t="s">
        <v>334</v>
      </c>
      <c r="N72" t="s">
        <v>45</v>
      </c>
      <c r="O72" s="139" t="s">
        <v>309</v>
      </c>
      <c r="P72" t="s">
        <v>310</v>
      </c>
      <c r="Q72" t="s">
        <v>246</v>
      </c>
      <c r="R72" t="s">
        <v>197</v>
      </c>
      <c r="S72" t="s">
        <v>46</v>
      </c>
      <c r="T72" t="s">
        <v>311</v>
      </c>
      <c r="U72" t="s">
        <v>336</v>
      </c>
      <c r="V72" s="135">
        <v>0</v>
      </c>
      <c r="W72" s="135">
        <v>0.06</v>
      </c>
      <c r="X72" t="s">
        <v>232</v>
      </c>
      <c r="Z72" t="s">
        <v>314</v>
      </c>
      <c r="AA72" t="s">
        <v>315</v>
      </c>
      <c r="AB72" s="154">
        <v>45956</v>
      </c>
      <c r="AD72" s="131">
        <v>115385.59</v>
      </c>
      <c r="AE72" s="133">
        <v>1</v>
      </c>
      <c r="AF72" s="137">
        <v>0</v>
      </c>
      <c r="AG72" s="131">
        <v>0</v>
      </c>
      <c r="AJ72" t="s">
        <v>237</v>
      </c>
      <c r="AK72" s="135">
        <v>0</v>
      </c>
      <c r="AL72" s="135">
        <v>0</v>
      </c>
    </row>
    <row r="73" spans="1:38">
      <c r="A73">
        <v>559</v>
      </c>
      <c r="B73">
        <v>7207</v>
      </c>
      <c r="C73" t="s">
        <v>342</v>
      </c>
      <c r="D73" t="s">
        <v>343</v>
      </c>
      <c r="E73" t="s">
        <v>35</v>
      </c>
      <c r="F73" t="s">
        <v>344</v>
      </c>
      <c r="G73" t="s">
        <v>345</v>
      </c>
      <c r="H73" t="s">
        <v>38</v>
      </c>
      <c r="I73" t="s">
        <v>308</v>
      </c>
      <c r="J73" t="s">
        <v>39</v>
      </c>
      <c r="K73" t="s">
        <v>39</v>
      </c>
      <c r="L73" t="s">
        <v>255</v>
      </c>
      <c r="M73" t="s">
        <v>308</v>
      </c>
      <c r="N73" t="s">
        <v>45</v>
      </c>
      <c r="O73" s="139" t="s">
        <v>346</v>
      </c>
      <c r="P73" t="s">
        <v>282</v>
      </c>
      <c r="Q73" t="s">
        <v>282</v>
      </c>
      <c r="R73" t="s">
        <v>282</v>
      </c>
      <c r="S73" t="s">
        <v>46</v>
      </c>
      <c r="T73" t="s">
        <v>311</v>
      </c>
      <c r="U73" t="s">
        <v>347</v>
      </c>
      <c r="V73" s="135">
        <v>1E-4</v>
      </c>
      <c r="W73" s="135">
        <v>6.4500000000000002E-2</v>
      </c>
      <c r="X73" t="s">
        <v>232</v>
      </c>
      <c r="Z73" t="s">
        <v>314</v>
      </c>
      <c r="AA73" t="s">
        <v>315</v>
      </c>
      <c r="AB73" t="s">
        <v>348</v>
      </c>
      <c r="AD73" s="131">
        <v>42515.040000000001</v>
      </c>
      <c r="AE73" s="133">
        <v>1</v>
      </c>
      <c r="AF73" s="137">
        <v>0</v>
      </c>
      <c r="AG73" s="131">
        <v>0</v>
      </c>
      <c r="AJ73" t="s">
        <v>237</v>
      </c>
      <c r="AK73" s="135">
        <v>3.4486299247120701E-10</v>
      </c>
      <c r="AL73" s="135">
        <v>3.2708667778323996E-12</v>
      </c>
    </row>
    <row r="74" spans="1:38">
      <c r="A74">
        <v>559</v>
      </c>
      <c r="B74">
        <v>7207</v>
      </c>
      <c r="C74" t="s">
        <v>342</v>
      </c>
      <c r="D74" t="s">
        <v>343</v>
      </c>
      <c r="E74" t="s">
        <v>35</v>
      </c>
      <c r="F74" t="s">
        <v>349</v>
      </c>
      <c r="G74" t="s">
        <v>350</v>
      </c>
      <c r="H74" t="s">
        <v>38</v>
      </c>
      <c r="I74" t="s">
        <v>308</v>
      </c>
      <c r="J74" t="s">
        <v>39</v>
      </c>
      <c r="K74" t="s">
        <v>39</v>
      </c>
      <c r="L74" t="s">
        <v>255</v>
      </c>
      <c r="M74" t="s">
        <v>308</v>
      </c>
      <c r="N74" t="s">
        <v>45</v>
      </c>
      <c r="O74" s="139" t="s">
        <v>346</v>
      </c>
      <c r="P74" t="s">
        <v>282</v>
      </c>
      <c r="Q74" t="s">
        <v>282</v>
      </c>
      <c r="R74" t="s">
        <v>282</v>
      </c>
      <c r="S74" t="s">
        <v>46</v>
      </c>
      <c r="T74" t="s">
        <v>311</v>
      </c>
      <c r="U74" t="s">
        <v>347</v>
      </c>
      <c r="V74" s="135">
        <v>1E-4</v>
      </c>
      <c r="W74" s="135">
        <v>5.7000000000000002E-2</v>
      </c>
      <c r="X74" t="s">
        <v>232</v>
      </c>
      <c r="Z74" t="s">
        <v>314</v>
      </c>
      <c r="AA74" t="s">
        <v>315</v>
      </c>
      <c r="AB74" t="s">
        <v>348</v>
      </c>
      <c r="AD74" s="131">
        <v>9000</v>
      </c>
      <c r="AE74" s="133">
        <v>1</v>
      </c>
      <c r="AF74" s="137">
        <v>0</v>
      </c>
      <c r="AG74" s="131">
        <v>0</v>
      </c>
      <c r="AJ74" t="s">
        <v>237</v>
      </c>
      <c r="AK74" s="135">
        <v>7.3003975351801796E-11</v>
      </c>
      <c r="AL74" s="135">
        <v>6.92409109823056E-13</v>
      </c>
    </row>
    <row r="75" spans="1:38">
      <c r="A75">
        <v>559</v>
      </c>
      <c r="B75">
        <v>7207</v>
      </c>
      <c r="C75" t="s">
        <v>351</v>
      </c>
      <c r="D75" t="s">
        <v>352</v>
      </c>
      <c r="E75" t="s">
        <v>305</v>
      </c>
      <c r="F75" t="s">
        <v>353</v>
      </c>
      <c r="G75" t="s">
        <v>354</v>
      </c>
      <c r="H75" t="s">
        <v>38</v>
      </c>
      <c r="I75" t="s">
        <v>308</v>
      </c>
      <c r="J75" t="s">
        <v>39</v>
      </c>
      <c r="K75" t="s">
        <v>39</v>
      </c>
      <c r="L75" t="s">
        <v>255</v>
      </c>
      <c r="M75" t="s">
        <v>106</v>
      </c>
      <c r="N75" t="s">
        <v>45</v>
      </c>
      <c r="O75" s="139" t="s">
        <v>355</v>
      </c>
      <c r="P75" t="s">
        <v>310</v>
      </c>
      <c r="Q75" t="s">
        <v>196</v>
      </c>
      <c r="R75" t="s">
        <v>197</v>
      </c>
      <c r="S75" t="s">
        <v>46</v>
      </c>
      <c r="T75" t="s">
        <v>311</v>
      </c>
      <c r="U75" t="s">
        <v>356</v>
      </c>
      <c r="V75" s="135">
        <v>0</v>
      </c>
      <c r="W75" s="135">
        <v>8.8499999999999995E-2</v>
      </c>
      <c r="X75" t="s">
        <v>232</v>
      </c>
      <c r="Z75" t="s">
        <v>314</v>
      </c>
      <c r="AA75" t="s">
        <v>315</v>
      </c>
      <c r="AB75" t="s">
        <v>357</v>
      </c>
      <c r="AD75" s="131">
        <v>37700</v>
      </c>
      <c r="AE75" s="133">
        <v>1</v>
      </c>
      <c r="AF75" s="137">
        <v>0</v>
      </c>
      <c r="AG75" s="131">
        <v>0</v>
      </c>
      <c r="AJ75" t="s">
        <v>237</v>
      </c>
      <c r="AK75" s="135">
        <v>3.05805541195881E-10</v>
      </c>
      <c r="AL75" s="135">
        <v>2.9004248267032499E-12</v>
      </c>
    </row>
    <row r="76" spans="1:38">
      <c r="A76">
        <v>559</v>
      </c>
      <c r="B76">
        <v>7207</v>
      </c>
      <c r="C76" t="s">
        <v>260</v>
      </c>
      <c r="D76" t="s">
        <v>261</v>
      </c>
      <c r="E76" t="s">
        <v>35</v>
      </c>
      <c r="F76" t="s">
        <v>262</v>
      </c>
      <c r="G76" t="s">
        <v>263</v>
      </c>
      <c r="H76" t="s">
        <v>38</v>
      </c>
      <c r="I76" t="s">
        <v>254</v>
      </c>
      <c r="J76" t="s">
        <v>39</v>
      </c>
      <c r="K76" t="s">
        <v>39</v>
      </c>
      <c r="L76" t="s">
        <v>255</v>
      </c>
      <c r="M76" t="s">
        <v>43</v>
      </c>
      <c r="N76" t="s">
        <v>45</v>
      </c>
      <c r="O76" s="139" t="s">
        <v>264</v>
      </c>
      <c r="P76" t="s">
        <v>265</v>
      </c>
      <c r="Q76" t="s">
        <v>196</v>
      </c>
      <c r="R76" t="s">
        <v>197</v>
      </c>
      <c r="S76" t="s">
        <v>46</v>
      </c>
      <c r="T76" t="s">
        <v>266</v>
      </c>
      <c r="U76" t="s">
        <v>267</v>
      </c>
      <c r="V76" s="135">
        <v>3.2099999999999997E-2</v>
      </c>
      <c r="W76" s="135">
        <v>3.8399999999999997E-2</v>
      </c>
      <c r="X76" t="s">
        <v>232</v>
      </c>
      <c r="Z76" t="s">
        <v>233</v>
      </c>
      <c r="AA76" t="s">
        <v>234</v>
      </c>
      <c r="AB76" t="s">
        <v>236</v>
      </c>
      <c r="AD76" s="131">
        <v>126750</v>
      </c>
      <c r="AE76" s="133">
        <v>1</v>
      </c>
      <c r="AF76" s="137">
        <v>106.64</v>
      </c>
      <c r="AG76" s="131">
        <v>135.166</v>
      </c>
      <c r="AJ76" t="s">
        <v>237</v>
      </c>
      <c r="AK76" s="135">
        <v>0.109640777035519</v>
      </c>
      <c r="AL76" s="135">
        <v>1.0398923135573901E-3</v>
      </c>
    </row>
    <row r="77" spans="1:38">
      <c r="A77">
        <v>559</v>
      </c>
      <c r="B77">
        <v>7207</v>
      </c>
      <c r="C77" t="s">
        <v>369</v>
      </c>
      <c r="D77" t="s">
        <v>370</v>
      </c>
      <c r="E77" t="s">
        <v>76</v>
      </c>
      <c r="F77" t="s">
        <v>371</v>
      </c>
      <c r="G77" t="s">
        <v>372</v>
      </c>
      <c r="H77" t="s">
        <v>38</v>
      </c>
      <c r="I77" t="s">
        <v>225</v>
      </c>
      <c r="J77" t="s">
        <v>39</v>
      </c>
      <c r="K77" t="s">
        <v>39</v>
      </c>
      <c r="L77" t="s">
        <v>255</v>
      </c>
      <c r="M77" t="s">
        <v>59</v>
      </c>
      <c r="N77" t="s">
        <v>45</v>
      </c>
      <c r="O77" s="139" t="s">
        <v>373</v>
      </c>
      <c r="P77" t="s">
        <v>265</v>
      </c>
      <c r="Q77" t="s">
        <v>196</v>
      </c>
      <c r="R77" t="s">
        <v>197</v>
      </c>
      <c r="S77" t="s">
        <v>46</v>
      </c>
      <c r="T77" t="s">
        <v>374</v>
      </c>
      <c r="U77" t="s">
        <v>267</v>
      </c>
      <c r="V77" s="135">
        <v>4.0300000000000002E-2</v>
      </c>
      <c r="W77" s="135">
        <v>2.86E-2</v>
      </c>
      <c r="X77" t="s">
        <v>232</v>
      </c>
      <c r="Z77" t="s">
        <v>233</v>
      </c>
      <c r="AA77" t="s">
        <v>234</v>
      </c>
      <c r="AB77" t="s">
        <v>236</v>
      </c>
      <c r="AD77" s="131">
        <v>25714.29</v>
      </c>
      <c r="AE77" s="133">
        <v>1</v>
      </c>
      <c r="AF77" s="137">
        <v>99.74</v>
      </c>
      <c r="AG77" s="131">
        <v>25.646999999999998</v>
      </c>
      <c r="AJ77" t="s">
        <v>237</v>
      </c>
      <c r="AK77" s="135">
        <v>2.0804050614737502E-2</v>
      </c>
      <c r="AL77" s="135">
        <v>1.9731684606828301E-4</v>
      </c>
    </row>
    <row r="78" spans="1:38">
      <c r="A78">
        <v>559</v>
      </c>
      <c r="B78">
        <v>7207</v>
      </c>
      <c r="C78" t="s">
        <v>268</v>
      </c>
      <c r="D78" t="s">
        <v>269</v>
      </c>
      <c r="E78" t="s">
        <v>35</v>
      </c>
      <c r="F78" t="s">
        <v>270</v>
      </c>
      <c r="G78" t="s">
        <v>271</v>
      </c>
      <c r="H78" t="s">
        <v>38</v>
      </c>
      <c r="I78" t="s">
        <v>254</v>
      </c>
      <c r="J78" t="s">
        <v>39</v>
      </c>
      <c r="K78" t="s">
        <v>39</v>
      </c>
      <c r="L78" t="s">
        <v>255</v>
      </c>
      <c r="M78" t="s">
        <v>52</v>
      </c>
      <c r="N78" t="s">
        <v>45</v>
      </c>
      <c r="O78" s="139" t="s">
        <v>384</v>
      </c>
      <c r="P78" t="s">
        <v>195</v>
      </c>
      <c r="Q78" t="s">
        <v>196</v>
      </c>
      <c r="R78" t="s">
        <v>197</v>
      </c>
      <c r="S78" t="s">
        <v>46</v>
      </c>
      <c r="T78" t="s">
        <v>273</v>
      </c>
      <c r="U78" t="s">
        <v>274</v>
      </c>
      <c r="V78" s="135">
        <v>2.64E-2</v>
      </c>
      <c r="W78" s="135">
        <v>4.1000000000000002E-2</v>
      </c>
      <c r="X78" t="s">
        <v>232</v>
      </c>
      <c r="Z78" t="s">
        <v>233</v>
      </c>
      <c r="AA78" t="s">
        <v>234</v>
      </c>
      <c r="AB78" t="s">
        <v>236</v>
      </c>
      <c r="AD78" s="131">
        <v>182820.55</v>
      </c>
      <c r="AE78" s="133">
        <v>1</v>
      </c>
      <c r="AF78" s="137">
        <v>144.82</v>
      </c>
      <c r="AG78" s="131">
        <v>264.76100000000002</v>
      </c>
      <c r="AJ78" t="s">
        <v>237</v>
      </c>
      <c r="AK78" s="135">
        <v>0.21476205682485899</v>
      </c>
      <c r="AL78" s="135">
        <v>2.0369192756048899E-3</v>
      </c>
    </row>
    <row r="79" spans="1:38">
      <c r="A79">
        <v>559</v>
      </c>
      <c r="B79">
        <v>7207</v>
      </c>
      <c r="C79" t="s">
        <v>275</v>
      </c>
      <c r="D79" t="s">
        <v>276</v>
      </c>
      <c r="E79" t="s">
        <v>277</v>
      </c>
      <c r="F79" t="s">
        <v>278</v>
      </c>
      <c r="G79" t="s">
        <v>279</v>
      </c>
      <c r="H79" t="s">
        <v>38</v>
      </c>
      <c r="I79" t="s">
        <v>225</v>
      </c>
      <c r="J79" t="s">
        <v>39</v>
      </c>
      <c r="K79" t="s">
        <v>280</v>
      </c>
      <c r="L79" t="s">
        <v>255</v>
      </c>
      <c r="M79" t="s">
        <v>106</v>
      </c>
      <c r="N79" t="s">
        <v>45</v>
      </c>
      <c r="O79" s="139" t="s">
        <v>281</v>
      </c>
      <c r="P79" t="s">
        <v>282</v>
      </c>
      <c r="Q79" t="s">
        <v>282</v>
      </c>
      <c r="R79" t="s">
        <v>282</v>
      </c>
      <c r="S79" t="s">
        <v>46</v>
      </c>
      <c r="T79" t="s">
        <v>283</v>
      </c>
      <c r="U79" t="s">
        <v>284</v>
      </c>
      <c r="V79" s="135">
        <v>0.1016</v>
      </c>
      <c r="W79" s="135">
        <v>9.5000000000000001E-2</v>
      </c>
      <c r="X79" t="s">
        <v>232</v>
      </c>
      <c r="Z79" t="s">
        <v>233</v>
      </c>
      <c r="AA79" t="s">
        <v>234</v>
      </c>
      <c r="AB79" t="s">
        <v>236</v>
      </c>
      <c r="AD79" s="131">
        <v>88000</v>
      </c>
      <c r="AE79" s="133">
        <v>1</v>
      </c>
      <c r="AF79" s="137">
        <v>100.54</v>
      </c>
      <c r="AG79" s="131">
        <v>88.474999999999994</v>
      </c>
      <c r="AJ79" t="s">
        <v>237</v>
      </c>
      <c r="AK79" s="135">
        <v>7.1767125778285895E-2</v>
      </c>
      <c r="AL79" s="135">
        <v>6.8067816081574298E-4</v>
      </c>
    </row>
    <row r="80" spans="1:38">
      <c r="A80">
        <v>559</v>
      </c>
      <c r="B80">
        <v>7207</v>
      </c>
      <c r="C80" t="s">
        <v>238</v>
      </c>
      <c r="D80" t="s">
        <v>239</v>
      </c>
      <c r="E80" t="s">
        <v>35</v>
      </c>
      <c r="F80" t="s">
        <v>401</v>
      </c>
      <c r="G80" t="s">
        <v>402</v>
      </c>
      <c r="H80" t="s">
        <v>38</v>
      </c>
      <c r="I80" t="s">
        <v>225</v>
      </c>
      <c r="J80" t="s">
        <v>39</v>
      </c>
      <c r="K80" t="s">
        <v>39</v>
      </c>
      <c r="L80" t="s">
        <v>255</v>
      </c>
      <c r="M80" t="s">
        <v>243</v>
      </c>
      <c r="N80" t="s">
        <v>45</v>
      </c>
      <c r="O80" s="139" t="s">
        <v>403</v>
      </c>
      <c r="P80" t="s">
        <v>195</v>
      </c>
      <c r="Q80" t="s">
        <v>196</v>
      </c>
      <c r="R80" t="s">
        <v>197</v>
      </c>
      <c r="S80" t="s">
        <v>46</v>
      </c>
      <c r="T80" t="s">
        <v>404</v>
      </c>
      <c r="U80" t="s">
        <v>405</v>
      </c>
      <c r="V80" s="135">
        <v>3.7600000000000001E-2</v>
      </c>
      <c r="W80" s="135">
        <v>3.7400000000000003E-2</v>
      </c>
      <c r="X80" t="s">
        <v>232</v>
      </c>
      <c r="Z80" t="s">
        <v>233</v>
      </c>
      <c r="AA80" t="s">
        <v>234</v>
      </c>
      <c r="AB80" t="s">
        <v>236</v>
      </c>
      <c r="AD80" s="131">
        <v>77188.77</v>
      </c>
      <c r="AE80" s="133">
        <v>1</v>
      </c>
      <c r="AF80" s="137">
        <v>101.13</v>
      </c>
      <c r="AG80" s="131">
        <v>78.061000000000007</v>
      </c>
      <c r="AJ80" t="s">
        <v>237</v>
      </c>
      <c r="AK80" s="135">
        <v>6.3319594959136902E-2</v>
      </c>
      <c r="AL80" s="135">
        <v>6.0055721854509201E-4</v>
      </c>
    </row>
    <row r="81" spans="1:38">
      <c r="A81">
        <v>559</v>
      </c>
      <c r="B81">
        <v>7207</v>
      </c>
      <c r="C81" t="s">
        <v>285</v>
      </c>
      <c r="D81" t="s">
        <v>286</v>
      </c>
      <c r="E81" t="s">
        <v>35</v>
      </c>
      <c r="F81" t="s">
        <v>406</v>
      </c>
      <c r="G81" t="s">
        <v>407</v>
      </c>
      <c r="H81" t="s">
        <v>38</v>
      </c>
      <c r="I81" t="s">
        <v>254</v>
      </c>
      <c r="J81" t="s">
        <v>39</v>
      </c>
      <c r="K81" t="s">
        <v>39</v>
      </c>
      <c r="L81" t="s">
        <v>255</v>
      </c>
      <c r="M81" t="s">
        <v>52</v>
      </c>
      <c r="N81" t="s">
        <v>45</v>
      </c>
      <c r="O81" s="139" t="s">
        <v>309</v>
      </c>
      <c r="P81" t="s">
        <v>408</v>
      </c>
      <c r="Q81" t="s">
        <v>246</v>
      </c>
      <c r="R81" t="s">
        <v>197</v>
      </c>
      <c r="S81" t="s">
        <v>46</v>
      </c>
      <c r="T81" t="s">
        <v>409</v>
      </c>
      <c r="U81" t="s">
        <v>410</v>
      </c>
      <c r="V81" s="135">
        <v>2.3599999999999999E-2</v>
      </c>
      <c r="W81" s="135">
        <v>1.55E-2</v>
      </c>
      <c r="X81" t="s">
        <v>232</v>
      </c>
      <c r="Z81" t="s">
        <v>233</v>
      </c>
      <c r="AA81" t="s">
        <v>234</v>
      </c>
      <c r="AB81" t="s">
        <v>236</v>
      </c>
      <c r="AD81" s="131">
        <v>200102.68</v>
      </c>
      <c r="AE81" s="133">
        <v>1</v>
      </c>
      <c r="AF81" s="137">
        <v>110.35</v>
      </c>
      <c r="AG81" s="131">
        <v>220.81299999999999</v>
      </c>
      <c r="AJ81" t="s">
        <v>237</v>
      </c>
      <c r="AK81" s="135">
        <v>0.17911388054799299</v>
      </c>
      <c r="AL81" s="135">
        <v>1.69881272888967E-3</v>
      </c>
    </row>
    <row r="82" spans="1:38">
      <c r="A82">
        <v>559</v>
      </c>
      <c r="B82">
        <v>7207</v>
      </c>
      <c r="C82" t="s">
        <v>285</v>
      </c>
      <c r="D82" t="s">
        <v>286</v>
      </c>
      <c r="E82" t="s">
        <v>35</v>
      </c>
      <c r="F82" t="s">
        <v>287</v>
      </c>
      <c r="G82" t="s">
        <v>288</v>
      </c>
      <c r="H82" t="s">
        <v>38</v>
      </c>
      <c r="I82" t="s">
        <v>254</v>
      </c>
      <c r="J82" t="s">
        <v>39</v>
      </c>
      <c r="K82" t="s">
        <v>39</v>
      </c>
      <c r="L82" t="s">
        <v>255</v>
      </c>
      <c r="M82" t="s">
        <v>52</v>
      </c>
      <c r="N82" t="s">
        <v>45</v>
      </c>
      <c r="O82" s="139" t="s">
        <v>309</v>
      </c>
      <c r="P82" t="s">
        <v>195</v>
      </c>
      <c r="Q82" t="s">
        <v>196</v>
      </c>
      <c r="R82" t="s">
        <v>197</v>
      </c>
      <c r="S82" t="s">
        <v>46</v>
      </c>
      <c r="T82" t="s">
        <v>290</v>
      </c>
      <c r="U82" t="s">
        <v>291</v>
      </c>
      <c r="V82" s="135">
        <v>2.47E-2</v>
      </c>
      <c r="W82" s="135">
        <v>1.7500000000000002E-2</v>
      </c>
      <c r="X82" t="s">
        <v>232</v>
      </c>
      <c r="Z82" t="s">
        <v>233</v>
      </c>
      <c r="AA82" t="s">
        <v>234</v>
      </c>
      <c r="AB82" t="s">
        <v>236</v>
      </c>
      <c r="AD82" s="131">
        <v>159611.10999999999</v>
      </c>
      <c r="AE82" s="133">
        <v>1</v>
      </c>
      <c r="AF82" s="137">
        <v>108.39</v>
      </c>
      <c r="AG82" s="131">
        <v>173.00200000000001</v>
      </c>
      <c r="AJ82" t="s">
        <v>237</v>
      </c>
      <c r="AK82" s="135">
        <v>0.14033187712384501</v>
      </c>
      <c r="AL82" s="135">
        <v>1.3309832738680001E-3</v>
      </c>
    </row>
    <row r="83" spans="1:38">
      <c r="A83">
        <v>559</v>
      </c>
      <c r="B83">
        <v>7207</v>
      </c>
      <c r="C83" t="s">
        <v>411</v>
      </c>
      <c r="D83" t="s">
        <v>412</v>
      </c>
      <c r="E83" t="s">
        <v>35</v>
      </c>
      <c r="F83" t="s">
        <v>413</v>
      </c>
      <c r="G83" t="s">
        <v>414</v>
      </c>
      <c r="H83" t="s">
        <v>38</v>
      </c>
      <c r="I83" t="s">
        <v>254</v>
      </c>
      <c r="J83" t="s">
        <v>39</v>
      </c>
      <c r="K83" t="s">
        <v>39</v>
      </c>
      <c r="L83" t="s">
        <v>255</v>
      </c>
      <c r="M83" t="s">
        <v>113</v>
      </c>
      <c r="N83" t="s">
        <v>45</v>
      </c>
      <c r="O83" s="139" t="s">
        <v>415</v>
      </c>
      <c r="P83" t="s">
        <v>195</v>
      </c>
      <c r="Q83" t="s">
        <v>196</v>
      </c>
      <c r="R83" t="s">
        <v>197</v>
      </c>
      <c r="S83" t="s">
        <v>46</v>
      </c>
      <c r="T83" t="s">
        <v>416</v>
      </c>
      <c r="U83" t="s">
        <v>417</v>
      </c>
      <c r="V83" s="135">
        <v>2.5000000000000001E-2</v>
      </c>
      <c r="W83" s="135">
        <v>8.3000000000000001E-3</v>
      </c>
      <c r="X83" t="s">
        <v>232</v>
      </c>
      <c r="Z83" t="s">
        <v>233</v>
      </c>
      <c r="AA83" t="s">
        <v>234</v>
      </c>
      <c r="AB83" t="s">
        <v>236</v>
      </c>
      <c r="AD83" s="131">
        <v>97798.89</v>
      </c>
      <c r="AE83" s="133">
        <v>1</v>
      </c>
      <c r="AF83" s="137">
        <v>106.42</v>
      </c>
      <c r="AG83" s="131">
        <v>104.078</v>
      </c>
      <c r="AJ83" t="s">
        <v>237</v>
      </c>
      <c r="AK83" s="135">
        <v>8.4423077698490598E-2</v>
      </c>
      <c r="AL83" s="135">
        <v>8.0071404051686201E-4</v>
      </c>
    </row>
    <row r="84" spans="1:38">
      <c r="A84">
        <v>559</v>
      </c>
      <c r="B84">
        <v>7207</v>
      </c>
      <c r="C84" t="s">
        <v>292</v>
      </c>
      <c r="D84" t="s">
        <v>293</v>
      </c>
      <c r="E84" t="s">
        <v>35</v>
      </c>
      <c r="F84" t="s">
        <v>294</v>
      </c>
      <c r="G84" t="s">
        <v>295</v>
      </c>
      <c r="H84" t="s">
        <v>38</v>
      </c>
      <c r="I84" t="s">
        <v>296</v>
      </c>
      <c r="J84" t="s">
        <v>39</v>
      </c>
      <c r="K84" t="s">
        <v>39</v>
      </c>
      <c r="L84" t="s">
        <v>255</v>
      </c>
      <c r="M84" t="s">
        <v>297</v>
      </c>
      <c r="N84" t="s">
        <v>45</v>
      </c>
      <c r="O84" s="139" t="s">
        <v>298</v>
      </c>
      <c r="P84" t="s">
        <v>299</v>
      </c>
      <c r="Q84" t="s">
        <v>300</v>
      </c>
      <c r="R84" t="s">
        <v>197</v>
      </c>
      <c r="S84" t="s">
        <v>140</v>
      </c>
      <c r="T84" t="s">
        <v>301</v>
      </c>
      <c r="U84" t="s">
        <v>302</v>
      </c>
      <c r="V84" s="135">
        <v>7.1400000000000005E-2</v>
      </c>
      <c r="W84" s="135">
        <v>8.5000000000000006E-2</v>
      </c>
      <c r="X84" t="s">
        <v>232</v>
      </c>
      <c r="Z84" t="s">
        <v>233</v>
      </c>
      <c r="AA84" t="s">
        <v>234</v>
      </c>
      <c r="AB84" t="s">
        <v>236</v>
      </c>
      <c r="AD84" s="131">
        <v>7000</v>
      </c>
      <c r="AE84" s="133">
        <v>2.9780000000000002</v>
      </c>
      <c r="AF84" s="137">
        <v>112.542</v>
      </c>
      <c r="AG84" s="131">
        <v>23.460999999999999</v>
      </c>
      <c r="AJ84" t="s">
        <v>237</v>
      </c>
      <c r="AK84" s="135">
        <v>1.9030150485035299E-2</v>
      </c>
      <c r="AL84" s="135">
        <v>1.8049221968590901E-4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1"/>
  <sheetViews>
    <sheetView rightToLeft="1" workbookViewId="0"/>
  </sheetViews>
  <sheetFormatPr defaultColWidth="0" defaultRowHeight="14.25"/>
  <cols>
    <col min="1" max="26" width="11.625" customWidth="1"/>
    <col min="27" max="27" width="9" hidden="1" customWidth="1"/>
    <col min="28" max="16384" width="9" hidden="1"/>
  </cols>
  <sheetData>
    <row r="1" spans="1:26" s="2" customFormat="1" ht="51">
      <c r="A1" s="14" t="s">
        <v>8</v>
      </c>
      <c r="B1" s="14" t="s">
        <v>9</v>
      </c>
      <c r="C1" s="14" t="s">
        <v>10</v>
      </c>
      <c r="D1" s="14" t="s">
        <v>11</v>
      </c>
      <c r="E1" s="14" t="s">
        <v>12</v>
      </c>
      <c r="F1" s="14" t="s">
        <v>13</v>
      </c>
      <c r="G1" s="14" t="s">
        <v>14</v>
      </c>
      <c r="H1" s="14" t="s">
        <v>15</v>
      </c>
      <c r="I1" s="14" t="s">
        <v>121</v>
      </c>
      <c r="J1" s="14" t="s">
        <v>16</v>
      </c>
      <c r="K1" s="14" t="s">
        <v>17</v>
      </c>
      <c r="L1" s="14" t="s">
        <v>18</v>
      </c>
      <c r="M1" s="14" t="s">
        <v>21</v>
      </c>
      <c r="N1" s="14" t="s">
        <v>23</v>
      </c>
      <c r="O1" s="14" t="s">
        <v>203</v>
      </c>
      <c r="P1" s="14" t="s">
        <v>24</v>
      </c>
      <c r="Q1" s="14" t="s">
        <v>215</v>
      </c>
      <c r="R1" s="14" t="s">
        <v>216</v>
      </c>
      <c r="S1" s="14" t="s">
        <v>218</v>
      </c>
      <c r="T1" s="14" t="s">
        <v>219</v>
      </c>
      <c r="U1" s="14" t="s">
        <v>27</v>
      </c>
      <c r="V1" s="14" t="s">
        <v>28</v>
      </c>
      <c r="W1" s="14" t="s">
        <v>29</v>
      </c>
      <c r="X1" s="14" t="s">
        <v>30</v>
      </c>
      <c r="Y1" s="14" t="s">
        <v>31</v>
      </c>
      <c r="Z1" s="14" t="s">
        <v>32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93"/>
  <sheetViews>
    <sheetView rightToLeft="1" workbookViewId="0">
      <selection activeCell="E3" sqref="E3"/>
    </sheetView>
  </sheetViews>
  <sheetFormatPr defaultColWidth="0" defaultRowHeight="14.25"/>
  <cols>
    <col min="1" max="5" width="11.625" style="158" customWidth="1"/>
    <col min="6" max="6" width="19.875" style="158" customWidth="1"/>
    <col min="7" max="26" width="11.625" style="158" customWidth="1"/>
    <col min="27" max="27" width="9" style="158" hidden="1" customWidth="1"/>
    <col min="28" max="16384" width="9" style="158" hidden="1"/>
  </cols>
  <sheetData>
    <row r="1" spans="1:26" s="157" customFormat="1" ht="51">
      <c r="A1" s="155" t="s">
        <v>8</v>
      </c>
      <c r="B1" s="155" t="s">
        <v>9</v>
      </c>
      <c r="C1" s="155" t="s">
        <v>451</v>
      </c>
      <c r="D1" s="155" t="s">
        <v>452</v>
      </c>
      <c r="E1" s="155" t="s">
        <v>453</v>
      </c>
      <c r="F1" s="155" t="s">
        <v>454</v>
      </c>
      <c r="G1" s="155" t="s">
        <v>455</v>
      </c>
      <c r="H1" s="155" t="s">
        <v>456</v>
      </c>
      <c r="I1" s="155" t="s">
        <v>121</v>
      </c>
      <c r="J1" s="155" t="s">
        <v>457</v>
      </c>
      <c r="K1" s="155" t="s">
        <v>16</v>
      </c>
      <c r="L1" s="155" t="s">
        <v>458</v>
      </c>
      <c r="M1" s="155" t="s">
        <v>459</v>
      </c>
      <c r="N1" s="155" t="s">
        <v>17</v>
      </c>
      <c r="O1" s="155" t="s">
        <v>23</v>
      </c>
      <c r="P1" s="140" t="s">
        <v>203</v>
      </c>
      <c r="Q1" s="155" t="s">
        <v>24</v>
      </c>
      <c r="R1" s="155" t="s">
        <v>215</v>
      </c>
      <c r="S1" s="155" t="s">
        <v>216</v>
      </c>
      <c r="T1" s="138" t="s">
        <v>218</v>
      </c>
      <c r="U1" s="132" t="s">
        <v>28</v>
      </c>
      <c r="V1" s="156" t="s">
        <v>460</v>
      </c>
      <c r="W1" s="155" t="s">
        <v>30</v>
      </c>
      <c r="X1" s="134" t="s">
        <v>461</v>
      </c>
      <c r="Y1" s="134" t="s">
        <v>31</v>
      </c>
      <c r="Z1" s="134" t="s">
        <v>32</v>
      </c>
    </row>
    <row r="2" spans="1:26">
      <c r="A2" s="158">
        <v>559</v>
      </c>
      <c r="B2" s="158">
        <v>556</v>
      </c>
      <c r="C2" s="158" t="s">
        <v>462</v>
      </c>
      <c r="F2" s="158" t="s">
        <v>463</v>
      </c>
      <c r="G2" s="158">
        <v>666105929</v>
      </c>
      <c r="H2" s="158" t="s">
        <v>305</v>
      </c>
      <c r="I2" s="158" t="s">
        <v>464</v>
      </c>
      <c r="J2" s="158" t="s">
        <v>465</v>
      </c>
      <c r="K2" s="158" t="s">
        <v>39</v>
      </c>
      <c r="N2" s="158" t="s">
        <v>39</v>
      </c>
      <c r="O2" s="158" t="s">
        <v>45</v>
      </c>
      <c r="P2" s="159" t="s">
        <v>466</v>
      </c>
      <c r="Q2" s="158" t="s">
        <v>46</v>
      </c>
      <c r="R2" s="158" t="s">
        <v>467</v>
      </c>
      <c r="S2" s="158" t="s">
        <v>234</v>
      </c>
      <c r="T2" s="159" t="s">
        <v>468</v>
      </c>
      <c r="U2" s="160">
        <v>1</v>
      </c>
      <c r="V2" s="161">
        <v>1313.6959999999999</v>
      </c>
      <c r="W2" s="161">
        <v>1313.6959999999999</v>
      </c>
      <c r="X2" s="162">
        <v>6.3210000000000002E-3</v>
      </c>
      <c r="Y2" s="162">
        <v>8.5805398769303001E-2</v>
      </c>
      <c r="Z2" s="162">
        <v>3.7380023590496002E-3</v>
      </c>
    </row>
    <row r="3" spans="1:26">
      <c r="A3" s="158">
        <v>559</v>
      </c>
      <c r="B3" s="158">
        <v>556</v>
      </c>
      <c r="C3" s="158" t="s">
        <v>469</v>
      </c>
      <c r="F3" s="158" t="s">
        <v>470</v>
      </c>
      <c r="G3" s="158">
        <v>666107420</v>
      </c>
      <c r="H3" s="158" t="s">
        <v>305</v>
      </c>
      <c r="I3" s="165" t="s">
        <v>476</v>
      </c>
      <c r="J3" s="158" t="s">
        <v>471</v>
      </c>
      <c r="K3" s="158" t="s">
        <v>39</v>
      </c>
      <c r="N3" s="158" t="s">
        <v>138</v>
      </c>
      <c r="O3" s="158" t="s">
        <v>45</v>
      </c>
      <c r="P3" s="159" t="s">
        <v>472</v>
      </c>
      <c r="Q3" s="158" t="s">
        <v>140</v>
      </c>
      <c r="R3" s="158" t="s">
        <v>467</v>
      </c>
      <c r="S3" s="158" t="s">
        <v>234</v>
      </c>
      <c r="T3" s="159" t="s">
        <v>473</v>
      </c>
      <c r="U3" s="160">
        <v>2.9780000000000002</v>
      </c>
      <c r="V3" s="161">
        <v>203.02199999999999</v>
      </c>
      <c r="W3" s="161">
        <v>604.601</v>
      </c>
      <c r="X3" s="162">
        <v>1.4710000000000001E-3</v>
      </c>
      <c r="Y3" s="162">
        <v>3.9490123987998997E-2</v>
      </c>
      <c r="Z3" s="162">
        <v>1.72033670076143E-3</v>
      </c>
    </row>
    <row r="4" spans="1:26">
      <c r="A4" s="158">
        <v>559</v>
      </c>
      <c r="B4" s="158">
        <v>556</v>
      </c>
      <c r="C4" s="158" t="s">
        <v>474</v>
      </c>
      <c r="F4" s="158" t="s">
        <v>475</v>
      </c>
      <c r="G4" s="158">
        <v>666103635</v>
      </c>
      <c r="H4" s="158" t="s">
        <v>305</v>
      </c>
      <c r="I4" s="158" t="s">
        <v>476</v>
      </c>
      <c r="J4" s="158" t="s">
        <v>477</v>
      </c>
      <c r="K4" s="158" t="s">
        <v>39</v>
      </c>
      <c r="N4" s="158" t="s">
        <v>39</v>
      </c>
      <c r="O4" s="158" t="s">
        <v>45</v>
      </c>
      <c r="P4" s="159" t="s">
        <v>478</v>
      </c>
      <c r="Q4" s="158" t="s">
        <v>46</v>
      </c>
      <c r="R4" s="158" t="s">
        <v>467</v>
      </c>
      <c r="S4" s="158" t="s">
        <v>234</v>
      </c>
      <c r="T4" s="159" t="s">
        <v>479</v>
      </c>
      <c r="U4" s="160">
        <v>1</v>
      </c>
      <c r="V4" s="161">
        <v>0</v>
      </c>
      <c r="W4" s="161">
        <v>0</v>
      </c>
      <c r="X4" s="162">
        <v>3.5929999999999998E-3</v>
      </c>
      <c r="Y4" s="162">
        <v>5.2218848147931201E-10</v>
      </c>
      <c r="Z4" s="162">
        <v>2.2748472749205497E-11</v>
      </c>
    </row>
    <row r="5" spans="1:26">
      <c r="A5" s="158">
        <v>559</v>
      </c>
      <c r="B5" s="158">
        <v>556</v>
      </c>
      <c r="C5" s="158" t="s">
        <v>480</v>
      </c>
      <c r="F5" s="158" t="s">
        <v>481</v>
      </c>
      <c r="G5" s="158">
        <v>666103007</v>
      </c>
      <c r="H5" s="158" t="s">
        <v>305</v>
      </c>
      <c r="I5" s="158" t="s">
        <v>476</v>
      </c>
      <c r="J5" s="158" t="s">
        <v>477</v>
      </c>
      <c r="K5" s="158" t="s">
        <v>39</v>
      </c>
      <c r="N5" s="158" t="s">
        <v>39</v>
      </c>
      <c r="O5" s="158" t="s">
        <v>45</v>
      </c>
      <c r="P5" s="159" t="s">
        <v>482</v>
      </c>
      <c r="Q5" s="158" t="s">
        <v>46</v>
      </c>
      <c r="R5" s="158" t="s">
        <v>467</v>
      </c>
      <c r="S5" s="158" t="s">
        <v>234</v>
      </c>
      <c r="T5" s="159" t="s">
        <v>473</v>
      </c>
      <c r="U5" s="160">
        <v>1</v>
      </c>
      <c r="V5" s="161">
        <v>9.1839999999999993</v>
      </c>
      <c r="W5" s="161">
        <v>9.1839999999999993</v>
      </c>
      <c r="X5" s="162">
        <v>4.3410000000000002E-3</v>
      </c>
      <c r="Y5" s="162">
        <v>5.9987395271392599E-4</v>
      </c>
      <c r="Z5" s="162">
        <v>2.61327408594162E-5</v>
      </c>
    </row>
    <row r="6" spans="1:26">
      <c r="A6" s="158">
        <v>559</v>
      </c>
      <c r="B6" s="158">
        <v>556</v>
      </c>
      <c r="C6" s="158" t="s">
        <v>483</v>
      </c>
      <c r="F6" s="158" t="s">
        <v>484</v>
      </c>
      <c r="G6" s="158">
        <v>666103072</v>
      </c>
      <c r="H6" s="158" t="s">
        <v>305</v>
      </c>
      <c r="I6" s="158" t="s">
        <v>464</v>
      </c>
      <c r="J6" s="158" t="s">
        <v>477</v>
      </c>
      <c r="K6" s="158" t="s">
        <v>39</v>
      </c>
      <c r="N6" s="158" t="s">
        <v>39</v>
      </c>
      <c r="O6" s="158" t="s">
        <v>45</v>
      </c>
      <c r="P6" s="159" t="s">
        <v>485</v>
      </c>
      <c r="Q6" s="158" t="s">
        <v>46</v>
      </c>
      <c r="R6" s="158" t="s">
        <v>467</v>
      </c>
      <c r="S6" s="158" t="s">
        <v>234</v>
      </c>
      <c r="T6" s="159" t="s">
        <v>486</v>
      </c>
      <c r="U6" s="160">
        <v>1</v>
      </c>
      <c r="V6" s="161">
        <v>390.24200000000002</v>
      </c>
      <c r="W6" s="161">
        <v>390.24200000000002</v>
      </c>
      <c r="X6" s="162">
        <v>5.2999999999999998E-4</v>
      </c>
      <c r="Y6" s="162">
        <v>2.54890885949976E-2</v>
      </c>
      <c r="Z6" s="162">
        <v>1.11039951640212E-3</v>
      </c>
    </row>
    <row r="7" spans="1:26">
      <c r="A7" s="158">
        <v>559</v>
      </c>
      <c r="B7" s="158">
        <v>556</v>
      </c>
      <c r="C7" s="158" t="s">
        <v>487</v>
      </c>
      <c r="F7" s="158" t="s">
        <v>488</v>
      </c>
      <c r="G7" s="158">
        <v>666103494</v>
      </c>
      <c r="H7" s="158" t="s">
        <v>305</v>
      </c>
      <c r="I7" s="158" t="s">
        <v>489</v>
      </c>
      <c r="J7" s="158" t="s">
        <v>477</v>
      </c>
      <c r="K7" s="158" t="s">
        <v>39</v>
      </c>
      <c r="N7" s="158" t="s">
        <v>39</v>
      </c>
      <c r="O7" s="158" t="s">
        <v>45</v>
      </c>
      <c r="P7" s="159" t="s">
        <v>490</v>
      </c>
      <c r="Q7" s="158" t="s">
        <v>46</v>
      </c>
      <c r="R7" s="158" t="s">
        <v>467</v>
      </c>
      <c r="S7" s="158" t="s">
        <v>234</v>
      </c>
      <c r="T7" s="159" t="s">
        <v>491</v>
      </c>
      <c r="U7" s="160">
        <v>1</v>
      </c>
      <c r="V7" s="161">
        <v>255.06899999999999</v>
      </c>
      <c r="W7" s="161">
        <v>255.06899999999999</v>
      </c>
      <c r="X7" s="162">
        <v>1.7329999999999999E-3</v>
      </c>
      <c r="Y7" s="162">
        <v>1.6660094886915802E-2</v>
      </c>
      <c r="Z7" s="162">
        <v>7.2577570738544699E-4</v>
      </c>
    </row>
    <row r="8" spans="1:26">
      <c r="A8" s="158">
        <v>559</v>
      </c>
      <c r="B8" s="158">
        <v>556</v>
      </c>
      <c r="C8" s="158" t="s">
        <v>487</v>
      </c>
      <c r="F8" s="158" t="s">
        <v>492</v>
      </c>
      <c r="G8" s="158">
        <v>666103965</v>
      </c>
      <c r="H8" s="158" t="s">
        <v>305</v>
      </c>
      <c r="I8" s="158" t="s">
        <v>489</v>
      </c>
      <c r="J8" s="158" t="s">
        <v>477</v>
      </c>
      <c r="K8" s="158" t="s">
        <v>39</v>
      </c>
      <c r="N8" s="158" t="s">
        <v>39</v>
      </c>
      <c r="O8" s="158" t="s">
        <v>45</v>
      </c>
      <c r="P8" s="159" t="s">
        <v>493</v>
      </c>
      <c r="Q8" s="158" t="s">
        <v>46</v>
      </c>
      <c r="R8" s="158" t="s">
        <v>467</v>
      </c>
      <c r="S8" s="158" t="s">
        <v>234</v>
      </c>
      <c r="T8" s="159" t="s">
        <v>491</v>
      </c>
      <c r="U8" s="160">
        <v>1</v>
      </c>
      <c r="V8" s="161">
        <v>92.382000000000005</v>
      </c>
      <c r="W8" s="161">
        <v>92.382000000000005</v>
      </c>
      <c r="X8" s="162">
        <v>1.1349999999999999E-3</v>
      </c>
      <c r="Y8" s="162">
        <v>6.0340258818441603E-3</v>
      </c>
      <c r="Z8" s="162">
        <v>2.6286461346729402E-4</v>
      </c>
    </row>
    <row r="9" spans="1:26">
      <c r="A9" s="158">
        <v>559</v>
      </c>
      <c r="B9" s="158">
        <v>556</v>
      </c>
      <c r="C9" s="158" t="s">
        <v>494</v>
      </c>
      <c r="F9" s="158" t="s">
        <v>495</v>
      </c>
      <c r="G9" s="158">
        <v>666107446</v>
      </c>
      <c r="H9" s="158" t="s">
        <v>305</v>
      </c>
      <c r="I9" s="158" t="s">
        <v>476</v>
      </c>
      <c r="J9" s="158" t="s">
        <v>471</v>
      </c>
      <c r="K9" s="158" t="s">
        <v>39</v>
      </c>
      <c r="N9" s="158" t="s">
        <v>39</v>
      </c>
      <c r="O9" s="158" t="s">
        <v>45</v>
      </c>
      <c r="P9" s="159" t="s">
        <v>496</v>
      </c>
      <c r="Q9" s="158" t="s">
        <v>46</v>
      </c>
      <c r="R9" s="158" t="s">
        <v>467</v>
      </c>
      <c r="S9" s="158" t="s">
        <v>234</v>
      </c>
      <c r="T9" s="159" t="s">
        <v>497</v>
      </c>
      <c r="U9" s="160">
        <v>1</v>
      </c>
      <c r="V9" s="161">
        <v>1958.9110000000001</v>
      </c>
      <c r="W9" s="161">
        <v>1958.9110000000001</v>
      </c>
      <c r="X9" s="162">
        <v>5.0530000000000002E-3</v>
      </c>
      <c r="Y9" s="162">
        <v>0.12794831443062901</v>
      </c>
      <c r="Z9" s="162">
        <v>5.57390453325665E-3</v>
      </c>
    </row>
    <row r="10" spans="1:26">
      <c r="A10" s="158">
        <v>559</v>
      </c>
      <c r="B10" s="158">
        <v>556</v>
      </c>
      <c r="C10" s="158" t="s">
        <v>498</v>
      </c>
      <c r="F10" s="158" t="s">
        <v>499</v>
      </c>
      <c r="G10" s="158">
        <v>666109921</v>
      </c>
      <c r="H10" s="158" t="s">
        <v>305</v>
      </c>
      <c r="I10" s="158" t="s">
        <v>476</v>
      </c>
      <c r="J10" s="158" t="s">
        <v>471</v>
      </c>
      <c r="K10" s="158" t="s">
        <v>39</v>
      </c>
      <c r="N10" s="158" t="s">
        <v>39</v>
      </c>
      <c r="O10" s="158" t="s">
        <v>45</v>
      </c>
      <c r="P10" s="159" t="s">
        <v>309</v>
      </c>
      <c r="Q10" s="158" t="s">
        <v>46</v>
      </c>
      <c r="R10" s="158" t="s">
        <v>467</v>
      </c>
      <c r="S10" s="158" t="s">
        <v>234</v>
      </c>
      <c r="T10" s="159" t="s">
        <v>500</v>
      </c>
      <c r="U10" s="160">
        <v>1</v>
      </c>
      <c r="V10" s="161">
        <v>174.52</v>
      </c>
      <c r="W10" s="161">
        <v>174.52</v>
      </c>
      <c r="X10" s="162">
        <v>6.0000000000000001E-3</v>
      </c>
      <c r="Y10" s="162">
        <v>1.1398948647172299E-2</v>
      </c>
      <c r="Z10" s="162">
        <v>4.96580606173451E-4</v>
      </c>
    </row>
    <row r="11" spans="1:26">
      <c r="A11" s="158">
        <v>559</v>
      </c>
      <c r="B11" s="158">
        <v>556</v>
      </c>
      <c r="C11" s="158" t="s">
        <v>501</v>
      </c>
      <c r="F11" s="158" t="s">
        <v>502</v>
      </c>
      <c r="G11" s="158">
        <v>666106133</v>
      </c>
      <c r="H11" s="158" t="s">
        <v>305</v>
      </c>
      <c r="I11" s="158" t="s">
        <v>464</v>
      </c>
      <c r="J11" s="158" t="s">
        <v>465</v>
      </c>
      <c r="K11" s="158" t="s">
        <v>39</v>
      </c>
      <c r="N11" s="158" t="s">
        <v>39</v>
      </c>
      <c r="O11" s="158" t="s">
        <v>45</v>
      </c>
      <c r="P11" s="159" t="s">
        <v>503</v>
      </c>
      <c r="Q11" s="158" t="s">
        <v>140</v>
      </c>
      <c r="R11" s="158" t="s">
        <v>467</v>
      </c>
      <c r="S11" s="158" t="s">
        <v>234</v>
      </c>
      <c r="T11" s="159" t="s">
        <v>504</v>
      </c>
      <c r="U11" s="160">
        <v>2.9780000000000002</v>
      </c>
      <c r="V11" s="161">
        <v>336.70400000000001</v>
      </c>
      <c r="W11" s="161">
        <v>1002.706</v>
      </c>
      <c r="X11" s="162">
        <v>5.0000000000000001E-3</v>
      </c>
      <c r="Y11" s="162">
        <v>6.5492766611116401E-2</v>
      </c>
      <c r="Z11" s="162">
        <v>2.8531085410049999E-3</v>
      </c>
    </row>
    <row r="12" spans="1:26">
      <c r="A12" s="158">
        <v>559</v>
      </c>
      <c r="B12" s="158">
        <v>556</v>
      </c>
      <c r="C12" s="158" t="s">
        <v>505</v>
      </c>
      <c r="F12" s="158" t="s">
        <v>506</v>
      </c>
      <c r="G12" s="158">
        <v>666109723</v>
      </c>
      <c r="H12" s="158" t="s">
        <v>305</v>
      </c>
      <c r="I12" s="158" t="s">
        <v>476</v>
      </c>
      <c r="J12" s="165" t="s">
        <v>477</v>
      </c>
      <c r="K12" s="158" t="s">
        <v>129</v>
      </c>
      <c r="M12" s="165"/>
      <c r="N12" s="165" t="s">
        <v>548</v>
      </c>
      <c r="O12" s="158" t="s">
        <v>45</v>
      </c>
      <c r="P12" s="159" t="s">
        <v>508</v>
      </c>
      <c r="Q12" s="158" t="s">
        <v>133</v>
      </c>
      <c r="R12" s="158" t="s">
        <v>467</v>
      </c>
      <c r="S12" s="158" t="s">
        <v>234</v>
      </c>
      <c r="T12" s="159" t="s">
        <v>491</v>
      </c>
      <c r="U12" s="160">
        <v>3.3944999999999999</v>
      </c>
      <c r="V12" s="161">
        <v>112.371</v>
      </c>
      <c r="W12" s="161">
        <v>381.44200000000001</v>
      </c>
      <c r="X12" s="162">
        <v>1.132E-3</v>
      </c>
      <c r="Y12" s="162">
        <v>2.4914268311005301E-2</v>
      </c>
      <c r="Z12" s="162">
        <v>1.0853582065496999E-3</v>
      </c>
    </row>
    <row r="13" spans="1:26">
      <c r="A13" s="158">
        <v>559</v>
      </c>
      <c r="B13" s="158">
        <v>556</v>
      </c>
      <c r="C13" s="158" t="s">
        <v>509</v>
      </c>
      <c r="F13" s="158" t="s">
        <v>510</v>
      </c>
      <c r="G13" s="158">
        <v>666110408</v>
      </c>
      <c r="H13" s="158" t="s">
        <v>305</v>
      </c>
      <c r="I13" s="158" t="s">
        <v>476</v>
      </c>
      <c r="J13" s="158" t="s">
        <v>511</v>
      </c>
      <c r="K13" s="158" t="s">
        <v>129</v>
      </c>
      <c r="N13" s="158" t="s">
        <v>512</v>
      </c>
      <c r="O13" s="158" t="s">
        <v>45</v>
      </c>
      <c r="P13" s="159" t="s">
        <v>309</v>
      </c>
      <c r="Q13" s="158" t="s">
        <v>140</v>
      </c>
      <c r="R13" s="158" t="s">
        <v>467</v>
      </c>
      <c r="S13" s="158" t="s">
        <v>234</v>
      </c>
      <c r="T13" s="159" t="s">
        <v>486</v>
      </c>
      <c r="U13" s="160">
        <v>2.9780000000000002</v>
      </c>
      <c r="V13" s="161">
        <v>112.35299999999999</v>
      </c>
      <c r="W13" s="161">
        <v>334.58699999999999</v>
      </c>
      <c r="X13" s="162">
        <v>2.52E-4</v>
      </c>
      <c r="Y13" s="162">
        <v>2.18538667038949E-2</v>
      </c>
      <c r="Z13" s="162">
        <v>9.5203572811480505E-4</v>
      </c>
    </row>
    <row r="14" spans="1:26">
      <c r="A14" s="158">
        <v>559</v>
      </c>
      <c r="B14" s="158">
        <v>556</v>
      </c>
      <c r="C14" s="158" t="s">
        <v>513</v>
      </c>
      <c r="F14" s="158" t="s">
        <v>514</v>
      </c>
      <c r="G14" s="158">
        <v>666110800</v>
      </c>
      <c r="H14" s="158" t="s">
        <v>305</v>
      </c>
      <c r="I14" s="158" t="s">
        <v>464</v>
      </c>
      <c r="J14" s="158" t="s">
        <v>515</v>
      </c>
      <c r="K14" s="158" t="s">
        <v>129</v>
      </c>
      <c r="N14" s="158" t="s">
        <v>138</v>
      </c>
      <c r="O14" s="158" t="s">
        <v>45</v>
      </c>
      <c r="P14" s="159" t="s">
        <v>516</v>
      </c>
      <c r="Q14" s="158" t="s">
        <v>140</v>
      </c>
      <c r="R14" s="158" t="s">
        <v>467</v>
      </c>
      <c r="S14" s="158" t="s">
        <v>234</v>
      </c>
      <c r="T14" s="159" t="s">
        <v>517</v>
      </c>
      <c r="U14" s="160">
        <v>2.9780000000000002</v>
      </c>
      <c r="V14" s="161">
        <v>140.03100000000001</v>
      </c>
      <c r="W14" s="161">
        <v>417.012</v>
      </c>
      <c r="X14" s="162">
        <v>3.4250000000000001E-3</v>
      </c>
      <c r="Y14" s="162">
        <v>2.7237600092800001E-2</v>
      </c>
      <c r="Z14" s="162">
        <v>1.1865711815578701E-3</v>
      </c>
    </row>
    <row r="15" spans="1:26">
      <c r="A15" s="158">
        <v>559</v>
      </c>
      <c r="B15" s="158">
        <v>556</v>
      </c>
      <c r="C15" s="158" t="s">
        <v>518</v>
      </c>
      <c r="F15" s="158" t="s">
        <v>519</v>
      </c>
      <c r="G15" s="158">
        <v>66611034</v>
      </c>
      <c r="H15" s="158" t="s">
        <v>305</v>
      </c>
      <c r="I15" s="158" t="s">
        <v>476</v>
      </c>
      <c r="J15" s="158" t="s">
        <v>471</v>
      </c>
      <c r="K15" s="158" t="s">
        <v>129</v>
      </c>
      <c r="N15" s="158" t="s">
        <v>138</v>
      </c>
      <c r="O15" s="158" t="s">
        <v>45</v>
      </c>
      <c r="P15" s="159" t="s">
        <v>309</v>
      </c>
      <c r="Q15" s="158" t="s">
        <v>140</v>
      </c>
      <c r="R15" s="158" t="s">
        <v>467</v>
      </c>
      <c r="S15" s="158" t="s">
        <v>234</v>
      </c>
      <c r="T15" s="159" t="s">
        <v>473</v>
      </c>
      <c r="U15" s="160">
        <v>2.9780000000000002</v>
      </c>
      <c r="V15" s="161">
        <v>301.25900000000001</v>
      </c>
      <c r="W15" s="161">
        <v>897.14800000000002</v>
      </c>
      <c r="X15" s="162">
        <v>1.042E-3</v>
      </c>
      <c r="Y15" s="162">
        <v>5.8598185383637903E-2</v>
      </c>
      <c r="Z15" s="162">
        <v>2.5527549354904498E-3</v>
      </c>
    </row>
    <row r="16" spans="1:26">
      <c r="A16" s="158">
        <v>559</v>
      </c>
      <c r="B16" s="158">
        <v>556</v>
      </c>
      <c r="C16" s="158" t="s">
        <v>520</v>
      </c>
      <c r="F16" s="158" t="s">
        <v>521</v>
      </c>
      <c r="G16" s="158">
        <v>666109798</v>
      </c>
      <c r="H16" s="158" t="s">
        <v>305</v>
      </c>
      <c r="I16" s="158" t="s">
        <v>476</v>
      </c>
      <c r="J16" s="158" t="s">
        <v>465</v>
      </c>
      <c r="K16" s="158" t="s">
        <v>39</v>
      </c>
      <c r="N16" s="158" t="s">
        <v>512</v>
      </c>
      <c r="O16" s="158" t="s">
        <v>45</v>
      </c>
      <c r="P16" s="159" t="s">
        <v>335</v>
      </c>
      <c r="Q16" s="158" t="s">
        <v>140</v>
      </c>
      <c r="R16" s="158" t="s">
        <v>467</v>
      </c>
      <c r="S16" s="158" t="s">
        <v>234</v>
      </c>
      <c r="T16" s="159" t="s">
        <v>522</v>
      </c>
      <c r="U16" s="160">
        <v>2.9780000000000002</v>
      </c>
      <c r="V16" s="161">
        <v>129.62899999999999</v>
      </c>
      <c r="W16" s="161">
        <v>386.03399999999999</v>
      </c>
      <c r="X16" s="162">
        <v>8.2999999999999998E-5</v>
      </c>
      <c r="Y16" s="162">
        <v>2.5214215423448198E-2</v>
      </c>
      <c r="Z16" s="162">
        <v>1.09842501854502E-3</v>
      </c>
    </row>
    <row r="17" spans="1:26">
      <c r="A17" s="158">
        <v>559</v>
      </c>
      <c r="B17" s="158">
        <v>556</v>
      </c>
      <c r="C17" s="158" t="s">
        <v>523</v>
      </c>
      <c r="F17" s="158" t="s">
        <v>524</v>
      </c>
      <c r="G17" s="158">
        <v>666106026</v>
      </c>
      <c r="H17" s="158" t="s">
        <v>305</v>
      </c>
      <c r="I17" s="158" t="s">
        <v>476</v>
      </c>
      <c r="J17" s="158" t="s">
        <v>471</v>
      </c>
      <c r="K17" s="158" t="s">
        <v>129</v>
      </c>
      <c r="N17" s="158" t="s">
        <v>138</v>
      </c>
      <c r="O17" s="158" t="s">
        <v>45</v>
      </c>
      <c r="P17" s="159" t="s">
        <v>466</v>
      </c>
      <c r="Q17" s="158" t="s">
        <v>140</v>
      </c>
      <c r="R17" s="158" t="s">
        <v>467</v>
      </c>
      <c r="S17" s="158" t="s">
        <v>234</v>
      </c>
      <c r="T17" s="159" t="s">
        <v>525</v>
      </c>
      <c r="U17" s="160">
        <v>2.9780000000000002</v>
      </c>
      <c r="V17" s="161">
        <v>327.18</v>
      </c>
      <c r="W17" s="161">
        <v>974.34100000000001</v>
      </c>
      <c r="X17" s="162">
        <v>6.6E-4</v>
      </c>
      <c r="Y17" s="162">
        <v>6.3640096732839796E-2</v>
      </c>
      <c r="Z17" s="162">
        <v>2.7723993493356299E-3</v>
      </c>
    </row>
    <row r="18" spans="1:26">
      <c r="A18" s="158">
        <v>559</v>
      </c>
      <c r="B18" s="158">
        <v>556</v>
      </c>
      <c r="C18" s="158" t="s">
        <v>526</v>
      </c>
      <c r="F18" s="158" t="s">
        <v>527</v>
      </c>
      <c r="G18" s="158">
        <v>666107438</v>
      </c>
      <c r="H18" s="158" t="s">
        <v>305</v>
      </c>
      <c r="I18" s="158" t="s">
        <v>476</v>
      </c>
      <c r="J18" s="158" t="s">
        <v>471</v>
      </c>
      <c r="K18" s="158" t="s">
        <v>129</v>
      </c>
      <c r="N18" s="158" t="s">
        <v>138</v>
      </c>
      <c r="O18" s="158" t="s">
        <v>45</v>
      </c>
      <c r="P18" s="159" t="s">
        <v>472</v>
      </c>
      <c r="Q18" s="158" t="s">
        <v>140</v>
      </c>
      <c r="R18" s="158" t="s">
        <v>467</v>
      </c>
      <c r="S18" s="158" t="s">
        <v>234</v>
      </c>
      <c r="T18" s="159" t="s">
        <v>528</v>
      </c>
      <c r="U18" s="160">
        <v>2.9780000000000002</v>
      </c>
      <c r="V18" s="161">
        <v>265.45499999999998</v>
      </c>
      <c r="W18" s="161">
        <v>790.52499999999998</v>
      </c>
      <c r="X18" s="162">
        <v>2.6899999999999998E-4</v>
      </c>
      <c r="Y18" s="162">
        <v>5.16339737924238E-2</v>
      </c>
      <c r="Z18" s="162">
        <v>2.24936797231265E-3</v>
      </c>
    </row>
    <row r="19" spans="1:26">
      <c r="A19" s="158">
        <v>559</v>
      </c>
      <c r="B19" s="158">
        <v>556</v>
      </c>
      <c r="C19" s="158" t="s">
        <v>529</v>
      </c>
      <c r="F19" s="158" t="s">
        <v>530</v>
      </c>
      <c r="G19" s="158">
        <v>666110671</v>
      </c>
      <c r="H19" s="158" t="s">
        <v>305</v>
      </c>
      <c r="I19" s="158" t="s">
        <v>476</v>
      </c>
      <c r="J19" s="158" t="s">
        <v>471</v>
      </c>
      <c r="K19" s="158" t="s">
        <v>129</v>
      </c>
      <c r="N19" s="158" t="s">
        <v>138</v>
      </c>
      <c r="O19" s="158" t="s">
        <v>45</v>
      </c>
      <c r="P19" s="159" t="s">
        <v>531</v>
      </c>
      <c r="Q19" s="158" t="s">
        <v>140</v>
      </c>
      <c r="R19" s="158" t="s">
        <v>467</v>
      </c>
      <c r="S19" s="158" t="s">
        <v>234</v>
      </c>
      <c r="T19" s="159" t="s">
        <v>525</v>
      </c>
      <c r="U19" s="160">
        <v>2.9780000000000002</v>
      </c>
      <c r="V19" s="161">
        <v>186.61699999999999</v>
      </c>
      <c r="W19" s="161">
        <v>555.74699999999996</v>
      </c>
      <c r="X19" s="162">
        <v>1.6200000000000001E-4</v>
      </c>
      <c r="Y19" s="162">
        <v>3.6299164093767898E-2</v>
      </c>
      <c r="Z19" s="162">
        <v>1.5813266176740301E-3</v>
      </c>
    </row>
    <row r="20" spans="1:26" ht="15">
      <c r="A20" s="158">
        <v>559</v>
      </c>
      <c r="B20" s="158">
        <v>556</v>
      </c>
      <c r="C20" s="158" t="s">
        <v>532</v>
      </c>
      <c r="F20" s="169" t="s">
        <v>3609</v>
      </c>
      <c r="G20" s="158">
        <v>666109236</v>
      </c>
      <c r="H20" s="158" t="s">
        <v>305</v>
      </c>
      <c r="I20" s="158" t="s">
        <v>476</v>
      </c>
      <c r="J20" s="158" t="s">
        <v>471</v>
      </c>
      <c r="K20" s="158" t="s">
        <v>129</v>
      </c>
      <c r="N20" s="158" t="s">
        <v>138</v>
      </c>
      <c r="O20" s="158" t="s">
        <v>45</v>
      </c>
      <c r="P20" s="159" t="s">
        <v>533</v>
      </c>
      <c r="Q20" s="158" t="s">
        <v>140</v>
      </c>
      <c r="R20" s="158" t="s">
        <v>467</v>
      </c>
      <c r="S20" s="158" t="s">
        <v>234</v>
      </c>
      <c r="T20" s="159" t="s">
        <v>473</v>
      </c>
      <c r="U20" s="160">
        <v>2.9780000000000002</v>
      </c>
      <c r="V20" s="161">
        <v>310.29300000000001</v>
      </c>
      <c r="W20" s="161">
        <v>924.05100000000004</v>
      </c>
      <c r="X20" s="162">
        <v>1.82E-3</v>
      </c>
      <c r="Y20" s="162">
        <v>6.0355384196567802E-2</v>
      </c>
      <c r="Z20" s="162">
        <v>2.62930505240921E-3</v>
      </c>
    </row>
    <row r="21" spans="1:26">
      <c r="A21" s="158">
        <v>559</v>
      </c>
      <c r="B21" s="158">
        <v>556</v>
      </c>
      <c r="C21" s="158" t="s">
        <v>534</v>
      </c>
      <c r="F21" s="158" t="s">
        <v>535</v>
      </c>
      <c r="G21" s="158">
        <v>666103163</v>
      </c>
      <c r="H21" s="158" t="s">
        <v>305</v>
      </c>
      <c r="I21" s="158" t="s">
        <v>464</v>
      </c>
      <c r="J21" s="158" t="s">
        <v>465</v>
      </c>
      <c r="K21" s="158" t="s">
        <v>39</v>
      </c>
      <c r="N21" s="158" t="s">
        <v>39</v>
      </c>
      <c r="O21" s="158" t="s">
        <v>45</v>
      </c>
      <c r="P21" s="159" t="s">
        <v>536</v>
      </c>
      <c r="Q21" s="158" t="s">
        <v>140</v>
      </c>
      <c r="R21" s="158" t="s">
        <v>467</v>
      </c>
      <c r="S21" s="158" t="s">
        <v>234</v>
      </c>
      <c r="T21" s="159" t="s">
        <v>537</v>
      </c>
      <c r="U21" s="160">
        <v>2.9780000000000002</v>
      </c>
      <c r="V21" s="161">
        <v>52.542000000000002</v>
      </c>
      <c r="W21" s="161">
        <v>156.47</v>
      </c>
      <c r="X21" s="162">
        <v>1.719E-3</v>
      </c>
      <c r="Y21" s="162">
        <v>1.02200173783435E-2</v>
      </c>
      <c r="Z21" s="162">
        <v>4.4522197458096301E-4</v>
      </c>
    </row>
    <row r="22" spans="1:26">
      <c r="A22" s="158">
        <v>559</v>
      </c>
      <c r="B22" s="158">
        <v>556</v>
      </c>
      <c r="C22" s="158" t="s">
        <v>538</v>
      </c>
      <c r="F22" s="158" t="s">
        <v>539</v>
      </c>
      <c r="G22" s="158">
        <v>666110754</v>
      </c>
      <c r="H22" s="158" t="s">
        <v>305</v>
      </c>
      <c r="I22" s="158" t="s">
        <v>476</v>
      </c>
      <c r="J22" s="158" t="s">
        <v>471</v>
      </c>
      <c r="K22" s="158" t="s">
        <v>129</v>
      </c>
      <c r="N22" s="158" t="s">
        <v>138</v>
      </c>
      <c r="O22" s="158" t="s">
        <v>45</v>
      </c>
      <c r="P22" s="159" t="s">
        <v>540</v>
      </c>
      <c r="Q22" s="158" t="s">
        <v>140</v>
      </c>
      <c r="R22" s="158" t="s">
        <v>467</v>
      </c>
      <c r="S22" s="158" t="s">
        <v>234</v>
      </c>
      <c r="T22" s="159" t="s">
        <v>486</v>
      </c>
      <c r="U22" s="160">
        <v>2.9780000000000002</v>
      </c>
      <c r="V22" s="161">
        <v>137.19</v>
      </c>
      <c r="W22" s="161">
        <v>408.55099999999999</v>
      </c>
      <c r="X22" s="162">
        <v>1.1839999999999999E-3</v>
      </c>
      <c r="Y22" s="162">
        <v>2.6684939426489401E-2</v>
      </c>
      <c r="Z22" s="162">
        <v>1.1624952270835201E-3</v>
      </c>
    </row>
    <row r="23" spans="1:26">
      <c r="A23" s="158">
        <v>559</v>
      </c>
      <c r="B23" s="158">
        <v>556</v>
      </c>
      <c r="C23" s="158" t="s">
        <v>541</v>
      </c>
      <c r="F23" s="170" t="s">
        <v>3610</v>
      </c>
      <c r="G23" s="158">
        <v>666109954</v>
      </c>
      <c r="H23" s="158" t="s">
        <v>305</v>
      </c>
      <c r="I23" s="158" t="s">
        <v>476</v>
      </c>
      <c r="J23" s="158" t="s">
        <v>515</v>
      </c>
      <c r="K23" s="158" t="s">
        <v>129</v>
      </c>
      <c r="N23" s="158" t="s">
        <v>138</v>
      </c>
      <c r="O23" s="158" t="s">
        <v>45</v>
      </c>
      <c r="P23" s="159" t="s">
        <v>309</v>
      </c>
      <c r="Q23" s="158" t="s">
        <v>140</v>
      </c>
      <c r="R23" s="158" t="s">
        <v>467</v>
      </c>
      <c r="S23" s="158" t="s">
        <v>234</v>
      </c>
      <c r="T23" s="159" t="s">
        <v>236</v>
      </c>
      <c r="U23" s="160">
        <v>2.9780000000000002</v>
      </c>
      <c r="V23" s="161">
        <v>205.916</v>
      </c>
      <c r="W23" s="161">
        <v>613.21699999999998</v>
      </c>
      <c r="X23" s="162">
        <v>5.4900000000000001E-4</v>
      </c>
      <c r="Y23" s="162">
        <v>4.0052925957301901E-2</v>
      </c>
      <c r="Z23" s="162">
        <v>1.74485444811889E-3</v>
      </c>
    </row>
    <row r="24" spans="1:26">
      <c r="A24" s="158">
        <v>559</v>
      </c>
      <c r="B24" s="158">
        <v>556</v>
      </c>
      <c r="C24" s="158" t="s">
        <v>542</v>
      </c>
      <c r="F24" s="158" t="s">
        <v>543</v>
      </c>
      <c r="G24" s="158">
        <v>666110883</v>
      </c>
      <c r="H24" s="158" t="s">
        <v>305</v>
      </c>
      <c r="I24" s="158" t="s">
        <v>476</v>
      </c>
      <c r="J24" s="158" t="s">
        <v>511</v>
      </c>
      <c r="K24" s="158" t="s">
        <v>129</v>
      </c>
      <c r="N24" s="158" t="s">
        <v>545</v>
      </c>
      <c r="O24" s="158" t="s">
        <v>45</v>
      </c>
      <c r="P24" s="159" t="s">
        <v>546</v>
      </c>
      <c r="Q24" s="158" t="s">
        <v>133</v>
      </c>
      <c r="R24" s="158" t="s">
        <v>467</v>
      </c>
      <c r="S24" s="158" t="s">
        <v>234</v>
      </c>
      <c r="T24" s="159" t="s">
        <v>468</v>
      </c>
      <c r="U24" s="160">
        <v>3.3944999999999999</v>
      </c>
      <c r="V24" s="161">
        <v>136.125</v>
      </c>
      <c r="W24" s="161">
        <v>462.07499999999999</v>
      </c>
      <c r="X24" s="162">
        <v>2.1699999999999999E-4</v>
      </c>
      <c r="Y24" s="162">
        <v>3.0180916707132299E-2</v>
      </c>
      <c r="Z24" s="162">
        <v>1.3147930021613101E-3</v>
      </c>
    </row>
    <row r="25" spans="1:26">
      <c r="A25" s="158">
        <v>559</v>
      </c>
      <c r="B25" s="158">
        <v>556</v>
      </c>
      <c r="C25" s="158" t="s">
        <v>505</v>
      </c>
      <c r="F25" s="158" t="s">
        <v>547</v>
      </c>
      <c r="G25" s="158">
        <v>666109734</v>
      </c>
      <c r="H25" s="158" t="s">
        <v>305</v>
      </c>
      <c r="I25" s="158" t="s">
        <v>476</v>
      </c>
      <c r="J25" s="158" t="s">
        <v>477</v>
      </c>
      <c r="K25" s="158" t="s">
        <v>129</v>
      </c>
      <c r="N25" s="158" t="s">
        <v>548</v>
      </c>
      <c r="O25" s="158" t="s">
        <v>45</v>
      </c>
      <c r="P25" s="159" t="s">
        <v>549</v>
      </c>
      <c r="Q25" s="158" t="s">
        <v>133</v>
      </c>
      <c r="R25" s="158" t="s">
        <v>467</v>
      </c>
      <c r="S25" s="158" t="s">
        <v>234</v>
      </c>
      <c r="T25" s="159" t="s">
        <v>468</v>
      </c>
      <c r="U25" s="160">
        <v>3.3944999999999999</v>
      </c>
      <c r="V25" s="161">
        <v>172.30199999999999</v>
      </c>
      <c r="W25" s="161">
        <v>584.87900000000002</v>
      </c>
      <c r="X25" s="162">
        <v>1.5132245900168996E-3</v>
      </c>
      <c r="Y25" s="162">
        <v>3.8201965403436899E-2</v>
      </c>
      <c r="Z25" s="162">
        <v>1.66421972097943E-3</v>
      </c>
    </row>
    <row r="26" spans="1:26">
      <c r="A26" s="158">
        <v>559</v>
      </c>
      <c r="B26" s="158">
        <v>556</v>
      </c>
      <c r="C26" s="158" t="s">
        <v>550</v>
      </c>
      <c r="F26" s="158" t="s">
        <v>551</v>
      </c>
      <c r="G26" s="158">
        <v>666110801</v>
      </c>
      <c r="H26" s="158" t="s">
        <v>305</v>
      </c>
      <c r="I26" s="158" t="s">
        <v>476</v>
      </c>
      <c r="J26" s="158" t="s">
        <v>471</v>
      </c>
      <c r="K26" s="158" t="s">
        <v>129</v>
      </c>
      <c r="N26" s="158" t="s">
        <v>138</v>
      </c>
      <c r="O26" s="158" t="s">
        <v>45</v>
      </c>
      <c r="P26" s="159" t="s">
        <v>552</v>
      </c>
      <c r="Q26" s="158" t="s">
        <v>140</v>
      </c>
      <c r="R26" s="158" t="s">
        <v>467</v>
      </c>
      <c r="S26" s="158" t="s">
        <v>234</v>
      </c>
      <c r="T26" s="159" t="s">
        <v>473</v>
      </c>
      <c r="U26" s="160">
        <v>2.9780000000000002</v>
      </c>
      <c r="V26" s="161">
        <v>136.26</v>
      </c>
      <c r="W26" s="161">
        <v>405.78199999999998</v>
      </c>
      <c r="X26" s="162">
        <v>1.325E-3</v>
      </c>
      <c r="Y26" s="162">
        <v>2.6504049310128501E-2</v>
      </c>
      <c r="Z26" s="162">
        <v>1.1546149807192599E-3</v>
      </c>
    </row>
    <row r="27" spans="1:26">
      <c r="A27" s="158">
        <v>559</v>
      </c>
      <c r="B27" s="158">
        <v>556</v>
      </c>
      <c r="C27" s="158" t="s">
        <v>541</v>
      </c>
      <c r="F27" s="158" t="s">
        <v>553</v>
      </c>
      <c r="G27" s="158">
        <v>666109998</v>
      </c>
      <c r="H27" s="158" t="s">
        <v>305</v>
      </c>
      <c r="I27" s="158" t="s">
        <v>476</v>
      </c>
      <c r="J27" s="158" t="s">
        <v>515</v>
      </c>
      <c r="K27" s="158" t="s">
        <v>129</v>
      </c>
      <c r="N27" s="158" t="s">
        <v>138</v>
      </c>
      <c r="O27" s="158" t="s">
        <v>45</v>
      </c>
      <c r="P27" s="159" t="s">
        <v>555</v>
      </c>
      <c r="Q27" s="158" t="s">
        <v>140</v>
      </c>
      <c r="R27" s="158" t="s">
        <v>467</v>
      </c>
      <c r="S27" s="158" t="s">
        <v>234</v>
      </c>
      <c r="T27" s="159" t="s">
        <v>556</v>
      </c>
      <c r="U27" s="160">
        <v>2.9780000000000002</v>
      </c>
      <c r="V27" s="161">
        <v>216.83</v>
      </c>
      <c r="W27" s="161">
        <v>645.71900000000005</v>
      </c>
      <c r="X27" s="162">
        <v>1.7658957594687459E-3</v>
      </c>
      <c r="Y27" s="162">
        <v>4.2175837978066302E-2</v>
      </c>
      <c r="Z27" s="162">
        <v>1.8373363927924101E-3</v>
      </c>
    </row>
    <row r="28" spans="1:26">
      <c r="A28" s="158">
        <v>559</v>
      </c>
      <c r="B28" s="158">
        <v>556</v>
      </c>
      <c r="C28" s="158" t="s">
        <v>532</v>
      </c>
      <c r="F28" s="158" t="s">
        <v>557</v>
      </c>
      <c r="G28" s="158">
        <v>666109237</v>
      </c>
      <c r="H28" s="158" t="s">
        <v>305</v>
      </c>
      <c r="I28" s="158" t="s">
        <v>476</v>
      </c>
      <c r="J28" s="158" t="s">
        <v>471</v>
      </c>
      <c r="K28" s="158" t="s">
        <v>129</v>
      </c>
      <c r="N28" s="158" t="s">
        <v>138</v>
      </c>
      <c r="O28" s="158" t="s">
        <v>45</v>
      </c>
      <c r="P28" s="159" t="s">
        <v>558</v>
      </c>
      <c r="Q28" s="158" t="s">
        <v>140</v>
      </c>
      <c r="R28" s="158" t="s">
        <v>467</v>
      </c>
      <c r="S28" s="158" t="s">
        <v>234</v>
      </c>
      <c r="T28" s="159" t="s">
        <v>556</v>
      </c>
      <c r="U28" s="160">
        <v>2.9780000000000002</v>
      </c>
      <c r="V28" s="161">
        <v>191.83500000000001</v>
      </c>
      <c r="W28" s="161">
        <v>571.28300000000002</v>
      </c>
      <c r="X28" s="162">
        <v>5.53E-4</v>
      </c>
      <c r="Y28" s="162">
        <v>3.7313956823835703E-2</v>
      </c>
      <c r="Z28" s="162">
        <v>1.6255347639369301E-3</v>
      </c>
    </row>
    <row r="29" spans="1:26">
      <c r="A29" s="158">
        <v>559</v>
      </c>
      <c r="B29" s="158">
        <v>7205</v>
      </c>
      <c r="C29" s="158" t="s">
        <v>462</v>
      </c>
      <c r="F29" s="158" t="s">
        <v>463</v>
      </c>
      <c r="G29" s="158">
        <v>666105929</v>
      </c>
      <c r="H29" s="158" t="s">
        <v>305</v>
      </c>
      <c r="I29" s="158" t="s">
        <v>464</v>
      </c>
      <c r="J29" s="158" t="s">
        <v>465</v>
      </c>
      <c r="K29" s="158" t="s">
        <v>39</v>
      </c>
      <c r="N29" s="158" t="s">
        <v>39</v>
      </c>
      <c r="O29" s="158" t="s">
        <v>45</v>
      </c>
      <c r="P29" s="159" t="s">
        <v>466</v>
      </c>
      <c r="Q29" s="158" t="s">
        <v>46</v>
      </c>
      <c r="R29" s="158" t="s">
        <v>467</v>
      </c>
      <c r="S29" s="158" t="s">
        <v>234</v>
      </c>
      <c r="T29" s="159" t="s">
        <v>468</v>
      </c>
      <c r="U29" s="160">
        <v>1</v>
      </c>
      <c r="V29" s="161">
        <v>7444.2749999999996</v>
      </c>
      <c r="W29" s="161">
        <v>7444.2749999999996</v>
      </c>
      <c r="X29" s="162">
        <v>3.5822E-2</v>
      </c>
      <c r="Y29" s="162">
        <v>7.97204977280217E-2</v>
      </c>
      <c r="Z29" s="162">
        <v>3.6776225116786801E-3</v>
      </c>
    </row>
    <row r="30" spans="1:26">
      <c r="A30" s="158">
        <v>559</v>
      </c>
      <c r="B30" s="158">
        <v>7205</v>
      </c>
      <c r="C30" s="158" t="s">
        <v>469</v>
      </c>
      <c r="F30" s="158" t="s">
        <v>470</v>
      </c>
      <c r="G30" s="158">
        <v>666107420</v>
      </c>
      <c r="H30" s="158" t="s">
        <v>305</v>
      </c>
      <c r="I30" s="165" t="s">
        <v>476</v>
      </c>
      <c r="J30" s="158" t="s">
        <v>471</v>
      </c>
      <c r="K30" s="158" t="s">
        <v>39</v>
      </c>
      <c r="N30" s="158" t="s">
        <v>138</v>
      </c>
      <c r="O30" s="158" t="s">
        <v>45</v>
      </c>
      <c r="P30" s="159" t="s">
        <v>472</v>
      </c>
      <c r="Q30" s="158" t="s">
        <v>140</v>
      </c>
      <c r="R30" s="158" t="s">
        <v>467</v>
      </c>
      <c r="S30" s="158" t="s">
        <v>234</v>
      </c>
      <c r="T30" s="159" t="s">
        <v>473</v>
      </c>
      <c r="U30" s="160">
        <v>2.9780000000000002</v>
      </c>
      <c r="V30" s="161">
        <v>1203.633</v>
      </c>
      <c r="W30" s="161">
        <v>3584.4180000000001</v>
      </c>
      <c r="X30" s="162">
        <v>8.7240000000000009E-3</v>
      </c>
      <c r="Y30" s="162">
        <v>3.8385418056478202E-2</v>
      </c>
      <c r="Z30" s="162">
        <v>1.7707751655830601E-3</v>
      </c>
    </row>
    <row r="31" spans="1:26">
      <c r="A31" s="158">
        <v>559</v>
      </c>
      <c r="B31" s="158">
        <v>7205</v>
      </c>
      <c r="C31" s="158" t="s">
        <v>559</v>
      </c>
      <c r="F31" s="158" t="s">
        <v>560</v>
      </c>
      <c r="G31" s="158">
        <v>666100219</v>
      </c>
      <c r="H31" s="158" t="s">
        <v>305</v>
      </c>
      <c r="I31" s="158" t="s">
        <v>464</v>
      </c>
      <c r="J31" s="158" t="s">
        <v>554</v>
      </c>
      <c r="K31" s="158" t="s">
        <v>129</v>
      </c>
      <c r="N31" s="158" t="s">
        <v>39</v>
      </c>
      <c r="O31" s="158" t="s">
        <v>45</v>
      </c>
      <c r="P31" s="159" t="s">
        <v>561</v>
      </c>
      <c r="Q31" s="158" t="s">
        <v>140</v>
      </c>
      <c r="R31" s="158" t="s">
        <v>467</v>
      </c>
      <c r="S31" s="158" t="s">
        <v>234</v>
      </c>
      <c r="T31" s="159" t="s">
        <v>562</v>
      </c>
      <c r="U31" s="160">
        <v>2.9780000000000002</v>
      </c>
      <c r="V31" s="161">
        <v>0</v>
      </c>
      <c r="W31" s="161">
        <v>0</v>
      </c>
      <c r="X31" s="162">
        <v>0</v>
      </c>
      <c r="Y31" s="162">
        <v>1.5945651608145701E-10</v>
      </c>
      <c r="Z31" s="162">
        <v>7.3559610123820495E-12</v>
      </c>
    </row>
    <row r="32" spans="1:26">
      <c r="A32" s="158">
        <v>559</v>
      </c>
      <c r="B32" s="158">
        <v>7205</v>
      </c>
      <c r="C32" s="158" t="s">
        <v>474</v>
      </c>
      <c r="F32" s="158" t="s">
        <v>475</v>
      </c>
      <c r="G32" s="158">
        <v>666103635</v>
      </c>
      <c r="H32" s="158" t="s">
        <v>305</v>
      </c>
      <c r="I32" s="158" t="s">
        <v>476</v>
      </c>
      <c r="J32" s="158" t="s">
        <v>477</v>
      </c>
      <c r="K32" s="158" t="s">
        <v>39</v>
      </c>
      <c r="N32" s="158" t="s">
        <v>39</v>
      </c>
      <c r="O32" s="158" t="s">
        <v>45</v>
      </c>
      <c r="P32" s="159" t="s">
        <v>478</v>
      </c>
      <c r="Q32" s="158" t="s">
        <v>46</v>
      </c>
      <c r="R32" s="158" t="s">
        <v>467</v>
      </c>
      <c r="S32" s="158" t="s">
        <v>234</v>
      </c>
      <c r="T32" s="159" t="s">
        <v>479</v>
      </c>
      <c r="U32" s="160">
        <v>1</v>
      </c>
      <c r="V32" s="161">
        <v>0</v>
      </c>
      <c r="W32" s="161">
        <v>0</v>
      </c>
      <c r="X32" s="162">
        <v>1.8519000000000001E-2</v>
      </c>
      <c r="Y32" s="162">
        <v>4.4125176910685398E-10</v>
      </c>
      <c r="Z32" s="162">
        <v>2.0355585898644098E-11</v>
      </c>
    </row>
    <row r="33" spans="1:26">
      <c r="A33" s="158">
        <v>559</v>
      </c>
      <c r="B33" s="158">
        <v>7205</v>
      </c>
      <c r="C33" s="158" t="s">
        <v>480</v>
      </c>
      <c r="F33" s="158" t="s">
        <v>481</v>
      </c>
      <c r="G33" s="158">
        <v>666103007</v>
      </c>
      <c r="H33" s="158" t="s">
        <v>305</v>
      </c>
      <c r="I33" s="158" t="s">
        <v>476</v>
      </c>
      <c r="J33" s="158" t="s">
        <v>477</v>
      </c>
      <c r="K33" s="158" t="s">
        <v>39</v>
      </c>
      <c r="N33" s="158" t="s">
        <v>39</v>
      </c>
      <c r="O33" s="158" t="s">
        <v>45</v>
      </c>
      <c r="P33" s="159" t="s">
        <v>482</v>
      </c>
      <c r="Q33" s="158" t="s">
        <v>46</v>
      </c>
      <c r="R33" s="158" t="s">
        <v>467</v>
      </c>
      <c r="S33" s="158" t="s">
        <v>234</v>
      </c>
      <c r="T33" s="159" t="s">
        <v>473</v>
      </c>
      <c r="U33" s="160">
        <v>1</v>
      </c>
      <c r="V33" s="161">
        <v>47.334000000000003</v>
      </c>
      <c r="W33" s="161">
        <v>47.334000000000003</v>
      </c>
      <c r="X33" s="162">
        <v>2.2373000000000001E-2</v>
      </c>
      <c r="Y33" s="162">
        <v>5.0689630442985096E-4</v>
      </c>
      <c r="Z33" s="162">
        <v>2.3383863791441101E-5</v>
      </c>
    </row>
    <row r="34" spans="1:26">
      <c r="A34" s="158">
        <v>559</v>
      </c>
      <c r="B34" s="158">
        <v>7205</v>
      </c>
      <c r="C34" s="158" t="s">
        <v>483</v>
      </c>
      <c r="F34" s="158" t="s">
        <v>484</v>
      </c>
      <c r="G34" s="158">
        <v>666103072</v>
      </c>
      <c r="H34" s="158" t="s">
        <v>305</v>
      </c>
      <c r="I34" s="158" t="s">
        <v>464</v>
      </c>
      <c r="J34" s="158" t="s">
        <v>477</v>
      </c>
      <c r="K34" s="158" t="s">
        <v>39</v>
      </c>
      <c r="N34" s="158" t="s">
        <v>39</v>
      </c>
      <c r="O34" s="158" t="s">
        <v>45</v>
      </c>
      <c r="P34" s="159" t="s">
        <v>485</v>
      </c>
      <c r="Q34" s="158" t="s">
        <v>46</v>
      </c>
      <c r="R34" s="158" t="s">
        <v>467</v>
      </c>
      <c r="S34" s="158" t="s">
        <v>234</v>
      </c>
      <c r="T34" s="159" t="s">
        <v>486</v>
      </c>
      <c r="U34" s="160">
        <v>1</v>
      </c>
      <c r="V34" s="161">
        <v>2211.3739999999998</v>
      </c>
      <c r="W34" s="161">
        <v>2211.3739999999998</v>
      </c>
      <c r="X34" s="162">
        <v>3.0040000000000002E-3</v>
      </c>
      <c r="Y34" s="162">
        <v>2.3681526553942199E-2</v>
      </c>
      <c r="Z34" s="162">
        <v>1.0924632641258799E-3</v>
      </c>
    </row>
    <row r="35" spans="1:26">
      <c r="A35" s="158">
        <v>559</v>
      </c>
      <c r="B35" s="158">
        <v>7205</v>
      </c>
      <c r="C35" s="158" t="s">
        <v>563</v>
      </c>
      <c r="F35" s="158" t="s">
        <v>564</v>
      </c>
      <c r="G35" s="158">
        <v>666100151</v>
      </c>
      <c r="H35" s="158" t="s">
        <v>305</v>
      </c>
      <c r="I35" s="158" t="s">
        <v>464</v>
      </c>
      <c r="J35" s="158" t="s">
        <v>465</v>
      </c>
      <c r="K35" s="158" t="s">
        <v>39</v>
      </c>
      <c r="N35" s="158" t="s">
        <v>39</v>
      </c>
      <c r="O35" s="158" t="s">
        <v>45</v>
      </c>
      <c r="P35" s="159" t="s">
        <v>565</v>
      </c>
      <c r="Q35" s="158" t="s">
        <v>140</v>
      </c>
      <c r="R35" s="158" t="s">
        <v>467</v>
      </c>
      <c r="S35" s="158" t="s">
        <v>234</v>
      </c>
      <c r="T35" s="159" t="s">
        <v>468</v>
      </c>
      <c r="U35" s="160">
        <v>2.9780000000000002</v>
      </c>
      <c r="V35" s="161">
        <v>33.972000000000001</v>
      </c>
      <c r="W35" s="161">
        <v>101.169</v>
      </c>
      <c r="X35" s="162">
        <v>5.4000000000000003E-3</v>
      </c>
      <c r="Y35" s="162">
        <v>1.0834113753253999E-3</v>
      </c>
      <c r="Z35" s="162">
        <v>4.99793425387125E-5</v>
      </c>
    </row>
    <row r="36" spans="1:26">
      <c r="A36" s="158">
        <v>559</v>
      </c>
      <c r="B36" s="158">
        <v>7205</v>
      </c>
      <c r="C36" s="158" t="s">
        <v>487</v>
      </c>
      <c r="F36" s="158" t="s">
        <v>488</v>
      </c>
      <c r="G36" s="158">
        <v>666103494</v>
      </c>
      <c r="H36" s="158" t="s">
        <v>305</v>
      </c>
      <c r="I36" s="158" t="s">
        <v>489</v>
      </c>
      <c r="J36" s="158" t="s">
        <v>477</v>
      </c>
      <c r="K36" s="158" t="s">
        <v>39</v>
      </c>
      <c r="N36" s="158" t="s">
        <v>39</v>
      </c>
      <c r="O36" s="158" t="s">
        <v>45</v>
      </c>
      <c r="P36" s="159" t="s">
        <v>490</v>
      </c>
      <c r="Q36" s="158" t="s">
        <v>46</v>
      </c>
      <c r="R36" s="158" t="s">
        <v>467</v>
      </c>
      <c r="S36" s="158" t="s">
        <v>234</v>
      </c>
      <c r="T36" s="159" t="s">
        <v>491</v>
      </c>
      <c r="U36" s="160">
        <v>1</v>
      </c>
      <c r="V36" s="161">
        <v>1445.39</v>
      </c>
      <c r="W36" s="161">
        <v>1445.39</v>
      </c>
      <c r="X36" s="162">
        <v>9.8219999999999991E-3</v>
      </c>
      <c r="Y36" s="162">
        <v>1.54786338500792E-2</v>
      </c>
      <c r="Z36" s="162">
        <v>7.14051892792864E-4</v>
      </c>
    </row>
    <row r="37" spans="1:26">
      <c r="A37" s="158">
        <v>559</v>
      </c>
      <c r="B37" s="158">
        <v>7205</v>
      </c>
      <c r="C37" s="158" t="s">
        <v>487</v>
      </c>
      <c r="F37" s="158" t="s">
        <v>492</v>
      </c>
      <c r="G37" s="158">
        <v>666103965</v>
      </c>
      <c r="H37" s="158" t="s">
        <v>305</v>
      </c>
      <c r="I37" s="158" t="s">
        <v>489</v>
      </c>
      <c r="J37" s="158" t="s">
        <v>477</v>
      </c>
      <c r="K37" s="158" t="s">
        <v>39</v>
      </c>
      <c r="N37" s="158" t="s">
        <v>39</v>
      </c>
      <c r="O37" s="158" t="s">
        <v>45</v>
      </c>
      <c r="P37" s="159" t="s">
        <v>493</v>
      </c>
      <c r="Q37" s="158" t="s">
        <v>46</v>
      </c>
      <c r="R37" s="158" t="s">
        <v>467</v>
      </c>
      <c r="S37" s="158" t="s">
        <v>234</v>
      </c>
      <c r="T37" s="159" t="s">
        <v>491</v>
      </c>
      <c r="U37" s="160">
        <v>1</v>
      </c>
      <c r="V37" s="161">
        <v>523.49800000000005</v>
      </c>
      <c r="W37" s="161">
        <v>523.49800000000005</v>
      </c>
      <c r="X37" s="162">
        <v>6.4320000000000002E-3</v>
      </c>
      <c r="Y37" s="162">
        <v>5.6061228560411796E-3</v>
      </c>
      <c r="Z37" s="162">
        <v>2.58618601315713E-4</v>
      </c>
    </row>
    <row r="38" spans="1:26">
      <c r="A38" s="158">
        <v>559</v>
      </c>
      <c r="B38" s="158">
        <v>7205</v>
      </c>
      <c r="C38" s="158" t="s">
        <v>494</v>
      </c>
      <c r="F38" s="158" t="s">
        <v>495</v>
      </c>
      <c r="G38" s="158">
        <v>666107446</v>
      </c>
      <c r="H38" s="158" t="s">
        <v>305</v>
      </c>
      <c r="I38" s="158" t="s">
        <v>476</v>
      </c>
      <c r="J38" s="158" t="s">
        <v>471</v>
      </c>
      <c r="K38" s="158" t="s">
        <v>39</v>
      </c>
      <c r="N38" s="158" t="s">
        <v>39</v>
      </c>
      <c r="O38" s="158" t="s">
        <v>45</v>
      </c>
      <c r="P38" s="159" t="s">
        <v>496</v>
      </c>
      <c r="Q38" s="158" t="s">
        <v>46</v>
      </c>
      <c r="R38" s="158" t="s">
        <v>467</v>
      </c>
      <c r="S38" s="158" t="s">
        <v>234</v>
      </c>
      <c r="T38" s="159" t="s">
        <v>497</v>
      </c>
      <c r="U38" s="160">
        <v>1</v>
      </c>
      <c r="V38" s="161">
        <v>10708.714</v>
      </c>
      <c r="W38" s="161">
        <v>10708.714</v>
      </c>
      <c r="X38" s="162">
        <v>2.7626000000000001E-2</v>
      </c>
      <c r="Y38" s="162">
        <v>0.114679260335315</v>
      </c>
      <c r="Z38" s="162">
        <v>5.2903210774055704E-3</v>
      </c>
    </row>
    <row r="39" spans="1:26">
      <c r="A39" s="158">
        <v>559</v>
      </c>
      <c r="B39" s="158">
        <v>7205</v>
      </c>
      <c r="C39" s="158" t="s">
        <v>498</v>
      </c>
      <c r="F39" s="158" t="s">
        <v>499</v>
      </c>
      <c r="G39" s="158">
        <v>666109921</v>
      </c>
      <c r="H39" s="158" t="s">
        <v>305</v>
      </c>
      <c r="I39" s="158" t="s">
        <v>476</v>
      </c>
      <c r="J39" s="158" t="s">
        <v>471</v>
      </c>
      <c r="K39" s="158" t="s">
        <v>39</v>
      </c>
      <c r="N39" s="158" t="s">
        <v>39</v>
      </c>
      <c r="O39" s="158" t="s">
        <v>45</v>
      </c>
      <c r="P39" s="159" t="s">
        <v>309</v>
      </c>
      <c r="Q39" s="158" t="s">
        <v>46</v>
      </c>
      <c r="R39" s="158" t="s">
        <v>467</v>
      </c>
      <c r="S39" s="158" t="s">
        <v>234</v>
      </c>
      <c r="T39" s="159" t="s">
        <v>500</v>
      </c>
      <c r="U39" s="160">
        <v>1</v>
      </c>
      <c r="V39" s="161">
        <v>1477.6020000000001</v>
      </c>
      <c r="W39" s="161">
        <v>1477.6020000000001</v>
      </c>
      <c r="X39" s="162">
        <v>5.0799999999999998E-2</v>
      </c>
      <c r="Y39" s="162">
        <v>1.5823588475547001E-2</v>
      </c>
      <c r="Z39" s="162">
        <v>7.2996515139363196E-4</v>
      </c>
    </row>
    <row r="40" spans="1:26">
      <c r="A40" s="158">
        <v>559</v>
      </c>
      <c r="B40" s="158">
        <v>7205</v>
      </c>
      <c r="C40" s="158" t="s">
        <v>501</v>
      </c>
      <c r="F40" s="158" t="s">
        <v>502</v>
      </c>
      <c r="G40" s="158">
        <v>666106133</v>
      </c>
      <c r="H40" s="158" t="s">
        <v>305</v>
      </c>
      <c r="I40" s="158" t="s">
        <v>464</v>
      </c>
      <c r="J40" s="158" t="s">
        <v>465</v>
      </c>
      <c r="K40" s="158" t="s">
        <v>39</v>
      </c>
      <c r="N40" s="158" t="s">
        <v>39</v>
      </c>
      <c r="O40" s="158" t="s">
        <v>45</v>
      </c>
      <c r="P40" s="159" t="s">
        <v>503</v>
      </c>
      <c r="Q40" s="158" t="s">
        <v>140</v>
      </c>
      <c r="R40" s="158" t="s">
        <v>467</v>
      </c>
      <c r="S40" s="158" t="s">
        <v>234</v>
      </c>
      <c r="T40" s="159" t="s">
        <v>504</v>
      </c>
      <c r="U40" s="160">
        <v>2.9780000000000002</v>
      </c>
      <c r="V40" s="161">
        <v>1907.992</v>
      </c>
      <c r="W40" s="161">
        <v>5681.9989999999998</v>
      </c>
      <c r="X40" s="162">
        <v>2.8333000000000001E-2</v>
      </c>
      <c r="Y40" s="162">
        <v>6.0848338527752698E-2</v>
      </c>
      <c r="Z40" s="162">
        <v>2.8070223586831801E-3</v>
      </c>
    </row>
    <row r="41" spans="1:26">
      <c r="A41" s="158">
        <v>559</v>
      </c>
      <c r="B41" s="158">
        <v>7205</v>
      </c>
      <c r="C41" s="158" t="s">
        <v>505</v>
      </c>
      <c r="F41" s="158" t="s">
        <v>506</v>
      </c>
      <c r="G41" s="158">
        <v>666109723</v>
      </c>
      <c r="H41" s="158" t="s">
        <v>305</v>
      </c>
      <c r="I41" s="158" t="s">
        <v>476</v>
      </c>
      <c r="J41" s="165" t="s">
        <v>477</v>
      </c>
      <c r="K41" s="158" t="s">
        <v>129</v>
      </c>
      <c r="M41" s="165"/>
      <c r="N41" s="165" t="s">
        <v>548</v>
      </c>
      <c r="O41" s="158" t="s">
        <v>45</v>
      </c>
      <c r="P41" s="159" t="s">
        <v>508</v>
      </c>
      <c r="Q41" s="158" t="s">
        <v>133</v>
      </c>
      <c r="R41" s="158" t="s">
        <v>467</v>
      </c>
      <c r="S41" s="158" t="s">
        <v>234</v>
      </c>
      <c r="T41" s="159" t="s">
        <v>491</v>
      </c>
      <c r="U41" s="160">
        <v>3.3944999999999999</v>
      </c>
      <c r="V41" s="161">
        <v>741.64599999999996</v>
      </c>
      <c r="W41" s="161">
        <v>2517.5160000000001</v>
      </c>
      <c r="X41" s="162">
        <v>7.4710000000000002E-3</v>
      </c>
      <c r="Y41" s="162">
        <v>2.6959994150685399E-2</v>
      </c>
      <c r="Z41" s="162">
        <v>1.2437037428133799E-3</v>
      </c>
    </row>
    <row r="42" spans="1:26">
      <c r="A42" s="158">
        <v>559</v>
      </c>
      <c r="B42" s="158">
        <v>7205</v>
      </c>
      <c r="C42" s="158" t="s">
        <v>509</v>
      </c>
      <c r="F42" s="158" t="s">
        <v>510</v>
      </c>
      <c r="G42" s="158">
        <v>666110408</v>
      </c>
      <c r="H42" s="158" t="s">
        <v>305</v>
      </c>
      <c r="I42" s="158" t="s">
        <v>476</v>
      </c>
      <c r="J42" s="158" t="s">
        <v>511</v>
      </c>
      <c r="K42" s="158" t="s">
        <v>129</v>
      </c>
      <c r="N42" s="158" t="s">
        <v>512</v>
      </c>
      <c r="O42" s="158" t="s">
        <v>45</v>
      </c>
      <c r="P42" s="159" t="s">
        <v>309</v>
      </c>
      <c r="Q42" s="158" t="s">
        <v>140</v>
      </c>
      <c r="R42" s="158" t="s">
        <v>467</v>
      </c>
      <c r="S42" s="158" t="s">
        <v>234</v>
      </c>
      <c r="T42" s="159" t="s">
        <v>486</v>
      </c>
      <c r="U42" s="160">
        <v>2.9780000000000002</v>
      </c>
      <c r="V42" s="161">
        <v>781.78800000000001</v>
      </c>
      <c r="W42" s="161">
        <v>2328.165</v>
      </c>
      <c r="X42" s="162">
        <v>1.7520000000000001E-3</v>
      </c>
      <c r="Y42" s="162">
        <v>2.4932236631142499E-2</v>
      </c>
      <c r="Z42" s="162">
        <v>1.1501603391138901E-3</v>
      </c>
    </row>
    <row r="43" spans="1:26">
      <c r="A43" s="158">
        <v>559</v>
      </c>
      <c r="B43" s="158">
        <v>7205</v>
      </c>
      <c r="C43" s="158" t="s">
        <v>513</v>
      </c>
      <c r="F43" s="158" t="s">
        <v>514</v>
      </c>
      <c r="G43" s="158">
        <v>666110800</v>
      </c>
      <c r="H43" s="158" t="s">
        <v>305</v>
      </c>
      <c r="I43" s="158" t="s">
        <v>464</v>
      </c>
      <c r="J43" s="158" t="s">
        <v>515</v>
      </c>
      <c r="K43" s="158" t="s">
        <v>129</v>
      </c>
      <c r="N43" s="158" t="s">
        <v>138</v>
      </c>
      <c r="O43" s="158" t="s">
        <v>45</v>
      </c>
      <c r="P43" s="159" t="s">
        <v>516</v>
      </c>
      <c r="Q43" s="158" t="s">
        <v>140</v>
      </c>
      <c r="R43" s="158" t="s">
        <v>467</v>
      </c>
      <c r="S43" s="158" t="s">
        <v>234</v>
      </c>
      <c r="T43" s="159" t="s">
        <v>517</v>
      </c>
      <c r="U43" s="160">
        <v>2.9780000000000002</v>
      </c>
      <c r="V43" s="161">
        <v>960.21299999999997</v>
      </c>
      <c r="W43" s="161">
        <v>2859.5140000000001</v>
      </c>
      <c r="X43" s="162">
        <v>2.3483E-2</v>
      </c>
      <c r="Y43" s="162">
        <v>3.06224375365537E-2</v>
      </c>
      <c r="Z43" s="162">
        <v>1.41265758313648E-3</v>
      </c>
    </row>
    <row r="44" spans="1:26">
      <c r="A44" s="158">
        <v>559</v>
      </c>
      <c r="B44" s="158">
        <v>7205</v>
      </c>
      <c r="C44" s="158" t="s">
        <v>518</v>
      </c>
      <c r="F44" s="158" t="s">
        <v>519</v>
      </c>
      <c r="G44" s="158">
        <v>66611034</v>
      </c>
      <c r="H44" s="158" t="s">
        <v>305</v>
      </c>
      <c r="I44" s="158" t="s">
        <v>476</v>
      </c>
      <c r="J44" s="158" t="s">
        <v>471</v>
      </c>
      <c r="K44" s="158" t="s">
        <v>129</v>
      </c>
      <c r="N44" s="158" t="s">
        <v>138</v>
      </c>
      <c r="O44" s="158" t="s">
        <v>45</v>
      </c>
      <c r="P44" s="159" t="s">
        <v>309</v>
      </c>
      <c r="Q44" s="158" t="s">
        <v>140</v>
      </c>
      <c r="R44" s="158" t="s">
        <v>467</v>
      </c>
      <c r="S44" s="158" t="s">
        <v>234</v>
      </c>
      <c r="T44" s="159" t="s">
        <v>473</v>
      </c>
      <c r="U44" s="160">
        <v>2.9780000000000002</v>
      </c>
      <c r="V44" s="161">
        <v>1786.0340000000001</v>
      </c>
      <c r="W44" s="161">
        <v>5318.8090000000002</v>
      </c>
      <c r="X44" s="162">
        <v>6.1789999999999996E-3</v>
      </c>
      <c r="Y44" s="162">
        <v>5.69589460895467E-2</v>
      </c>
      <c r="Z44" s="162">
        <v>2.6275990284839799E-3</v>
      </c>
    </row>
    <row r="45" spans="1:26">
      <c r="A45" s="158">
        <v>559</v>
      </c>
      <c r="B45" s="158">
        <v>7205</v>
      </c>
      <c r="C45" s="158" t="s">
        <v>520</v>
      </c>
      <c r="F45" s="158" t="s">
        <v>521</v>
      </c>
      <c r="G45" s="158">
        <v>666109798</v>
      </c>
      <c r="H45" s="158" t="s">
        <v>305</v>
      </c>
      <c r="I45" s="158" t="s">
        <v>476</v>
      </c>
      <c r="J45" s="158" t="s">
        <v>465</v>
      </c>
      <c r="K45" s="158" t="s">
        <v>39</v>
      </c>
      <c r="N45" s="158" t="s">
        <v>512</v>
      </c>
      <c r="O45" s="158" t="s">
        <v>45</v>
      </c>
      <c r="P45" s="159" t="s">
        <v>309</v>
      </c>
      <c r="Q45" s="158" t="s">
        <v>140</v>
      </c>
      <c r="R45" s="158" t="s">
        <v>467</v>
      </c>
      <c r="S45" s="158" t="s">
        <v>234</v>
      </c>
      <c r="T45" s="159" t="s">
        <v>522</v>
      </c>
      <c r="U45" s="160">
        <v>2.9780000000000002</v>
      </c>
      <c r="V45" s="161">
        <v>855.54899999999998</v>
      </c>
      <c r="W45" s="161">
        <v>2547.8249999999998</v>
      </c>
      <c r="X45" s="162">
        <v>5.5000000000000003E-4</v>
      </c>
      <c r="Y45" s="162">
        <v>2.72845701043531E-2</v>
      </c>
      <c r="Z45" s="162">
        <v>1.2586769036437399E-3</v>
      </c>
    </row>
    <row r="46" spans="1:26">
      <c r="A46" s="158">
        <v>559</v>
      </c>
      <c r="B46" s="158">
        <v>7205</v>
      </c>
      <c r="C46" s="158" t="s">
        <v>523</v>
      </c>
      <c r="F46" s="158" t="s">
        <v>524</v>
      </c>
      <c r="G46" s="158">
        <v>666106026</v>
      </c>
      <c r="H46" s="158" t="s">
        <v>305</v>
      </c>
      <c r="I46" s="158" t="s">
        <v>476</v>
      </c>
      <c r="J46" s="158" t="s">
        <v>471</v>
      </c>
      <c r="K46" s="158" t="s">
        <v>129</v>
      </c>
      <c r="N46" s="158" t="s">
        <v>138</v>
      </c>
      <c r="O46" s="158" t="s">
        <v>45</v>
      </c>
      <c r="P46" s="159" t="s">
        <v>466</v>
      </c>
      <c r="Q46" s="158" t="s">
        <v>140</v>
      </c>
      <c r="R46" s="158" t="s">
        <v>467</v>
      </c>
      <c r="S46" s="158" t="s">
        <v>234</v>
      </c>
      <c r="T46" s="159" t="s">
        <v>525</v>
      </c>
      <c r="U46" s="160">
        <v>2.9780000000000002</v>
      </c>
      <c r="V46" s="161">
        <v>1854.018</v>
      </c>
      <c r="W46" s="161">
        <v>5521.2659999999996</v>
      </c>
      <c r="X46" s="162">
        <v>3.741E-3</v>
      </c>
      <c r="Y46" s="162">
        <v>5.9127052040858899E-2</v>
      </c>
      <c r="Z46" s="162">
        <v>2.7276169094743001E-3</v>
      </c>
    </row>
    <row r="47" spans="1:26">
      <c r="A47" s="158">
        <v>559</v>
      </c>
      <c r="B47" s="158">
        <v>7205</v>
      </c>
      <c r="C47" s="158" t="s">
        <v>526</v>
      </c>
      <c r="F47" s="158" t="s">
        <v>527</v>
      </c>
      <c r="G47" s="158">
        <v>666107438</v>
      </c>
      <c r="H47" s="158" t="s">
        <v>305</v>
      </c>
      <c r="I47" s="158" t="s">
        <v>476</v>
      </c>
      <c r="J47" s="158" t="s">
        <v>471</v>
      </c>
      <c r="K47" s="158" t="s">
        <v>129</v>
      </c>
      <c r="N47" s="158" t="s">
        <v>138</v>
      </c>
      <c r="O47" s="158" t="s">
        <v>45</v>
      </c>
      <c r="P47" s="159" t="s">
        <v>472</v>
      </c>
      <c r="Q47" s="158" t="s">
        <v>140</v>
      </c>
      <c r="R47" s="158" t="s">
        <v>467</v>
      </c>
      <c r="S47" s="158" t="s">
        <v>234</v>
      </c>
      <c r="T47" s="159" t="s">
        <v>528</v>
      </c>
      <c r="U47" s="160">
        <v>2.9780000000000002</v>
      </c>
      <c r="V47" s="161">
        <v>1580.0889999999999</v>
      </c>
      <c r="W47" s="161">
        <v>4705.5060000000003</v>
      </c>
      <c r="X47" s="162">
        <v>1.6019999999999999E-3</v>
      </c>
      <c r="Y47" s="162">
        <v>5.0391112738332598E-2</v>
      </c>
      <c r="Z47" s="162">
        <v>2.3246153232419002E-3</v>
      </c>
    </row>
    <row r="48" spans="1:26">
      <c r="A48" s="158">
        <v>559</v>
      </c>
      <c r="B48" s="158">
        <v>7205</v>
      </c>
      <c r="C48" s="158" t="s">
        <v>529</v>
      </c>
      <c r="F48" s="158" t="s">
        <v>530</v>
      </c>
      <c r="G48" s="158">
        <v>666110671</v>
      </c>
      <c r="H48" s="158" t="s">
        <v>305</v>
      </c>
      <c r="I48" s="158" t="s">
        <v>476</v>
      </c>
      <c r="J48" s="158" t="s">
        <v>471</v>
      </c>
      <c r="K48" s="158" t="s">
        <v>129</v>
      </c>
      <c r="N48" s="158" t="s">
        <v>138</v>
      </c>
      <c r="O48" s="158" t="s">
        <v>45</v>
      </c>
      <c r="P48" s="159" t="s">
        <v>531</v>
      </c>
      <c r="Q48" s="158" t="s">
        <v>140</v>
      </c>
      <c r="R48" s="158" t="s">
        <v>467</v>
      </c>
      <c r="S48" s="158" t="s">
        <v>234</v>
      </c>
      <c r="T48" s="159" t="s">
        <v>525</v>
      </c>
      <c r="U48" s="160">
        <v>2.9780000000000002</v>
      </c>
      <c r="V48" s="161">
        <v>1385.4929999999999</v>
      </c>
      <c r="W48" s="161">
        <v>4125.9970000000003</v>
      </c>
      <c r="X48" s="162">
        <v>1.2019999999999999E-3</v>
      </c>
      <c r="Y48" s="162">
        <v>4.4185165031704603E-2</v>
      </c>
      <c r="Z48" s="162">
        <v>2.0383259291382599E-3</v>
      </c>
    </row>
    <row r="49" spans="1:26" ht="15">
      <c r="A49" s="158">
        <v>559</v>
      </c>
      <c r="B49" s="158">
        <v>7205</v>
      </c>
      <c r="C49" s="158" t="s">
        <v>532</v>
      </c>
      <c r="F49" s="169" t="s">
        <v>3609</v>
      </c>
      <c r="G49" s="158">
        <v>666109236</v>
      </c>
      <c r="H49" s="158" t="s">
        <v>305</v>
      </c>
      <c r="I49" s="158" t="s">
        <v>476</v>
      </c>
      <c r="J49" s="158" t="s">
        <v>471</v>
      </c>
      <c r="K49" s="158" t="s">
        <v>129</v>
      </c>
      <c r="N49" s="158" t="s">
        <v>138</v>
      </c>
      <c r="O49" s="158" t="s">
        <v>45</v>
      </c>
      <c r="P49" s="159" t="s">
        <v>533</v>
      </c>
      <c r="Q49" s="158" t="s">
        <v>140</v>
      </c>
      <c r="R49" s="158" t="s">
        <v>467</v>
      </c>
      <c r="S49" s="158" t="s">
        <v>234</v>
      </c>
      <c r="T49" s="159" t="s">
        <v>473</v>
      </c>
      <c r="U49" s="160">
        <v>2.9780000000000002</v>
      </c>
      <c r="V49" s="161">
        <v>2172.0479999999998</v>
      </c>
      <c r="W49" s="161">
        <v>6468.36</v>
      </c>
      <c r="X49" s="162">
        <v>1.2739E-2</v>
      </c>
      <c r="Y49" s="162">
        <v>6.9269456435066601E-2</v>
      </c>
      <c r="Z49" s="162">
        <v>3.1955007760545301E-3</v>
      </c>
    </row>
    <row r="50" spans="1:26">
      <c r="A50" s="158">
        <v>559</v>
      </c>
      <c r="B50" s="158">
        <v>7205</v>
      </c>
      <c r="C50" s="158" t="s">
        <v>534</v>
      </c>
      <c r="F50" s="158" t="s">
        <v>535</v>
      </c>
      <c r="G50" s="158">
        <v>666103163</v>
      </c>
      <c r="H50" s="158" t="s">
        <v>305</v>
      </c>
      <c r="I50" s="158" t="s">
        <v>464</v>
      </c>
      <c r="J50" s="158" t="s">
        <v>465</v>
      </c>
      <c r="K50" s="158" t="s">
        <v>39</v>
      </c>
      <c r="N50" s="158" t="s">
        <v>39</v>
      </c>
      <c r="O50" s="158" t="s">
        <v>45</v>
      </c>
      <c r="P50" s="159" t="s">
        <v>536</v>
      </c>
      <c r="Q50" s="158" t="s">
        <v>140</v>
      </c>
      <c r="R50" s="158" t="s">
        <v>467</v>
      </c>
      <c r="S50" s="158" t="s">
        <v>234</v>
      </c>
      <c r="T50" s="159" t="s">
        <v>537</v>
      </c>
      <c r="U50" s="160">
        <v>2.9780000000000002</v>
      </c>
      <c r="V50" s="161">
        <v>297.738</v>
      </c>
      <c r="W50" s="161">
        <v>886.66399999999999</v>
      </c>
      <c r="X50" s="162">
        <v>9.7400000000000004E-3</v>
      </c>
      <c r="Y50" s="162">
        <v>9.4952510632083098E-3</v>
      </c>
      <c r="Z50" s="162">
        <v>4.3802974215277E-4</v>
      </c>
    </row>
    <row r="51" spans="1:26">
      <c r="A51" s="158">
        <v>559</v>
      </c>
      <c r="B51" s="158">
        <v>7205</v>
      </c>
      <c r="C51" s="158" t="s">
        <v>538</v>
      </c>
      <c r="F51" s="158" t="s">
        <v>539</v>
      </c>
      <c r="G51" s="158">
        <v>666110754</v>
      </c>
      <c r="H51" s="158" t="s">
        <v>305</v>
      </c>
      <c r="I51" s="158" t="s">
        <v>476</v>
      </c>
      <c r="J51" s="158" t="s">
        <v>471</v>
      </c>
      <c r="K51" s="158" t="s">
        <v>129</v>
      </c>
      <c r="N51" s="158" t="s">
        <v>138</v>
      </c>
      <c r="O51" s="158" t="s">
        <v>45</v>
      </c>
      <c r="P51" s="159" t="s">
        <v>540</v>
      </c>
      <c r="Q51" s="158" t="s">
        <v>140</v>
      </c>
      <c r="R51" s="158" t="s">
        <v>467</v>
      </c>
      <c r="S51" s="158" t="s">
        <v>234</v>
      </c>
      <c r="T51" s="159" t="s">
        <v>486</v>
      </c>
      <c r="U51" s="160">
        <v>2.9780000000000002</v>
      </c>
      <c r="V51" s="161">
        <v>783.94</v>
      </c>
      <c r="W51" s="161">
        <v>2334.5740000000001</v>
      </c>
      <c r="X51" s="162">
        <v>6.7669999999999996E-3</v>
      </c>
      <c r="Y51" s="162">
        <v>2.5000875717840799E-2</v>
      </c>
      <c r="Z51" s="162">
        <v>1.1533267600171301E-3</v>
      </c>
    </row>
    <row r="52" spans="1:26">
      <c r="A52" s="158">
        <v>559</v>
      </c>
      <c r="B52" s="158">
        <v>7205</v>
      </c>
      <c r="C52" s="158" t="s">
        <v>541</v>
      </c>
      <c r="F52" s="170" t="s">
        <v>3610</v>
      </c>
      <c r="G52" s="158">
        <v>666109954</v>
      </c>
      <c r="H52" s="158" t="s">
        <v>305</v>
      </c>
      <c r="I52" s="158" t="s">
        <v>476</v>
      </c>
      <c r="J52" s="158" t="s">
        <v>515</v>
      </c>
      <c r="K52" s="158" t="s">
        <v>129</v>
      </c>
      <c r="N52" s="158" t="s">
        <v>138</v>
      </c>
      <c r="O52" s="158" t="s">
        <v>45</v>
      </c>
      <c r="P52" s="159" t="s">
        <v>309</v>
      </c>
      <c r="Q52" s="158" t="s">
        <v>140</v>
      </c>
      <c r="R52" s="158" t="s">
        <v>467</v>
      </c>
      <c r="S52" s="158" t="s">
        <v>234</v>
      </c>
      <c r="T52" s="159" t="s">
        <v>236</v>
      </c>
      <c r="U52" s="160">
        <v>2.9780000000000002</v>
      </c>
      <c r="V52" s="161">
        <v>1441.4110000000001</v>
      </c>
      <c r="W52" s="161">
        <v>4292.5209999999997</v>
      </c>
      <c r="X52" s="162">
        <v>3.8419999999999999E-3</v>
      </c>
      <c r="Y52" s="162">
        <v>4.59684657239584E-2</v>
      </c>
      <c r="Z52" s="162">
        <v>2.1205921838385201E-3</v>
      </c>
    </row>
    <row r="53" spans="1:26">
      <c r="A53" s="158">
        <v>559</v>
      </c>
      <c r="B53" s="158">
        <v>7205</v>
      </c>
      <c r="C53" s="158" t="s">
        <v>542</v>
      </c>
      <c r="F53" s="158" t="s">
        <v>543</v>
      </c>
      <c r="G53" s="158">
        <v>666110883</v>
      </c>
      <c r="H53" s="158" t="s">
        <v>305</v>
      </c>
      <c r="I53" s="158" t="s">
        <v>476</v>
      </c>
      <c r="J53" s="158" t="s">
        <v>511</v>
      </c>
      <c r="K53" s="158" t="s">
        <v>129</v>
      </c>
      <c r="N53" s="158" t="s">
        <v>545</v>
      </c>
      <c r="O53" s="158" t="s">
        <v>45</v>
      </c>
      <c r="P53" s="159" t="s">
        <v>546</v>
      </c>
      <c r="Q53" s="158" t="s">
        <v>133</v>
      </c>
      <c r="R53" s="158" t="s">
        <v>467</v>
      </c>
      <c r="S53" s="158" t="s">
        <v>234</v>
      </c>
      <c r="T53" s="159" t="s">
        <v>468</v>
      </c>
      <c r="U53" s="160">
        <v>3.3944999999999999</v>
      </c>
      <c r="V53" s="161">
        <v>821.98299999999995</v>
      </c>
      <c r="W53" s="161">
        <v>2790.223</v>
      </c>
      <c r="X53" s="162">
        <v>1.3079999999999999E-3</v>
      </c>
      <c r="Y53" s="162">
        <v>2.9880403585868201E-2</v>
      </c>
      <c r="Z53" s="162">
        <v>1.3784264777213901E-3</v>
      </c>
    </row>
    <row r="54" spans="1:26">
      <c r="A54" s="158">
        <v>559</v>
      </c>
      <c r="B54" s="158">
        <v>7205</v>
      </c>
      <c r="C54" s="158" t="s">
        <v>505</v>
      </c>
      <c r="F54" s="158" t="s">
        <v>547</v>
      </c>
      <c r="G54" s="158">
        <v>666109734</v>
      </c>
      <c r="H54" s="158" t="s">
        <v>305</v>
      </c>
      <c r="I54" s="158" t="s">
        <v>476</v>
      </c>
      <c r="J54" s="158" t="s">
        <v>477</v>
      </c>
      <c r="K54" s="158" t="s">
        <v>129</v>
      </c>
      <c r="N54" s="158" t="s">
        <v>548</v>
      </c>
      <c r="O54" s="158" t="s">
        <v>45</v>
      </c>
      <c r="P54" s="159" t="s">
        <v>549</v>
      </c>
      <c r="Q54" s="158" t="s">
        <v>133</v>
      </c>
      <c r="R54" s="158" t="s">
        <v>467</v>
      </c>
      <c r="S54" s="158" t="s">
        <v>234</v>
      </c>
      <c r="T54" s="159" t="s">
        <v>468</v>
      </c>
      <c r="U54" s="160">
        <v>3.3944999999999999</v>
      </c>
      <c r="V54" s="161">
        <v>989.14</v>
      </c>
      <c r="W54" s="161">
        <v>3357.6370000000002</v>
      </c>
      <c r="X54" s="162">
        <v>8.6870256459038054E-3</v>
      </c>
      <c r="Y54" s="162">
        <v>3.5956827105393802E-2</v>
      </c>
      <c r="Z54" s="162">
        <v>1.6587407326842799E-3</v>
      </c>
    </row>
    <row r="55" spans="1:26">
      <c r="A55" s="158">
        <v>559</v>
      </c>
      <c r="B55" s="158">
        <v>7205</v>
      </c>
      <c r="C55" s="158" t="s">
        <v>550</v>
      </c>
      <c r="F55" s="158" t="s">
        <v>551</v>
      </c>
      <c r="G55" s="158">
        <v>666110801</v>
      </c>
      <c r="H55" s="158" t="s">
        <v>305</v>
      </c>
      <c r="I55" s="158" t="s">
        <v>476</v>
      </c>
      <c r="J55" s="158" t="s">
        <v>471</v>
      </c>
      <c r="K55" s="158" t="s">
        <v>129</v>
      </c>
      <c r="N55" s="158" t="s">
        <v>138</v>
      </c>
      <c r="O55" s="158" t="s">
        <v>45</v>
      </c>
      <c r="P55" s="159" t="s">
        <v>552</v>
      </c>
      <c r="Q55" s="158" t="s">
        <v>140</v>
      </c>
      <c r="R55" s="158" t="s">
        <v>467</v>
      </c>
      <c r="S55" s="158" t="s">
        <v>234</v>
      </c>
      <c r="T55" s="159" t="s">
        <v>473</v>
      </c>
      <c r="U55" s="160">
        <v>2.9780000000000002</v>
      </c>
      <c r="V55" s="161">
        <v>810.74800000000005</v>
      </c>
      <c r="W55" s="161">
        <v>2414.4059999999999</v>
      </c>
      <c r="X55" s="162">
        <v>7.8810000000000009E-3</v>
      </c>
      <c r="Y55" s="162">
        <v>2.58557960312981E-2</v>
      </c>
      <c r="Z55" s="162">
        <v>1.19276547753729E-3</v>
      </c>
    </row>
    <row r="56" spans="1:26">
      <c r="A56" s="158">
        <v>559</v>
      </c>
      <c r="B56" s="158">
        <v>7205</v>
      </c>
      <c r="C56" s="158" t="s">
        <v>541</v>
      </c>
      <c r="F56" s="158" t="s">
        <v>553</v>
      </c>
      <c r="G56" s="158">
        <v>666109998</v>
      </c>
      <c r="H56" s="158" t="s">
        <v>305</v>
      </c>
      <c r="I56" s="158" t="s">
        <v>476</v>
      </c>
      <c r="J56" s="158" t="s">
        <v>515</v>
      </c>
      <c r="K56" s="158" t="s">
        <v>129</v>
      </c>
      <c r="N56" s="158" t="s">
        <v>138</v>
      </c>
      <c r="O56" s="158" t="s">
        <v>45</v>
      </c>
      <c r="P56" s="159" t="s">
        <v>555</v>
      </c>
      <c r="Q56" s="158" t="s">
        <v>140</v>
      </c>
      <c r="R56" s="158" t="s">
        <v>467</v>
      </c>
      <c r="S56" s="158" t="s">
        <v>234</v>
      </c>
      <c r="T56" s="159" t="s">
        <v>556</v>
      </c>
      <c r="U56" s="160">
        <v>2.9780000000000002</v>
      </c>
      <c r="V56" s="161">
        <v>1317.6590000000001</v>
      </c>
      <c r="W56" s="161">
        <v>3923.9870000000001</v>
      </c>
      <c r="X56" s="162">
        <v>1.0731219003173958E-2</v>
      </c>
      <c r="Y56" s="162">
        <v>4.2021850877971299E-2</v>
      </c>
      <c r="Z56" s="162">
        <v>1.93852910073981E-3</v>
      </c>
    </row>
    <row r="57" spans="1:26">
      <c r="A57" s="158">
        <v>559</v>
      </c>
      <c r="B57" s="158">
        <v>7205</v>
      </c>
      <c r="C57" s="158" t="s">
        <v>532</v>
      </c>
      <c r="F57" s="158" t="s">
        <v>557</v>
      </c>
      <c r="G57" s="158">
        <v>666109237</v>
      </c>
      <c r="H57" s="158" t="s">
        <v>305</v>
      </c>
      <c r="I57" s="158" t="s">
        <v>476</v>
      </c>
      <c r="J57" s="158" t="s">
        <v>471</v>
      </c>
      <c r="K57" s="158" t="s">
        <v>129</v>
      </c>
      <c r="N57" s="158" t="s">
        <v>138</v>
      </c>
      <c r="O57" s="158" t="s">
        <v>45</v>
      </c>
      <c r="P57" s="159" t="s">
        <v>558</v>
      </c>
      <c r="Q57" s="158" t="s">
        <v>140</v>
      </c>
      <c r="R57" s="158" t="s">
        <v>467</v>
      </c>
      <c r="S57" s="158" t="s">
        <v>234</v>
      </c>
      <c r="T57" s="159" t="s">
        <v>556</v>
      </c>
      <c r="U57" s="160">
        <v>2.9780000000000002</v>
      </c>
      <c r="V57" s="161">
        <v>1262.9110000000001</v>
      </c>
      <c r="W57" s="161">
        <v>3760.9479999999999</v>
      </c>
      <c r="X57" s="162">
        <v>3.643E-3</v>
      </c>
      <c r="Y57" s="162">
        <v>4.0275864472576001E-2</v>
      </c>
      <c r="Z57" s="162">
        <v>1.8579842083650401E-3</v>
      </c>
    </row>
    <row r="58" spans="1:26">
      <c r="A58" s="158">
        <v>559</v>
      </c>
      <c r="B58" s="158">
        <v>7206</v>
      </c>
      <c r="C58" s="158" t="s">
        <v>469</v>
      </c>
      <c r="F58" s="158" t="s">
        <v>470</v>
      </c>
      <c r="G58" s="158">
        <v>666107420</v>
      </c>
      <c r="H58" s="158" t="s">
        <v>305</v>
      </c>
      <c r="I58" s="165" t="s">
        <v>476</v>
      </c>
      <c r="J58" s="158" t="s">
        <v>471</v>
      </c>
      <c r="K58" s="158" t="s">
        <v>39</v>
      </c>
      <c r="N58" s="158" t="s">
        <v>138</v>
      </c>
      <c r="O58" s="158" t="s">
        <v>45</v>
      </c>
      <c r="P58" s="159" t="s">
        <v>472</v>
      </c>
      <c r="Q58" s="158" t="s">
        <v>140</v>
      </c>
      <c r="R58" s="158" t="s">
        <v>467</v>
      </c>
      <c r="S58" s="158" t="s">
        <v>234</v>
      </c>
      <c r="T58" s="159" t="s">
        <v>473</v>
      </c>
      <c r="U58" s="160">
        <v>2.9780000000000002</v>
      </c>
      <c r="V58" s="161">
        <v>14.502000000000001</v>
      </c>
      <c r="W58" s="161">
        <v>43.186</v>
      </c>
      <c r="X58" s="162">
        <v>1.05E-4</v>
      </c>
      <c r="Y58" s="162">
        <v>2.4732970341220399E-2</v>
      </c>
      <c r="Z58" s="162">
        <v>4.5581582527625899E-4</v>
      </c>
    </row>
    <row r="59" spans="1:26">
      <c r="A59" s="158">
        <v>559</v>
      </c>
      <c r="B59" s="158">
        <v>7206</v>
      </c>
      <c r="C59" s="158" t="s">
        <v>494</v>
      </c>
      <c r="F59" s="158" t="s">
        <v>495</v>
      </c>
      <c r="G59" s="158">
        <v>666107446</v>
      </c>
      <c r="H59" s="158" t="s">
        <v>305</v>
      </c>
      <c r="I59" s="158" t="s">
        <v>476</v>
      </c>
      <c r="J59" s="158" t="s">
        <v>471</v>
      </c>
      <c r="K59" s="158" t="s">
        <v>39</v>
      </c>
      <c r="N59" s="158" t="s">
        <v>39</v>
      </c>
      <c r="O59" s="158" t="s">
        <v>45</v>
      </c>
      <c r="P59" s="159" t="s">
        <v>496</v>
      </c>
      <c r="Q59" s="158" t="s">
        <v>46</v>
      </c>
      <c r="R59" s="158" t="s">
        <v>467</v>
      </c>
      <c r="S59" s="158" t="s">
        <v>234</v>
      </c>
      <c r="T59" s="159" t="s">
        <v>497</v>
      </c>
      <c r="U59" s="160">
        <v>1</v>
      </c>
      <c r="V59" s="161">
        <v>130.59399999999999</v>
      </c>
      <c r="W59" s="161">
        <v>130.59399999999999</v>
      </c>
      <c r="X59" s="162">
        <v>3.3700000000000001E-4</v>
      </c>
      <c r="Y59" s="162">
        <v>7.4792685107412896E-2</v>
      </c>
      <c r="Z59" s="162">
        <v>1.3783904244628899E-3</v>
      </c>
    </row>
    <row r="60" spans="1:26">
      <c r="A60" s="158">
        <v>559</v>
      </c>
      <c r="B60" s="158">
        <v>7206</v>
      </c>
      <c r="C60" s="158" t="s">
        <v>498</v>
      </c>
      <c r="F60" s="158" t="s">
        <v>499</v>
      </c>
      <c r="G60" s="158">
        <v>666109921</v>
      </c>
      <c r="H60" s="158" t="s">
        <v>305</v>
      </c>
      <c r="I60" s="158" t="s">
        <v>476</v>
      </c>
      <c r="J60" s="158" t="s">
        <v>471</v>
      </c>
      <c r="K60" s="158" t="s">
        <v>39</v>
      </c>
      <c r="N60" s="158" t="s">
        <v>39</v>
      </c>
      <c r="O60" s="158" t="s">
        <v>45</v>
      </c>
      <c r="P60" s="159" t="s">
        <v>309</v>
      </c>
      <c r="Q60" s="158" t="s">
        <v>46</v>
      </c>
      <c r="R60" s="158" t="s">
        <v>467</v>
      </c>
      <c r="S60" s="158" t="s">
        <v>234</v>
      </c>
      <c r="T60" s="159" t="s">
        <v>500</v>
      </c>
      <c r="U60" s="160">
        <v>1</v>
      </c>
      <c r="V60" s="161">
        <v>34.904000000000003</v>
      </c>
      <c r="W60" s="161">
        <v>34.904000000000003</v>
      </c>
      <c r="X60" s="162">
        <v>1.1999999999999999E-3</v>
      </c>
      <c r="Y60" s="162">
        <v>1.99898993711034E-2</v>
      </c>
      <c r="Z60" s="162">
        <v>3.6840348544158201E-4</v>
      </c>
    </row>
    <row r="61" spans="1:26">
      <c r="A61" s="158">
        <v>559</v>
      </c>
      <c r="B61" s="158">
        <v>7206</v>
      </c>
      <c r="C61" s="158" t="s">
        <v>505</v>
      </c>
      <c r="F61" s="158" t="s">
        <v>506</v>
      </c>
      <c r="G61" s="158">
        <v>666109723</v>
      </c>
      <c r="H61" s="158" t="s">
        <v>305</v>
      </c>
      <c r="I61" s="158" t="s">
        <v>476</v>
      </c>
      <c r="J61" s="165" t="s">
        <v>477</v>
      </c>
      <c r="K61" s="158" t="s">
        <v>129</v>
      </c>
      <c r="M61" s="165"/>
      <c r="N61" s="165" t="s">
        <v>548</v>
      </c>
      <c r="O61" s="158" t="s">
        <v>45</v>
      </c>
      <c r="P61" s="159" t="s">
        <v>508</v>
      </c>
      <c r="Q61" s="158" t="s">
        <v>133</v>
      </c>
      <c r="R61" s="158" t="s">
        <v>467</v>
      </c>
      <c r="S61" s="158" t="s">
        <v>234</v>
      </c>
      <c r="T61" s="159" t="s">
        <v>491</v>
      </c>
      <c r="U61" s="160">
        <v>3.3944999999999999</v>
      </c>
      <c r="V61" s="161">
        <v>17.978999999999999</v>
      </c>
      <c r="W61" s="161">
        <v>61.030999999999999</v>
      </c>
      <c r="X61" s="162">
        <v>1.8100000000000001E-4</v>
      </c>
      <c r="Y61" s="162">
        <v>3.49529579863639E-2</v>
      </c>
      <c r="Z61" s="162">
        <v>6.4416490096412603E-4</v>
      </c>
    </row>
    <row r="62" spans="1:26">
      <c r="A62" s="158">
        <v>559</v>
      </c>
      <c r="B62" s="158">
        <v>7206</v>
      </c>
      <c r="C62" s="158" t="s">
        <v>509</v>
      </c>
      <c r="F62" s="158" t="s">
        <v>510</v>
      </c>
      <c r="G62" s="158">
        <v>666110408</v>
      </c>
      <c r="H62" s="158" t="s">
        <v>305</v>
      </c>
      <c r="I62" s="158" t="s">
        <v>476</v>
      </c>
      <c r="J62" s="158" t="s">
        <v>511</v>
      </c>
      <c r="K62" s="158" t="s">
        <v>129</v>
      </c>
      <c r="N62" s="158" t="s">
        <v>512</v>
      </c>
      <c r="O62" s="158" t="s">
        <v>45</v>
      </c>
      <c r="P62" s="159" t="s">
        <v>309</v>
      </c>
      <c r="Q62" s="158" t="s">
        <v>140</v>
      </c>
      <c r="R62" s="158" t="s">
        <v>467</v>
      </c>
      <c r="S62" s="158" t="s">
        <v>234</v>
      </c>
      <c r="T62" s="159" t="s">
        <v>486</v>
      </c>
      <c r="U62" s="160">
        <v>2.9780000000000002</v>
      </c>
      <c r="V62" s="161">
        <v>14.044</v>
      </c>
      <c r="W62" s="161">
        <v>41.823</v>
      </c>
      <c r="X62" s="162">
        <v>3.1000000000000001E-5</v>
      </c>
      <c r="Y62" s="162">
        <v>2.3952680297665899E-2</v>
      </c>
      <c r="Z62" s="162">
        <v>4.4143548416676999E-4</v>
      </c>
    </row>
    <row r="63" spans="1:26">
      <c r="A63" s="158">
        <v>559</v>
      </c>
      <c r="B63" s="158">
        <v>7206</v>
      </c>
      <c r="C63" s="158" t="s">
        <v>513</v>
      </c>
      <c r="F63" s="158" t="s">
        <v>514</v>
      </c>
      <c r="G63" s="158">
        <v>666110800</v>
      </c>
      <c r="H63" s="158" t="s">
        <v>305</v>
      </c>
      <c r="I63" s="158" t="s">
        <v>464</v>
      </c>
      <c r="J63" s="158" t="s">
        <v>515</v>
      </c>
      <c r="K63" s="158" t="s">
        <v>129</v>
      </c>
      <c r="N63" s="158" t="s">
        <v>138</v>
      </c>
      <c r="O63" s="158" t="s">
        <v>45</v>
      </c>
      <c r="P63" s="159" t="s">
        <v>516</v>
      </c>
      <c r="Q63" s="158" t="s">
        <v>140</v>
      </c>
      <c r="R63" s="158" t="s">
        <v>467</v>
      </c>
      <c r="S63" s="158" t="s">
        <v>234</v>
      </c>
      <c r="T63" s="159" t="s">
        <v>517</v>
      </c>
      <c r="U63" s="160">
        <v>2.9780000000000002</v>
      </c>
      <c r="V63" s="161">
        <v>40.009</v>
      </c>
      <c r="W63" s="161">
        <v>119.146</v>
      </c>
      <c r="X63" s="162">
        <v>9.7799999999999992E-4</v>
      </c>
      <c r="Y63" s="162">
        <v>6.8236479122321406E-2</v>
      </c>
      <c r="Z63" s="162">
        <v>1.25756294597782E-3</v>
      </c>
    </row>
    <row r="64" spans="1:26">
      <c r="A64" s="158">
        <v>559</v>
      </c>
      <c r="B64" s="158">
        <v>7206</v>
      </c>
      <c r="C64" s="158" t="s">
        <v>518</v>
      </c>
      <c r="F64" s="158" t="s">
        <v>519</v>
      </c>
      <c r="G64" s="158">
        <v>66611034</v>
      </c>
      <c r="H64" s="158" t="s">
        <v>305</v>
      </c>
      <c r="I64" s="158" t="s">
        <v>476</v>
      </c>
      <c r="J64" s="158" t="s">
        <v>471</v>
      </c>
      <c r="K64" s="158" t="s">
        <v>129</v>
      </c>
      <c r="N64" s="158" t="s">
        <v>138</v>
      </c>
      <c r="O64" s="158" t="s">
        <v>45</v>
      </c>
      <c r="P64" s="159" t="s">
        <v>309</v>
      </c>
      <c r="Q64" s="158" t="s">
        <v>140</v>
      </c>
      <c r="R64" s="158" t="s">
        <v>467</v>
      </c>
      <c r="S64" s="158" t="s">
        <v>234</v>
      </c>
      <c r="T64" s="159" t="s">
        <v>473</v>
      </c>
      <c r="U64" s="160">
        <v>2.9780000000000002</v>
      </c>
      <c r="V64" s="161">
        <v>21.518000000000001</v>
      </c>
      <c r="W64" s="161">
        <v>64.081999999999994</v>
      </c>
      <c r="X64" s="162">
        <v>7.3999999999999996E-5</v>
      </c>
      <c r="Y64" s="162">
        <v>3.6700497106144599E-2</v>
      </c>
      <c r="Z64" s="162">
        <v>6.7637114126183095E-4</v>
      </c>
    </row>
    <row r="65" spans="1:26">
      <c r="A65" s="158">
        <v>559</v>
      </c>
      <c r="B65" s="158">
        <v>7206</v>
      </c>
      <c r="C65" s="158" t="s">
        <v>520</v>
      </c>
      <c r="F65" s="158" t="s">
        <v>521</v>
      </c>
      <c r="G65" s="158">
        <v>666109798</v>
      </c>
      <c r="H65" s="158" t="s">
        <v>305</v>
      </c>
      <c r="I65" s="158" t="s">
        <v>476</v>
      </c>
      <c r="J65" s="158" t="s">
        <v>465</v>
      </c>
      <c r="K65" s="158" t="s">
        <v>39</v>
      </c>
      <c r="N65" s="158" t="s">
        <v>512</v>
      </c>
      <c r="O65" s="158" t="s">
        <v>45</v>
      </c>
      <c r="P65" s="159" t="s">
        <v>309</v>
      </c>
      <c r="Q65" s="158" t="s">
        <v>140</v>
      </c>
      <c r="R65" s="158" t="s">
        <v>467</v>
      </c>
      <c r="S65" s="158" t="s">
        <v>234</v>
      </c>
      <c r="T65" s="159" t="s">
        <v>522</v>
      </c>
      <c r="U65" s="160">
        <v>2.9780000000000002</v>
      </c>
      <c r="V65" s="161">
        <v>20.741</v>
      </c>
      <c r="W65" s="161">
        <v>61.765000000000001</v>
      </c>
      <c r="X65" s="162">
        <v>1.2999999999999999E-5</v>
      </c>
      <c r="Y65" s="162">
        <v>3.5373762590716597E-2</v>
      </c>
      <c r="Z65" s="162">
        <v>6.5192011173609602E-4</v>
      </c>
    </row>
    <row r="66" spans="1:26">
      <c r="A66" s="158">
        <v>559</v>
      </c>
      <c r="B66" s="158">
        <v>7206</v>
      </c>
      <c r="C66" s="158" t="s">
        <v>526</v>
      </c>
      <c r="F66" s="158" t="s">
        <v>527</v>
      </c>
      <c r="G66" s="158">
        <v>666107438</v>
      </c>
      <c r="H66" s="158" t="s">
        <v>305</v>
      </c>
      <c r="I66" s="158" t="s">
        <v>476</v>
      </c>
      <c r="J66" s="158" t="s">
        <v>471</v>
      </c>
      <c r="K66" s="158" t="s">
        <v>129</v>
      </c>
      <c r="N66" s="158" t="s">
        <v>138</v>
      </c>
      <c r="O66" s="158" t="s">
        <v>45</v>
      </c>
      <c r="P66" s="159" t="s">
        <v>472</v>
      </c>
      <c r="Q66" s="158" t="s">
        <v>140</v>
      </c>
      <c r="R66" s="158" t="s">
        <v>467</v>
      </c>
      <c r="S66" s="158" t="s">
        <v>234</v>
      </c>
      <c r="T66" s="159" t="s">
        <v>528</v>
      </c>
      <c r="U66" s="160">
        <v>2.9780000000000002</v>
      </c>
      <c r="V66" s="161">
        <v>18.960999999999999</v>
      </c>
      <c r="W66" s="161">
        <v>56.466000000000001</v>
      </c>
      <c r="X66" s="162">
        <v>1.9000000000000001E-5</v>
      </c>
      <c r="Y66" s="162">
        <v>3.2338439728099501E-2</v>
      </c>
      <c r="Z66" s="162">
        <v>5.95980684464886E-4</v>
      </c>
    </row>
    <row r="67" spans="1:26">
      <c r="A67" s="158">
        <v>559</v>
      </c>
      <c r="B67" s="158">
        <v>7206</v>
      </c>
      <c r="C67" s="158" t="s">
        <v>529</v>
      </c>
      <c r="F67" s="158" t="s">
        <v>530</v>
      </c>
      <c r="G67" s="158">
        <v>666110671</v>
      </c>
      <c r="H67" s="158" t="s">
        <v>305</v>
      </c>
      <c r="I67" s="158" t="s">
        <v>476</v>
      </c>
      <c r="J67" s="158" t="s">
        <v>471</v>
      </c>
      <c r="K67" s="158" t="s">
        <v>129</v>
      </c>
      <c r="N67" s="158" t="s">
        <v>138</v>
      </c>
      <c r="O67" s="158" t="s">
        <v>45</v>
      </c>
      <c r="P67" s="159" t="s">
        <v>531</v>
      </c>
      <c r="Q67" s="158" t="s">
        <v>140</v>
      </c>
      <c r="R67" s="158" t="s">
        <v>467</v>
      </c>
      <c r="S67" s="158" t="s">
        <v>234</v>
      </c>
      <c r="T67" s="159" t="s">
        <v>525</v>
      </c>
      <c r="U67" s="160">
        <v>2.9780000000000002</v>
      </c>
      <c r="V67" s="161">
        <v>45.241</v>
      </c>
      <c r="W67" s="161">
        <v>134.726</v>
      </c>
      <c r="X67" s="162">
        <v>3.8999999999999999E-5</v>
      </c>
      <c r="Y67" s="162">
        <v>7.7159337321745597E-2</v>
      </c>
      <c r="Z67" s="162">
        <v>1.42200659823156E-3</v>
      </c>
    </row>
    <row r="68" spans="1:26" ht="15">
      <c r="A68" s="158">
        <v>559</v>
      </c>
      <c r="B68" s="158">
        <v>7206</v>
      </c>
      <c r="C68" s="158" t="s">
        <v>532</v>
      </c>
      <c r="F68" s="169" t="s">
        <v>3609</v>
      </c>
      <c r="G68" s="158">
        <v>666109236</v>
      </c>
      <c r="H68" s="158" t="s">
        <v>305</v>
      </c>
      <c r="I68" s="158" t="s">
        <v>476</v>
      </c>
      <c r="J68" s="158" t="s">
        <v>471</v>
      </c>
      <c r="K68" s="158" t="s">
        <v>129</v>
      </c>
      <c r="N68" s="158" t="s">
        <v>138</v>
      </c>
      <c r="O68" s="158" t="s">
        <v>45</v>
      </c>
      <c r="P68" s="159" t="s">
        <v>533</v>
      </c>
      <c r="Q68" s="158" t="s">
        <v>140</v>
      </c>
      <c r="R68" s="158" t="s">
        <v>467</v>
      </c>
      <c r="S68" s="158" t="s">
        <v>234</v>
      </c>
      <c r="T68" s="159" t="s">
        <v>473</v>
      </c>
      <c r="U68" s="160">
        <v>2.9780000000000002</v>
      </c>
      <c r="V68" s="161">
        <v>34.476999999999997</v>
      </c>
      <c r="W68" s="161">
        <v>102.672</v>
      </c>
      <c r="X68" s="162">
        <v>2.02E-4</v>
      </c>
      <c r="Y68" s="162">
        <v>5.8801624505420702E-2</v>
      </c>
      <c r="Z68" s="162">
        <v>1.08368346509732E-3</v>
      </c>
    </row>
    <row r="69" spans="1:26">
      <c r="A69" s="158">
        <v>559</v>
      </c>
      <c r="B69" s="158">
        <v>7206</v>
      </c>
      <c r="C69" s="158" t="s">
        <v>538</v>
      </c>
      <c r="F69" s="158" t="s">
        <v>539</v>
      </c>
      <c r="G69" s="158">
        <v>666110754</v>
      </c>
      <c r="H69" s="158" t="s">
        <v>305</v>
      </c>
      <c r="I69" s="158" t="s">
        <v>476</v>
      </c>
      <c r="J69" s="158" t="s">
        <v>471</v>
      </c>
      <c r="K69" s="158" t="s">
        <v>129</v>
      </c>
      <c r="N69" s="158" t="s">
        <v>138</v>
      </c>
      <c r="O69" s="158" t="s">
        <v>45</v>
      </c>
      <c r="P69" s="159" t="s">
        <v>540</v>
      </c>
      <c r="Q69" s="158" t="s">
        <v>140</v>
      </c>
      <c r="R69" s="158" t="s">
        <v>467</v>
      </c>
      <c r="S69" s="158" t="s">
        <v>234</v>
      </c>
      <c r="T69" s="159" t="s">
        <v>486</v>
      </c>
      <c r="U69" s="160">
        <v>2.9780000000000002</v>
      </c>
      <c r="V69" s="161">
        <v>19.599</v>
      </c>
      <c r="W69" s="161">
        <v>58.365000000000002</v>
      </c>
      <c r="X69" s="162">
        <v>1.6899999999999999E-4</v>
      </c>
      <c r="Y69" s="162">
        <v>3.3426198237274302E-2</v>
      </c>
      <c r="Z69" s="162">
        <v>6.1602751004711002E-4</v>
      </c>
    </row>
    <row r="70" spans="1:26">
      <c r="A70" s="158">
        <v>559</v>
      </c>
      <c r="B70" s="158">
        <v>7206</v>
      </c>
      <c r="C70" s="158" t="s">
        <v>541</v>
      </c>
      <c r="F70" s="170" t="s">
        <v>3610</v>
      </c>
      <c r="G70" s="158">
        <v>666109954</v>
      </c>
      <c r="H70" s="158" t="s">
        <v>305</v>
      </c>
      <c r="I70" s="158" t="s">
        <v>476</v>
      </c>
      <c r="J70" s="158" t="s">
        <v>515</v>
      </c>
      <c r="K70" s="158" t="s">
        <v>129</v>
      </c>
      <c r="N70" s="158" t="s">
        <v>138</v>
      </c>
      <c r="O70" s="158" t="s">
        <v>45</v>
      </c>
      <c r="P70" s="159" t="s">
        <v>309</v>
      </c>
      <c r="Q70" s="158" t="s">
        <v>140</v>
      </c>
      <c r="R70" s="158" t="s">
        <v>467</v>
      </c>
      <c r="S70" s="158" t="s">
        <v>234</v>
      </c>
      <c r="T70" s="159" t="s">
        <v>236</v>
      </c>
      <c r="U70" s="160">
        <v>2.9780000000000002</v>
      </c>
      <c r="V70" s="161">
        <v>22.88</v>
      </c>
      <c r="W70" s="161">
        <v>68.135000000000005</v>
      </c>
      <c r="X70" s="162">
        <v>6.0999999999999999E-5</v>
      </c>
      <c r="Y70" s="162">
        <v>3.9021818778852697E-2</v>
      </c>
      <c r="Z70" s="162">
        <v>7.1915189664137E-4</v>
      </c>
    </row>
    <row r="71" spans="1:26">
      <c r="A71" s="158">
        <v>559</v>
      </c>
      <c r="B71" s="158">
        <v>7206</v>
      </c>
      <c r="C71" s="158" t="s">
        <v>542</v>
      </c>
      <c r="F71" s="158" t="s">
        <v>543</v>
      </c>
      <c r="G71" s="158">
        <v>666110883</v>
      </c>
      <c r="H71" s="158" t="s">
        <v>305</v>
      </c>
      <c r="I71" s="158" t="s">
        <v>476</v>
      </c>
      <c r="J71" s="158" t="s">
        <v>511</v>
      </c>
      <c r="K71" s="158" t="s">
        <v>129</v>
      </c>
      <c r="N71" s="158" t="s">
        <v>545</v>
      </c>
      <c r="O71" s="158" t="s">
        <v>45</v>
      </c>
      <c r="P71" s="159" t="s">
        <v>546</v>
      </c>
      <c r="Q71" s="158" t="s">
        <v>133</v>
      </c>
      <c r="R71" s="158" t="s">
        <v>467</v>
      </c>
      <c r="S71" s="158" t="s">
        <v>234</v>
      </c>
      <c r="T71" s="159" t="s">
        <v>468</v>
      </c>
      <c r="U71" s="160">
        <v>3.3944999999999999</v>
      </c>
      <c r="V71" s="161">
        <v>41.884999999999998</v>
      </c>
      <c r="W71" s="161">
        <v>142.17699999999999</v>
      </c>
      <c r="X71" s="162">
        <v>6.7000000000000002E-5</v>
      </c>
      <c r="Y71" s="162">
        <v>8.1426342784849406E-2</v>
      </c>
      <c r="Z71" s="162">
        <v>1.5006452974977501E-3</v>
      </c>
    </row>
    <row r="72" spans="1:26">
      <c r="A72" s="158">
        <v>559</v>
      </c>
      <c r="B72" s="158">
        <v>7206</v>
      </c>
      <c r="C72" s="158" t="s">
        <v>505</v>
      </c>
      <c r="F72" s="158" t="s">
        <v>547</v>
      </c>
      <c r="G72" s="158">
        <v>666109734</v>
      </c>
      <c r="H72" s="158" t="s">
        <v>305</v>
      </c>
      <c r="I72" s="158" t="s">
        <v>476</v>
      </c>
      <c r="J72" s="158" t="s">
        <v>477</v>
      </c>
      <c r="K72" s="158" t="s">
        <v>129</v>
      </c>
      <c r="N72" s="158" t="s">
        <v>548</v>
      </c>
      <c r="O72" s="158" t="s">
        <v>45</v>
      </c>
      <c r="P72" s="159" t="s">
        <v>549</v>
      </c>
      <c r="Q72" s="158" t="s">
        <v>133</v>
      </c>
      <c r="R72" s="158" t="s">
        <v>467</v>
      </c>
      <c r="S72" s="158" t="s">
        <v>234</v>
      </c>
      <c r="T72" s="159" t="s">
        <v>468</v>
      </c>
      <c r="U72" s="160">
        <v>3.3944999999999999</v>
      </c>
      <c r="V72" s="161">
        <v>51.052</v>
      </c>
      <c r="W72" s="161">
        <v>173.297</v>
      </c>
      <c r="X72" s="162">
        <v>4.483615957764916E-4</v>
      </c>
      <c r="Y72" s="162">
        <v>9.9249366837198996E-2</v>
      </c>
      <c r="Z72" s="162">
        <v>1.8291143938197901E-3</v>
      </c>
    </row>
    <row r="73" spans="1:26">
      <c r="A73" s="158">
        <v>559</v>
      </c>
      <c r="B73" s="158">
        <v>7206</v>
      </c>
      <c r="C73" s="158" t="s">
        <v>550</v>
      </c>
      <c r="F73" s="158" t="s">
        <v>551</v>
      </c>
      <c r="G73" s="158">
        <v>666110801</v>
      </c>
      <c r="H73" s="158" t="s">
        <v>305</v>
      </c>
      <c r="I73" s="158" t="s">
        <v>476</v>
      </c>
      <c r="J73" s="158" t="s">
        <v>471</v>
      </c>
      <c r="K73" s="158" t="s">
        <v>129</v>
      </c>
      <c r="N73" s="158" t="s">
        <v>138</v>
      </c>
      <c r="O73" s="158" t="s">
        <v>45</v>
      </c>
      <c r="P73" s="159" t="s">
        <v>552</v>
      </c>
      <c r="Q73" s="158" t="s">
        <v>140</v>
      </c>
      <c r="R73" s="158" t="s">
        <v>467</v>
      </c>
      <c r="S73" s="158" t="s">
        <v>234</v>
      </c>
      <c r="T73" s="159" t="s">
        <v>473</v>
      </c>
      <c r="U73" s="160">
        <v>2.9780000000000002</v>
      </c>
      <c r="V73" s="161">
        <v>27.251999999999999</v>
      </c>
      <c r="W73" s="161">
        <v>81.156999999999996</v>
      </c>
      <c r="X73" s="162">
        <v>2.6499999999999999E-4</v>
      </c>
      <c r="Y73" s="162">
        <v>4.6479245511368401E-2</v>
      </c>
      <c r="Z73" s="162">
        <v>8.5658840643468401E-4</v>
      </c>
    </row>
    <row r="74" spans="1:26">
      <c r="A74" s="158">
        <v>559</v>
      </c>
      <c r="B74" s="158">
        <v>7206</v>
      </c>
      <c r="C74" s="158" t="s">
        <v>541</v>
      </c>
      <c r="F74" s="158" t="s">
        <v>553</v>
      </c>
      <c r="G74" s="158">
        <v>666109998</v>
      </c>
      <c r="H74" s="158" t="s">
        <v>305</v>
      </c>
      <c r="I74" s="158" t="s">
        <v>476</v>
      </c>
      <c r="J74" s="158" t="s">
        <v>515</v>
      </c>
      <c r="K74" s="158" t="s">
        <v>129</v>
      </c>
      <c r="N74" s="158" t="s">
        <v>138</v>
      </c>
      <c r="O74" s="158" t="s">
        <v>45</v>
      </c>
      <c r="P74" s="159" t="s">
        <v>555</v>
      </c>
      <c r="Q74" s="158" t="s">
        <v>140</v>
      </c>
      <c r="R74" s="158" t="s">
        <v>467</v>
      </c>
      <c r="S74" s="158" t="s">
        <v>234</v>
      </c>
      <c r="T74" s="159" t="s">
        <v>556</v>
      </c>
      <c r="U74" s="160">
        <v>2.9780000000000002</v>
      </c>
      <c r="V74" s="161">
        <v>61.156999999999996</v>
      </c>
      <c r="W74" s="161">
        <v>182.126</v>
      </c>
      <c r="X74" s="162">
        <v>4.9807351353917844E-4</v>
      </c>
      <c r="Y74" s="162">
        <v>0.10430560103471399</v>
      </c>
      <c r="Z74" s="162">
        <v>1.9222981696353999E-3</v>
      </c>
    </row>
    <row r="75" spans="1:26">
      <c r="A75" s="158">
        <v>559</v>
      </c>
      <c r="B75" s="158">
        <v>7206</v>
      </c>
      <c r="C75" s="158" t="s">
        <v>532</v>
      </c>
      <c r="F75" s="158" t="s">
        <v>557</v>
      </c>
      <c r="G75" s="158">
        <v>666109237</v>
      </c>
      <c r="H75" s="158" t="s">
        <v>305</v>
      </c>
      <c r="I75" s="158" t="s">
        <v>476</v>
      </c>
      <c r="J75" s="158" t="s">
        <v>471</v>
      </c>
      <c r="K75" s="158" t="s">
        <v>129</v>
      </c>
      <c r="N75" s="158" t="s">
        <v>138</v>
      </c>
      <c r="O75" s="158" t="s">
        <v>45</v>
      </c>
      <c r="P75" s="159" t="s">
        <v>558</v>
      </c>
      <c r="Q75" s="158" t="s">
        <v>140</v>
      </c>
      <c r="R75" s="158" t="s">
        <v>467</v>
      </c>
      <c r="S75" s="158" t="s">
        <v>234</v>
      </c>
      <c r="T75" s="159" t="s">
        <v>556</v>
      </c>
      <c r="U75" s="160">
        <v>2.9780000000000002</v>
      </c>
      <c r="V75" s="161">
        <v>63.945</v>
      </c>
      <c r="W75" s="161">
        <v>190.428</v>
      </c>
      <c r="X75" s="162">
        <v>1.84E-4</v>
      </c>
      <c r="Y75" s="162">
        <v>0.109060093337527</v>
      </c>
      <c r="Z75" s="162">
        <v>2.0099209987124401E-3</v>
      </c>
    </row>
    <row r="76" spans="1:26">
      <c r="A76" s="158">
        <v>559</v>
      </c>
      <c r="B76" s="158">
        <v>7207</v>
      </c>
      <c r="C76" s="158" t="s">
        <v>469</v>
      </c>
      <c r="F76" s="158" t="s">
        <v>470</v>
      </c>
      <c r="G76" s="158">
        <v>666107420</v>
      </c>
      <c r="H76" s="158" t="s">
        <v>305</v>
      </c>
      <c r="I76" s="165" t="s">
        <v>476</v>
      </c>
      <c r="J76" s="158" t="s">
        <v>471</v>
      </c>
      <c r="K76" s="158" t="s">
        <v>39</v>
      </c>
      <c r="N76" s="158" t="s">
        <v>138</v>
      </c>
      <c r="O76" s="158" t="s">
        <v>45</v>
      </c>
      <c r="P76" s="159" t="s">
        <v>472</v>
      </c>
      <c r="Q76" s="158" t="s">
        <v>140</v>
      </c>
      <c r="R76" s="158" t="s">
        <v>467</v>
      </c>
      <c r="S76" s="158" t="s">
        <v>234</v>
      </c>
      <c r="T76" s="159" t="s">
        <v>473</v>
      </c>
      <c r="U76" s="160">
        <v>2.9780000000000002</v>
      </c>
      <c r="V76" s="161">
        <v>29.003</v>
      </c>
      <c r="W76" s="161">
        <v>86.372</v>
      </c>
      <c r="X76" s="162">
        <v>2.1000000000000001E-4</v>
      </c>
      <c r="Y76" s="162">
        <v>3.1516094102641001E-2</v>
      </c>
      <c r="Z76" s="162">
        <v>6.6449370110660002E-4</v>
      </c>
    </row>
    <row r="77" spans="1:26">
      <c r="A77" s="158">
        <v>559</v>
      </c>
      <c r="B77" s="158">
        <v>7207</v>
      </c>
      <c r="C77" s="158" t="s">
        <v>494</v>
      </c>
      <c r="F77" s="158" t="s">
        <v>495</v>
      </c>
      <c r="G77" s="158">
        <v>666107446</v>
      </c>
      <c r="H77" s="158" t="s">
        <v>305</v>
      </c>
      <c r="I77" s="158" t="s">
        <v>476</v>
      </c>
      <c r="J77" s="158" t="s">
        <v>471</v>
      </c>
      <c r="K77" s="158" t="s">
        <v>39</v>
      </c>
      <c r="N77" s="158" t="s">
        <v>39</v>
      </c>
      <c r="O77" s="158" t="s">
        <v>45</v>
      </c>
      <c r="P77" s="159" t="s">
        <v>496</v>
      </c>
      <c r="Q77" s="158" t="s">
        <v>46</v>
      </c>
      <c r="R77" s="158" t="s">
        <v>467</v>
      </c>
      <c r="S77" s="158" t="s">
        <v>234</v>
      </c>
      <c r="T77" s="159" t="s">
        <v>497</v>
      </c>
      <c r="U77" s="160">
        <v>1</v>
      </c>
      <c r="V77" s="161">
        <v>261.18799999999999</v>
      </c>
      <c r="W77" s="161">
        <v>261.18799999999999</v>
      </c>
      <c r="X77" s="162">
        <v>6.7400000000000001E-4</v>
      </c>
      <c r="Y77" s="162">
        <v>9.5304901494420002E-2</v>
      </c>
      <c r="Z77" s="162">
        <v>2.0094338632629101E-3</v>
      </c>
    </row>
    <row r="78" spans="1:26">
      <c r="A78" s="158">
        <v>559</v>
      </c>
      <c r="B78" s="158">
        <v>7207</v>
      </c>
      <c r="C78" s="158" t="s">
        <v>498</v>
      </c>
      <c r="F78" s="158" t="s">
        <v>499</v>
      </c>
      <c r="G78" s="158">
        <v>666109921</v>
      </c>
      <c r="H78" s="158" t="s">
        <v>305</v>
      </c>
      <c r="I78" s="158" t="s">
        <v>476</v>
      </c>
      <c r="J78" s="158" t="s">
        <v>471</v>
      </c>
      <c r="K78" s="158" t="s">
        <v>39</v>
      </c>
      <c r="N78" s="158" t="s">
        <v>39</v>
      </c>
      <c r="O78" s="158" t="s">
        <v>45</v>
      </c>
      <c r="P78" s="159" t="s">
        <v>309</v>
      </c>
      <c r="Q78" s="158" t="s">
        <v>46</v>
      </c>
      <c r="R78" s="158" t="s">
        <v>467</v>
      </c>
      <c r="S78" s="158" t="s">
        <v>234</v>
      </c>
      <c r="T78" s="159" t="s">
        <v>500</v>
      </c>
      <c r="U78" s="160">
        <v>1</v>
      </c>
      <c r="V78" s="161">
        <v>58.173000000000002</v>
      </c>
      <c r="W78" s="161">
        <v>58.173000000000002</v>
      </c>
      <c r="X78" s="162">
        <v>2E-3</v>
      </c>
      <c r="Y78" s="162">
        <v>2.1226846510519301E-2</v>
      </c>
      <c r="Z78" s="162">
        <v>4.47552471275771E-4</v>
      </c>
    </row>
    <row r="79" spans="1:26">
      <c r="A79" s="158">
        <v>559</v>
      </c>
      <c r="B79" s="158">
        <v>7207</v>
      </c>
      <c r="C79" s="158" t="s">
        <v>505</v>
      </c>
      <c r="F79" s="158" t="s">
        <v>506</v>
      </c>
      <c r="G79" s="158">
        <v>666109723</v>
      </c>
      <c r="H79" s="158" t="s">
        <v>305</v>
      </c>
      <c r="I79" s="158" t="s">
        <v>476</v>
      </c>
      <c r="J79" s="165" t="s">
        <v>477</v>
      </c>
      <c r="K79" s="158" t="s">
        <v>129</v>
      </c>
      <c r="M79" s="165"/>
      <c r="N79" s="165" t="s">
        <v>548</v>
      </c>
      <c r="O79" s="158" t="s">
        <v>45</v>
      </c>
      <c r="P79" s="159" t="s">
        <v>508</v>
      </c>
      <c r="Q79" s="158" t="s">
        <v>133</v>
      </c>
      <c r="R79" s="158" t="s">
        <v>467</v>
      </c>
      <c r="S79" s="158" t="s">
        <v>234</v>
      </c>
      <c r="T79" s="159" t="s">
        <v>491</v>
      </c>
      <c r="U79" s="160">
        <v>3.3944999999999999</v>
      </c>
      <c r="V79" s="161">
        <v>26.969000000000001</v>
      </c>
      <c r="W79" s="161">
        <v>91.546000000000006</v>
      </c>
      <c r="X79" s="162">
        <v>2.72E-4</v>
      </c>
      <c r="Y79" s="162">
        <v>3.3404218070038801E-2</v>
      </c>
      <c r="Z79" s="162">
        <v>7.0430340846304299E-4</v>
      </c>
    </row>
    <row r="80" spans="1:26">
      <c r="A80" s="158">
        <v>559</v>
      </c>
      <c r="B80" s="158">
        <v>7207</v>
      </c>
      <c r="C80" s="158" t="s">
        <v>509</v>
      </c>
      <c r="F80" s="158" t="s">
        <v>510</v>
      </c>
      <c r="G80" s="158">
        <v>666110408</v>
      </c>
      <c r="H80" s="158" t="s">
        <v>305</v>
      </c>
      <c r="I80" s="158" t="s">
        <v>476</v>
      </c>
      <c r="J80" s="158" t="s">
        <v>511</v>
      </c>
      <c r="K80" s="158" t="s">
        <v>129</v>
      </c>
      <c r="N80" s="158" t="s">
        <v>512</v>
      </c>
      <c r="O80" s="158" t="s">
        <v>45</v>
      </c>
      <c r="P80" s="159" t="s">
        <v>309</v>
      </c>
      <c r="Q80" s="158" t="s">
        <v>140</v>
      </c>
      <c r="R80" s="158" t="s">
        <v>467</v>
      </c>
      <c r="S80" s="158" t="s">
        <v>234</v>
      </c>
      <c r="T80" s="159" t="s">
        <v>486</v>
      </c>
      <c r="U80" s="160">
        <v>2.9780000000000002</v>
      </c>
      <c r="V80" s="161">
        <v>28.088000000000001</v>
      </c>
      <c r="W80" s="161">
        <v>83.647000000000006</v>
      </c>
      <c r="X80" s="162">
        <v>6.3E-5</v>
      </c>
      <c r="Y80" s="162">
        <v>3.0521806150132801E-2</v>
      </c>
      <c r="Z80" s="162">
        <v>6.4352986975820805E-4</v>
      </c>
    </row>
    <row r="81" spans="1:26">
      <c r="A81" s="158">
        <v>559</v>
      </c>
      <c r="B81" s="158">
        <v>7207</v>
      </c>
      <c r="C81" s="158" t="s">
        <v>513</v>
      </c>
      <c r="F81" s="158" t="s">
        <v>514</v>
      </c>
      <c r="G81" s="158">
        <v>666110800</v>
      </c>
      <c r="H81" s="158" t="s">
        <v>305</v>
      </c>
      <c r="I81" s="158" t="s">
        <v>464</v>
      </c>
      <c r="J81" s="158" t="s">
        <v>515</v>
      </c>
      <c r="K81" s="158" t="s">
        <v>129</v>
      </c>
      <c r="N81" s="158" t="s">
        <v>138</v>
      </c>
      <c r="O81" s="158" t="s">
        <v>45</v>
      </c>
      <c r="P81" s="159" t="s">
        <v>516</v>
      </c>
      <c r="Q81" s="158" t="s">
        <v>140</v>
      </c>
      <c r="R81" s="158" t="s">
        <v>467</v>
      </c>
      <c r="S81" s="158" t="s">
        <v>234</v>
      </c>
      <c r="T81" s="159" t="s">
        <v>517</v>
      </c>
      <c r="U81" s="160">
        <v>2.9780000000000002</v>
      </c>
      <c r="V81" s="161">
        <v>60.012999999999998</v>
      </c>
      <c r="W81" s="161">
        <v>178.72</v>
      </c>
      <c r="X81" s="162">
        <v>1.4679999999999999E-3</v>
      </c>
      <c r="Y81" s="162">
        <v>6.5212970811309404E-2</v>
      </c>
      <c r="Z81" s="162">
        <v>1.37496760205867E-3</v>
      </c>
    </row>
    <row r="82" spans="1:26">
      <c r="A82" s="158">
        <v>559</v>
      </c>
      <c r="B82" s="158">
        <v>7207</v>
      </c>
      <c r="C82" s="158" t="s">
        <v>518</v>
      </c>
      <c r="F82" s="158" t="s">
        <v>519</v>
      </c>
      <c r="G82" s="158">
        <v>66611034</v>
      </c>
      <c r="H82" s="158" t="s">
        <v>305</v>
      </c>
      <c r="I82" s="158" t="s">
        <v>476</v>
      </c>
      <c r="J82" s="158" t="s">
        <v>471</v>
      </c>
      <c r="K82" s="158" t="s">
        <v>129</v>
      </c>
      <c r="N82" s="158" t="s">
        <v>138</v>
      </c>
      <c r="O82" s="158" t="s">
        <v>45</v>
      </c>
      <c r="P82" s="159" t="s">
        <v>309</v>
      </c>
      <c r="Q82" s="158" t="s">
        <v>140</v>
      </c>
      <c r="R82" s="158" t="s">
        <v>467</v>
      </c>
      <c r="S82" s="158" t="s">
        <v>234</v>
      </c>
      <c r="T82" s="159" t="s">
        <v>473</v>
      </c>
      <c r="U82" s="160">
        <v>2.9780000000000002</v>
      </c>
      <c r="V82" s="161">
        <v>43.036999999999999</v>
      </c>
      <c r="W82" s="161">
        <v>128.16399999999999</v>
      </c>
      <c r="X82" s="162">
        <v>1.4899999999999999E-4</v>
      </c>
      <c r="Y82" s="162">
        <v>4.6765766685259502E-2</v>
      </c>
      <c r="Z82" s="162">
        <v>9.8602184929926992E-4</v>
      </c>
    </row>
    <row r="83" spans="1:26">
      <c r="A83" s="158">
        <v>559</v>
      </c>
      <c r="B83" s="158">
        <v>7207</v>
      </c>
      <c r="C83" s="158" t="s">
        <v>520</v>
      </c>
      <c r="F83" s="158" t="s">
        <v>521</v>
      </c>
      <c r="G83" s="158">
        <v>666109798</v>
      </c>
      <c r="H83" s="158" t="s">
        <v>305</v>
      </c>
      <c r="I83" s="158" t="s">
        <v>476</v>
      </c>
      <c r="J83" s="158" t="s">
        <v>465</v>
      </c>
      <c r="K83" s="158" t="s">
        <v>39</v>
      </c>
      <c r="N83" s="158" t="s">
        <v>512</v>
      </c>
      <c r="O83" s="158" t="s">
        <v>45</v>
      </c>
      <c r="P83" s="159" t="s">
        <v>309</v>
      </c>
      <c r="Q83" s="158" t="s">
        <v>140</v>
      </c>
      <c r="R83" s="158" t="s">
        <v>467</v>
      </c>
      <c r="S83" s="158" t="s">
        <v>234</v>
      </c>
      <c r="T83" s="159" t="s">
        <v>522</v>
      </c>
      <c r="U83" s="160">
        <v>2.9780000000000002</v>
      </c>
      <c r="V83" s="161">
        <v>31.111000000000001</v>
      </c>
      <c r="W83" s="161">
        <v>92.647999999999996</v>
      </c>
      <c r="X83" s="162">
        <v>2.0000000000000002E-5</v>
      </c>
      <c r="Y83" s="162">
        <v>3.3806377131201999E-2</v>
      </c>
      <c r="Z83" s="162">
        <v>7.1278263695232196E-4</v>
      </c>
    </row>
    <row r="84" spans="1:26">
      <c r="A84" s="158">
        <v>559</v>
      </c>
      <c r="B84" s="158">
        <v>7207</v>
      </c>
      <c r="C84" s="158" t="s">
        <v>526</v>
      </c>
      <c r="F84" s="158" t="s">
        <v>527</v>
      </c>
      <c r="G84" s="158">
        <v>666107438</v>
      </c>
      <c r="H84" s="158" t="s">
        <v>305</v>
      </c>
      <c r="I84" s="158" t="s">
        <v>476</v>
      </c>
      <c r="J84" s="158" t="s">
        <v>471</v>
      </c>
      <c r="K84" s="158" t="s">
        <v>129</v>
      </c>
      <c r="N84" s="158" t="s">
        <v>138</v>
      </c>
      <c r="O84" s="158" t="s">
        <v>45</v>
      </c>
      <c r="P84" s="159" t="s">
        <v>472</v>
      </c>
      <c r="Q84" s="158" t="s">
        <v>140</v>
      </c>
      <c r="R84" s="158" t="s">
        <v>467</v>
      </c>
      <c r="S84" s="158" t="s">
        <v>234</v>
      </c>
      <c r="T84" s="159" t="s">
        <v>528</v>
      </c>
      <c r="U84" s="160">
        <v>2.9780000000000002</v>
      </c>
      <c r="V84" s="161">
        <v>31.602</v>
      </c>
      <c r="W84" s="161">
        <v>94.11</v>
      </c>
      <c r="X84" s="162">
        <v>3.1999999999999999E-5</v>
      </c>
      <c r="Y84" s="162">
        <v>3.4339832847421599E-2</v>
      </c>
      <c r="Z84" s="162">
        <v>7.2403015899908296E-4</v>
      </c>
    </row>
    <row r="85" spans="1:26">
      <c r="A85" s="158">
        <v>559</v>
      </c>
      <c r="B85" s="158">
        <v>7207</v>
      </c>
      <c r="C85" s="158" t="s">
        <v>529</v>
      </c>
      <c r="F85" s="158" t="s">
        <v>530</v>
      </c>
      <c r="G85" s="158">
        <v>666110671</v>
      </c>
      <c r="H85" s="158" t="s">
        <v>305</v>
      </c>
      <c r="I85" s="158" t="s">
        <v>476</v>
      </c>
      <c r="J85" s="158" t="s">
        <v>471</v>
      </c>
      <c r="K85" s="158" t="s">
        <v>129</v>
      </c>
      <c r="N85" s="158" t="s">
        <v>138</v>
      </c>
      <c r="O85" s="158" t="s">
        <v>45</v>
      </c>
      <c r="P85" s="159" t="s">
        <v>531</v>
      </c>
      <c r="Q85" s="158" t="s">
        <v>140</v>
      </c>
      <c r="R85" s="158" t="s">
        <v>467</v>
      </c>
      <c r="S85" s="158" t="s">
        <v>234</v>
      </c>
      <c r="T85" s="159" t="s">
        <v>525</v>
      </c>
      <c r="U85" s="160">
        <v>2.9780000000000002</v>
      </c>
      <c r="V85" s="161">
        <v>79.171000000000006</v>
      </c>
      <c r="W85" s="161">
        <v>235.77099999999999</v>
      </c>
      <c r="X85" s="162">
        <v>6.8999999999999997E-5</v>
      </c>
      <c r="Y85" s="162">
        <v>8.6030543585279298E-2</v>
      </c>
      <c r="Z85" s="162">
        <v>1.81389083713913E-3</v>
      </c>
    </row>
    <row r="86" spans="1:26" ht="15">
      <c r="A86" s="158">
        <v>559</v>
      </c>
      <c r="B86" s="158">
        <v>7207</v>
      </c>
      <c r="C86" s="158" t="s">
        <v>532</v>
      </c>
      <c r="F86" s="169" t="s">
        <v>3609</v>
      </c>
      <c r="G86" s="158">
        <v>666109236</v>
      </c>
      <c r="H86" s="158" t="s">
        <v>305</v>
      </c>
      <c r="I86" s="158" t="s">
        <v>476</v>
      </c>
      <c r="J86" s="158" t="s">
        <v>471</v>
      </c>
      <c r="K86" s="158" t="s">
        <v>129</v>
      </c>
      <c r="N86" s="158" t="s">
        <v>138</v>
      </c>
      <c r="O86" s="158" t="s">
        <v>45</v>
      </c>
      <c r="P86" s="159" t="s">
        <v>533</v>
      </c>
      <c r="Q86" s="158" t="s">
        <v>140</v>
      </c>
      <c r="R86" s="158" t="s">
        <v>467</v>
      </c>
      <c r="S86" s="158" t="s">
        <v>234</v>
      </c>
      <c r="T86" s="159" t="s">
        <v>473</v>
      </c>
      <c r="U86" s="160">
        <v>2.9780000000000002</v>
      </c>
      <c r="V86" s="161">
        <v>68.953999999999994</v>
      </c>
      <c r="W86" s="161">
        <v>205.345</v>
      </c>
      <c r="X86" s="162">
        <v>4.0400000000000001E-4</v>
      </c>
      <c r="Y86" s="162">
        <v>7.4928223570964694E-2</v>
      </c>
      <c r="Z86" s="162">
        <v>1.5798065723455501E-3</v>
      </c>
    </row>
    <row r="87" spans="1:26">
      <c r="A87" s="158">
        <v>559</v>
      </c>
      <c r="B87" s="158">
        <v>7207</v>
      </c>
      <c r="C87" s="158" t="s">
        <v>538</v>
      </c>
      <c r="F87" s="158" t="s">
        <v>539</v>
      </c>
      <c r="G87" s="158">
        <v>666110754</v>
      </c>
      <c r="H87" s="158" t="s">
        <v>305</v>
      </c>
      <c r="I87" s="158" t="s">
        <v>476</v>
      </c>
      <c r="J87" s="158" t="s">
        <v>471</v>
      </c>
      <c r="K87" s="158" t="s">
        <v>129</v>
      </c>
      <c r="N87" s="158" t="s">
        <v>138</v>
      </c>
      <c r="O87" s="158" t="s">
        <v>45</v>
      </c>
      <c r="P87" s="159" t="s">
        <v>540</v>
      </c>
      <c r="Q87" s="158" t="s">
        <v>140</v>
      </c>
      <c r="R87" s="158" t="s">
        <v>467</v>
      </c>
      <c r="S87" s="158" t="s">
        <v>234</v>
      </c>
      <c r="T87" s="159" t="s">
        <v>486</v>
      </c>
      <c r="U87" s="160">
        <v>2.9780000000000002</v>
      </c>
      <c r="V87" s="161">
        <v>39.197000000000003</v>
      </c>
      <c r="W87" s="161">
        <v>116.73</v>
      </c>
      <c r="X87" s="162">
        <v>3.3799999999999998E-4</v>
      </c>
      <c r="Y87" s="162">
        <v>4.2593477233251999E-2</v>
      </c>
      <c r="Z87" s="162">
        <v>8.9805219001905603E-4</v>
      </c>
    </row>
    <row r="88" spans="1:26">
      <c r="A88" s="158">
        <v>559</v>
      </c>
      <c r="B88" s="158">
        <v>7207</v>
      </c>
      <c r="C88" s="158" t="s">
        <v>541</v>
      </c>
      <c r="F88" s="170" t="s">
        <v>3610</v>
      </c>
      <c r="G88" s="158">
        <v>666109954</v>
      </c>
      <c r="H88" s="158" t="s">
        <v>305</v>
      </c>
      <c r="I88" s="158" t="s">
        <v>476</v>
      </c>
      <c r="J88" s="158" t="s">
        <v>515</v>
      </c>
      <c r="K88" s="158" t="s">
        <v>129</v>
      </c>
      <c r="N88" s="158" t="s">
        <v>138</v>
      </c>
      <c r="O88" s="158" t="s">
        <v>45</v>
      </c>
      <c r="P88" s="159" t="s">
        <v>309</v>
      </c>
      <c r="Q88" s="158" t="s">
        <v>140</v>
      </c>
      <c r="R88" s="158" t="s">
        <v>467</v>
      </c>
      <c r="S88" s="158" t="s">
        <v>234</v>
      </c>
      <c r="T88" s="159" t="s">
        <v>236</v>
      </c>
      <c r="U88" s="160">
        <v>2.9780000000000002</v>
      </c>
      <c r="V88" s="161">
        <v>45.759</v>
      </c>
      <c r="W88" s="161">
        <v>136.27099999999999</v>
      </c>
      <c r="X88" s="162">
        <v>1.22E-4</v>
      </c>
      <c r="Y88" s="162">
        <v>4.9723728691011E-2</v>
      </c>
      <c r="Z88" s="162">
        <v>1.0483883060858599E-3</v>
      </c>
    </row>
    <row r="89" spans="1:26">
      <c r="A89" s="158">
        <v>559</v>
      </c>
      <c r="B89" s="158">
        <v>7207</v>
      </c>
      <c r="C89" s="158" t="s">
        <v>542</v>
      </c>
      <c r="F89" s="158" t="s">
        <v>543</v>
      </c>
      <c r="G89" s="158">
        <v>666110883</v>
      </c>
      <c r="H89" s="158" t="s">
        <v>305</v>
      </c>
      <c r="I89" s="158" t="s">
        <v>476</v>
      </c>
      <c r="J89" s="158" t="s">
        <v>511</v>
      </c>
      <c r="K89" s="158" t="s">
        <v>129</v>
      </c>
      <c r="N89" s="158" t="s">
        <v>545</v>
      </c>
      <c r="O89" s="158" t="s">
        <v>45</v>
      </c>
      <c r="P89" s="159" t="s">
        <v>546</v>
      </c>
      <c r="Q89" s="158" t="s">
        <v>133</v>
      </c>
      <c r="R89" s="158" t="s">
        <v>467</v>
      </c>
      <c r="S89" s="158" t="s">
        <v>234</v>
      </c>
      <c r="T89" s="159" t="s">
        <v>468</v>
      </c>
      <c r="U89" s="160">
        <v>3.3944999999999999</v>
      </c>
      <c r="V89" s="161">
        <v>47.12</v>
      </c>
      <c r="W89" s="161">
        <v>159.94900000000001</v>
      </c>
      <c r="X89" s="162">
        <v>7.4999999999999993E-5</v>
      </c>
      <c r="Y89" s="162">
        <v>5.8363791601798699E-2</v>
      </c>
      <c r="Z89" s="162">
        <v>1.23055768794788E-3</v>
      </c>
    </row>
    <row r="90" spans="1:26">
      <c r="A90" s="158">
        <v>559</v>
      </c>
      <c r="B90" s="158">
        <v>7207</v>
      </c>
      <c r="C90" s="158" t="s">
        <v>505</v>
      </c>
      <c r="F90" s="158" t="s">
        <v>547</v>
      </c>
      <c r="G90" s="158">
        <v>666109734</v>
      </c>
      <c r="H90" s="158" t="s">
        <v>305</v>
      </c>
      <c r="I90" s="158" t="s">
        <v>476</v>
      </c>
      <c r="J90" s="158" t="s">
        <v>477</v>
      </c>
      <c r="K90" s="158" t="s">
        <v>129</v>
      </c>
      <c r="N90" s="158" t="s">
        <v>548</v>
      </c>
      <c r="O90" s="158" t="s">
        <v>45</v>
      </c>
      <c r="P90" s="159" t="s">
        <v>549</v>
      </c>
      <c r="Q90" s="158" t="s">
        <v>133</v>
      </c>
      <c r="R90" s="158" t="s">
        <v>467</v>
      </c>
      <c r="S90" s="158" t="s">
        <v>234</v>
      </c>
      <c r="T90" s="159" t="s">
        <v>468</v>
      </c>
      <c r="U90" s="160">
        <v>3.3944999999999999</v>
      </c>
      <c r="V90" s="161">
        <v>63.816000000000003</v>
      </c>
      <c r="W90" s="161">
        <v>216.62200000000001</v>
      </c>
      <c r="X90" s="162">
        <v>5.6045393515349461E-4</v>
      </c>
      <c r="Y90" s="162">
        <v>7.9043083526637803E-2</v>
      </c>
      <c r="Z90" s="162">
        <v>1.6665653728674601E-3</v>
      </c>
    </row>
    <row r="91" spans="1:26">
      <c r="A91" s="158">
        <v>559</v>
      </c>
      <c r="B91" s="158">
        <v>7207</v>
      </c>
      <c r="C91" s="158" t="s">
        <v>550</v>
      </c>
      <c r="F91" s="158" t="s">
        <v>551</v>
      </c>
      <c r="G91" s="158">
        <v>666110801</v>
      </c>
      <c r="H91" s="158" t="s">
        <v>305</v>
      </c>
      <c r="I91" s="158" t="s">
        <v>476</v>
      </c>
      <c r="J91" s="158" t="s">
        <v>471</v>
      </c>
      <c r="K91" s="158" t="s">
        <v>129</v>
      </c>
      <c r="N91" s="158" t="s">
        <v>138</v>
      </c>
      <c r="O91" s="158" t="s">
        <v>45</v>
      </c>
      <c r="P91" s="159" t="s">
        <v>552</v>
      </c>
      <c r="Q91" s="158" t="s">
        <v>140</v>
      </c>
      <c r="R91" s="158" t="s">
        <v>467</v>
      </c>
      <c r="S91" s="158" t="s">
        <v>234</v>
      </c>
      <c r="T91" s="159" t="s">
        <v>473</v>
      </c>
      <c r="U91" s="160">
        <v>2.9780000000000002</v>
      </c>
      <c r="V91" s="161">
        <v>47.691000000000003</v>
      </c>
      <c r="W91" s="161">
        <v>142.024</v>
      </c>
      <c r="X91" s="162">
        <v>4.64E-4</v>
      </c>
      <c r="Y91" s="162">
        <v>5.1823079638264102E-2</v>
      </c>
      <c r="Z91" s="162">
        <v>1.09265157920336E-3</v>
      </c>
    </row>
    <row r="92" spans="1:26">
      <c r="A92" s="158">
        <v>559</v>
      </c>
      <c r="B92" s="158">
        <v>7207</v>
      </c>
      <c r="C92" s="158" t="s">
        <v>541</v>
      </c>
      <c r="F92" s="158" t="s">
        <v>553</v>
      </c>
      <c r="G92" s="158">
        <v>666109998</v>
      </c>
      <c r="H92" s="158" t="s">
        <v>305</v>
      </c>
      <c r="I92" s="158" t="s">
        <v>476</v>
      </c>
      <c r="J92" s="158" t="s">
        <v>515</v>
      </c>
      <c r="K92" s="158" t="s">
        <v>129</v>
      </c>
      <c r="N92" s="158" t="s">
        <v>138</v>
      </c>
      <c r="O92" s="158" t="s">
        <v>45</v>
      </c>
      <c r="P92" s="159" t="s">
        <v>555</v>
      </c>
      <c r="Q92" s="158" t="s">
        <v>140</v>
      </c>
      <c r="R92" s="158" t="s">
        <v>467</v>
      </c>
      <c r="S92" s="158" t="s">
        <v>234</v>
      </c>
      <c r="T92" s="159" t="s">
        <v>556</v>
      </c>
      <c r="U92" s="160">
        <v>2.9780000000000002</v>
      </c>
      <c r="V92" s="161">
        <v>72.277000000000001</v>
      </c>
      <c r="W92" s="161">
        <v>215.24</v>
      </c>
      <c r="X92" s="162">
        <v>5.886328314143657E-4</v>
      </c>
      <c r="Y92" s="162">
        <v>7.8538824482200106E-2</v>
      </c>
      <c r="Z92" s="162">
        <v>1.65593344120538E-3</v>
      </c>
    </row>
    <row r="93" spans="1:26">
      <c r="A93" s="158">
        <v>559</v>
      </c>
      <c r="B93" s="158">
        <v>7207</v>
      </c>
      <c r="C93" s="158" t="s">
        <v>532</v>
      </c>
      <c r="F93" s="158" t="s">
        <v>557</v>
      </c>
      <c r="G93" s="158">
        <v>666109237</v>
      </c>
      <c r="H93" s="158" t="s">
        <v>305</v>
      </c>
      <c r="I93" s="158" t="s">
        <v>476</v>
      </c>
      <c r="J93" s="158" t="s">
        <v>471</v>
      </c>
      <c r="K93" s="158" t="s">
        <v>129</v>
      </c>
      <c r="N93" s="158" t="s">
        <v>138</v>
      </c>
      <c r="O93" s="158" t="s">
        <v>45</v>
      </c>
      <c r="P93" s="159" t="s">
        <v>558</v>
      </c>
      <c r="Q93" s="158" t="s">
        <v>140</v>
      </c>
      <c r="R93" s="158" t="s">
        <v>467</v>
      </c>
      <c r="S93" s="158" t="s">
        <v>234</v>
      </c>
      <c r="T93" s="159" t="s">
        <v>556</v>
      </c>
      <c r="U93" s="160">
        <v>2.9780000000000002</v>
      </c>
      <c r="V93" s="161">
        <v>79.930999999999997</v>
      </c>
      <c r="W93" s="161">
        <v>238.035</v>
      </c>
      <c r="X93" s="162">
        <v>2.31E-4</v>
      </c>
      <c r="Y93" s="162">
        <v>8.6856433867647603E-2</v>
      </c>
      <c r="Z93" s="162">
        <v>1.8313041272712001E-3</v>
      </c>
    </row>
  </sheetData>
  <sheetProtection formatColumns="0"/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pageMargins left="0.7" right="0.7" top="0.75" bottom="0.75" header="0.3" footer="0.3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C37"/>
  <sheetViews>
    <sheetView rightToLeft="1" workbookViewId="0"/>
  </sheetViews>
  <sheetFormatPr defaultColWidth="0" defaultRowHeight="14.25"/>
  <cols>
    <col min="1" max="23" width="11.625" customWidth="1"/>
    <col min="24" max="24" width="11" bestFit="1" customWidth="1"/>
    <col min="25" max="28" width="11.625" customWidth="1"/>
    <col min="29" max="29" width="11.625" hidden="1" customWidth="1"/>
    <col min="30" max="30" width="9" hidden="1" customWidth="1"/>
    <col min="31" max="16384" width="9" hidden="1"/>
  </cols>
  <sheetData>
    <row r="1" spans="1:28" s="2" customFormat="1" ht="51">
      <c r="A1" s="14" t="s">
        <v>8</v>
      </c>
      <c r="B1" s="14" t="s">
        <v>9</v>
      </c>
      <c r="C1" s="14" t="s">
        <v>10</v>
      </c>
      <c r="D1" s="14" t="s">
        <v>11</v>
      </c>
      <c r="E1" s="14" t="s">
        <v>12</v>
      </c>
      <c r="F1" s="14" t="s">
        <v>13</v>
      </c>
      <c r="G1" s="14" t="s">
        <v>14</v>
      </c>
      <c r="H1" s="14" t="s">
        <v>15</v>
      </c>
      <c r="I1" s="14" t="s">
        <v>16</v>
      </c>
      <c r="J1" s="14" t="s">
        <v>17</v>
      </c>
      <c r="K1" s="14" t="s">
        <v>18</v>
      </c>
      <c r="L1" s="14" t="s">
        <v>20</v>
      </c>
      <c r="M1" s="14" t="s">
        <v>21</v>
      </c>
      <c r="N1" s="138" t="s">
        <v>22</v>
      </c>
      <c r="O1" s="14" t="s">
        <v>23</v>
      </c>
      <c r="P1" s="138" t="s">
        <v>203</v>
      </c>
      <c r="Q1" s="14" t="s">
        <v>24</v>
      </c>
      <c r="R1" s="14" t="s">
        <v>215</v>
      </c>
      <c r="S1" s="14" t="s">
        <v>216</v>
      </c>
      <c r="T1" s="138" t="s">
        <v>218</v>
      </c>
      <c r="U1" s="136" t="s">
        <v>25</v>
      </c>
      <c r="V1" s="14" t="s">
        <v>26</v>
      </c>
      <c r="W1" s="14" t="s">
        <v>27</v>
      </c>
      <c r="X1" s="136" t="s">
        <v>29</v>
      </c>
      <c r="Y1" s="132" t="s">
        <v>28</v>
      </c>
      <c r="Z1" s="14" t="s">
        <v>30</v>
      </c>
      <c r="AA1" s="134" t="s">
        <v>31</v>
      </c>
      <c r="AB1" s="134" t="s">
        <v>32</v>
      </c>
    </row>
    <row r="2" spans="1:28">
      <c r="A2">
        <v>13710</v>
      </c>
      <c r="B2">
        <v>13711</v>
      </c>
      <c r="C2" t="s">
        <v>566</v>
      </c>
      <c r="D2" t="s">
        <v>567</v>
      </c>
      <c r="E2" t="s">
        <v>35</v>
      </c>
      <c r="F2" t="s">
        <v>568</v>
      </c>
      <c r="G2" t="s">
        <v>569</v>
      </c>
      <c r="H2" t="s">
        <v>305</v>
      </c>
      <c r="I2" t="s">
        <v>39</v>
      </c>
      <c r="J2" t="s">
        <v>39</v>
      </c>
      <c r="K2" t="s">
        <v>255</v>
      </c>
      <c r="L2" t="s">
        <v>570</v>
      </c>
      <c r="M2" t="s">
        <v>106</v>
      </c>
      <c r="N2" s="139" t="s">
        <v>571</v>
      </c>
      <c r="O2" t="s">
        <v>45</v>
      </c>
      <c r="P2" s="139" t="s">
        <v>572</v>
      </c>
      <c r="Q2" t="s">
        <v>46</v>
      </c>
      <c r="R2" t="s">
        <v>308</v>
      </c>
      <c r="S2" t="s">
        <v>234</v>
      </c>
      <c r="T2" s="139" t="s">
        <v>236</v>
      </c>
      <c r="U2" s="137">
        <v>2990.9009999999998</v>
      </c>
      <c r="V2" s="131">
        <v>1</v>
      </c>
      <c r="W2" s="131">
        <v>1008</v>
      </c>
      <c r="X2" s="137">
        <v>113.523</v>
      </c>
      <c r="Y2" s="133">
        <v>1</v>
      </c>
      <c r="Z2" s="131">
        <v>1.1439999999999999</v>
      </c>
      <c r="AA2" s="135">
        <v>9.04745262695381E-2</v>
      </c>
      <c r="AB2" s="135">
        <v>1.2761694064671699E-5</v>
      </c>
    </row>
    <row r="3" spans="1:28">
      <c r="A3">
        <v>13710</v>
      </c>
      <c r="B3">
        <v>13711</v>
      </c>
      <c r="C3" t="s">
        <v>573</v>
      </c>
      <c r="D3" t="s">
        <v>574</v>
      </c>
      <c r="E3" t="s">
        <v>35</v>
      </c>
      <c r="F3" t="s">
        <v>575</v>
      </c>
      <c r="G3" t="s">
        <v>576</v>
      </c>
      <c r="H3" t="s">
        <v>305</v>
      </c>
      <c r="I3" t="s">
        <v>39</v>
      </c>
      <c r="J3" t="s">
        <v>39</v>
      </c>
      <c r="K3" t="s">
        <v>255</v>
      </c>
      <c r="L3" t="s">
        <v>577</v>
      </c>
      <c r="M3" t="s">
        <v>106</v>
      </c>
      <c r="N3" s="139" t="s">
        <v>578</v>
      </c>
      <c r="O3" t="s">
        <v>45</v>
      </c>
      <c r="P3" s="139" t="s">
        <v>579</v>
      </c>
      <c r="Q3" t="s">
        <v>46</v>
      </c>
      <c r="R3" t="s">
        <v>308</v>
      </c>
      <c r="S3" t="s">
        <v>234</v>
      </c>
      <c r="T3" s="139" t="s">
        <v>236</v>
      </c>
      <c r="U3" s="137">
        <v>50000</v>
      </c>
      <c r="V3" s="131">
        <v>1</v>
      </c>
      <c r="W3" s="131">
        <v>25</v>
      </c>
      <c r="X3" s="137">
        <v>114.815</v>
      </c>
      <c r="Y3" s="133">
        <v>1</v>
      </c>
      <c r="Z3" s="131">
        <v>2.9000000000000001E-2</v>
      </c>
      <c r="AA3" s="135">
        <v>2.2694497187141401E-3</v>
      </c>
      <c r="AB3" s="135">
        <v>3.2011245816421898E-7</v>
      </c>
    </row>
    <row r="4" spans="1:28">
      <c r="A4">
        <v>13710</v>
      </c>
      <c r="B4">
        <v>13711</v>
      </c>
      <c r="C4" t="s">
        <v>573</v>
      </c>
      <c r="D4" t="s">
        <v>574</v>
      </c>
      <c r="E4" t="s">
        <v>35</v>
      </c>
      <c r="F4" t="s">
        <v>580</v>
      </c>
      <c r="G4" t="s">
        <v>581</v>
      </c>
      <c r="H4" t="s">
        <v>305</v>
      </c>
      <c r="I4" t="s">
        <v>39</v>
      </c>
      <c r="J4" t="s">
        <v>39</v>
      </c>
      <c r="K4" t="s">
        <v>255</v>
      </c>
      <c r="L4" t="s">
        <v>577</v>
      </c>
      <c r="M4" t="s">
        <v>106</v>
      </c>
      <c r="N4" s="139" t="s">
        <v>582</v>
      </c>
      <c r="O4" t="s">
        <v>45</v>
      </c>
      <c r="P4" s="139" t="s">
        <v>579</v>
      </c>
      <c r="Q4" t="s">
        <v>46</v>
      </c>
      <c r="R4" t="s">
        <v>308</v>
      </c>
      <c r="S4" t="s">
        <v>234</v>
      </c>
      <c r="T4" s="139" t="s">
        <v>236</v>
      </c>
      <c r="U4" s="137">
        <v>54500</v>
      </c>
      <c r="V4" s="131">
        <v>1</v>
      </c>
      <c r="W4" s="131">
        <v>25</v>
      </c>
      <c r="X4" s="137">
        <v>639.55899999999997</v>
      </c>
      <c r="Y4" s="133">
        <v>1</v>
      </c>
      <c r="Z4" s="131">
        <v>0.16</v>
      </c>
      <c r="AA4" s="135">
        <v>1.2641614707582601E-2</v>
      </c>
      <c r="AB4" s="135">
        <v>1.7831363814053E-6</v>
      </c>
    </row>
    <row r="5" spans="1:28">
      <c r="A5">
        <v>13710</v>
      </c>
      <c r="B5">
        <v>13711</v>
      </c>
      <c r="C5" t="s">
        <v>583</v>
      </c>
      <c r="D5" t="s">
        <v>584</v>
      </c>
      <c r="E5" t="s">
        <v>35</v>
      </c>
      <c r="F5" t="s">
        <v>585</v>
      </c>
      <c r="G5" t="s">
        <v>586</v>
      </c>
      <c r="H5" t="s">
        <v>305</v>
      </c>
      <c r="I5" t="s">
        <v>39</v>
      </c>
      <c r="J5" t="s">
        <v>39</v>
      </c>
      <c r="K5" t="s">
        <v>255</v>
      </c>
      <c r="L5" t="s">
        <v>587</v>
      </c>
      <c r="M5" t="s">
        <v>66</v>
      </c>
      <c r="N5" s="139" t="s">
        <v>588</v>
      </c>
      <c r="O5" t="s">
        <v>45</v>
      </c>
      <c r="P5" s="139" t="s">
        <v>589</v>
      </c>
      <c r="Q5" t="s">
        <v>46</v>
      </c>
      <c r="R5" t="s">
        <v>308</v>
      </c>
      <c r="S5" t="s">
        <v>234</v>
      </c>
      <c r="T5" s="139" t="s">
        <v>236</v>
      </c>
      <c r="U5" s="137">
        <v>1100</v>
      </c>
      <c r="V5" s="131">
        <v>1</v>
      </c>
      <c r="W5" s="131">
        <v>1250</v>
      </c>
      <c r="X5" s="137">
        <v>871.13900000000001</v>
      </c>
      <c r="Y5" s="133">
        <v>1</v>
      </c>
      <c r="Z5" s="131">
        <v>10.888999999999999</v>
      </c>
      <c r="AA5" s="135">
        <v>0.86095283207864104</v>
      </c>
      <c r="AB5" s="135">
        <v>1.21439891427203E-4</v>
      </c>
    </row>
    <row r="6" spans="1:28">
      <c r="A6">
        <v>13710</v>
      </c>
      <c r="B6">
        <v>13711</v>
      </c>
      <c r="C6" t="s">
        <v>590</v>
      </c>
      <c r="D6" t="s">
        <v>591</v>
      </c>
      <c r="E6" t="s">
        <v>35</v>
      </c>
      <c r="F6" t="s">
        <v>592</v>
      </c>
      <c r="G6" t="s">
        <v>593</v>
      </c>
      <c r="H6" t="s">
        <v>305</v>
      </c>
      <c r="I6" t="s">
        <v>39</v>
      </c>
      <c r="J6" t="s">
        <v>39</v>
      </c>
      <c r="K6" t="s">
        <v>255</v>
      </c>
      <c r="L6" t="s">
        <v>594</v>
      </c>
      <c r="M6" t="s">
        <v>80</v>
      </c>
      <c r="N6" s="139" t="s">
        <v>595</v>
      </c>
      <c r="O6" t="s">
        <v>45</v>
      </c>
      <c r="P6" s="139" t="s">
        <v>549</v>
      </c>
      <c r="Q6" t="s">
        <v>46</v>
      </c>
      <c r="R6" t="s">
        <v>308</v>
      </c>
      <c r="S6" t="s">
        <v>234</v>
      </c>
      <c r="T6" s="139" t="s">
        <v>236</v>
      </c>
      <c r="U6" s="137">
        <v>21000</v>
      </c>
      <c r="V6" s="131">
        <v>1</v>
      </c>
      <c r="W6" s="131">
        <v>50</v>
      </c>
      <c r="X6" s="137">
        <v>806.49199999999996</v>
      </c>
      <c r="Y6" s="133">
        <v>1</v>
      </c>
      <c r="Z6" s="131">
        <v>0.40300000000000002</v>
      </c>
      <c r="AA6" s="135">
        <v>3.1882472543573598E-2</v>
      </c>
      <c r="AB6" s="135">
        <v>4.4971151262427001E-6</v>
      </c>
    </row>
    <row r="7" spans="1:28">
      <c r="A7">
        <v>13710</v>
      </c>
      <c r="B7">
        <v>13711</v>
      </c>
      <c r="C7" t="s">
        <v>596</v>
      </c>
      <c r="D7" t="s">
        <v>597</v>
      </c>
      <c r="E7" t="s">
        <v>35</v>
      </c>
      <c r="F7" t="s">
        <v>598</v>
      </c>
      <c r="G7" t="s">
        <v>599</v>
      </c>
      <c r="H7" t="s">
        <v>305</v>
      </c>
      <c r="I7" t="s">
        <v>39</v>
      </c>
      <c r="J7" t="s">
        <v>39</v>
      </c>
      <c r="K7" t="s">
        <v>255</v>
      </c>
      <c r="L7" t="s">
        <v>600</v>
      </c>
      <c r="M7" t="s">
        <v>601</v>
      </c>
      <c r="N7" s="139" t="s">
        <v>602</v>
      </c>
      <c r="O7" t="s">
        <v>45</v>
      </c>
      <c r="P7" s="139" t="s">
        <v>603</v>
      </c>
      <c r="Q7" t="s">
        <v>46</v>
      </c>
      <c r="R7" t="s">
        <v>308</v>
      </c>
      <c r="S7" t="s">
        <v>234</v>
      </c>
      <c r="T7" s="139" t="s">
        <v>236</v>
      </c>
      <c r="U7" s="137">
        <v>74746.12</v>
      </c>
      <c r="V7" s="131">
        <v>1</v>
      </c>
      <c r="W7" s="131">
        <v>24</v>
      </c>
      <c r="X7" s="137">
        <v>93.757999999999996</v>
      </c>
      <c r="Y7" s="133">
        <v>1</v>
      </c>
      <c r="Z7" s="131">
        <v>2.3E-2</v>
      </c>
      <c r="AA7" s="135">
        <v>1.7791046819502E-3</v>
      </c>
      <c r="AB7" s="135">
        <v>2.5094787003839601E-7</v>
      </c>
    </row>
    <row r="8" spans="1:28">
      <c r="A8">
        <v>13710</v>
      </c>
      <c r="B8">
        <v>15444</v>
      </c>
      <c r="C8" t="s">
        <v>566</v>
      </c>
      <c r="D8" t="s">
        <v>567</v>
      </c>
      <c r="E8" t="s">
        <v>35</v>
      </c>
      <c r="F8" t="s">
        <v>568</v>
      </c>
      <c r="G8" t="s">
        <v>569</v>
      </c>
      <c r="H8" t="s">
        <v>305</v>
      </c>
      <c r="I8" t="s">
        <v>39</v>
      </c>
      <c r="J8" t="s">
        <v>39</v>
      </c>
      <c r="K8" t="s">
        <v>255</v>
      </c>
      <c r="L8" t="s">
        <v>570</v>
      </c>
      <c r="M8" t="s">
        <v>106</v>
      </c>
      <c r="N8" s="139" t="s">
        <v>571</v>
      </c>
      <c r="O8" t="s">
        <v>45</v>
      </c>
      <c r="P8" s="139" t="s">
        <v>572</v>
      </c>
      <c r="Q8" t="s">
        <v>46</v>
      </c>
      <c r="R8" t="s">
        <v>308</v>
      </c>
      <c r="S8" t="s">
        <v>234</v>
      </c>
      <c r="T8" s="139" t="s">
        <v>236</v>
      </c>
      <c r="U8" s="137">
        <v>2990.9009999999998</v>
      </c>
      <c r="V8" s="131">
        <v>1</v>
      </c>
      <c r="W8" s="131">
        <v>860</v>
      </c>
      <c r="X8" s="137">
        <v>113.523</v>
      </c>
      <c r="Y8" s="133">
        <v>1</v>
      </c>
      <c r="Z8" s="131">
        <v>0.97599999999999998</v>
      </c>
      <c r="AA8" s="135">
        <v>0.16640079848019801</v>
      </c>
      <c r="AB8" s="135">
        <v>3.0195115010519701E-5</v>
      </c>
    </row>
    <row r="9" spans="1:28">
      <c r="A9">
        <v>13710</v>
      </c>
      <c r="B9">
        <v>15444</v>
      </c>
      <c r="C9" t="s">
        <v>573</v>
      </c>
      <c r="D9" t="s">
        <v>574</v>
      </c>
      <c r="E9" t="s">
        <v>35</v>
      </c>
      <c r="F9" t="s">
        <v>575</v>
      </c>
      <c r="G9" t="s">
        <v>576</v>
      </c>
      <c r="H9" t="s">
        <v>305</v>
      </c>
      <c r="I9" t="s">
        <v>39</v>
      </c>
      <c r="J9" t="s">
        <v>39</v>
      </c>
      <c r="K9" t="s">
        <v>255</v>
      </c>
      <c r="L9" t="s">
        <v>577</v>
      </c>
      <c r="M9" t="s">
        <v>106</v>
      </c>
      <c r="N9" s="139" t="s">
        <v>578</v>
      </c>
      <c r="O9" t="s">
        <v>45</v>
      </c>
      <c r="P9" s="139" t="s">
        <v>579</v>
      </c>
      <c r="Q9" t="s">
        <v>46</v>
      </c>
      <c r="R9" t="s">
        <v>308</v>
      </c>
      <c r="S9" t="s">
        <v>234</v>
      </c>
      <c r="T9" s="139" t="s">
        <v>236</v>
      </c>
      <c r="U9" s="137">
        <v>50000</v>
      </c>
      <c r="V9" s="131">
        <v>1</v>
      </c>
      <c r="W9" s="131">
        <v>15</v>
      </c>
      <c r="X9" s="137">
        <v>114.815</v>
      </c>
      <c r="Y9" s="133">
        <v>1</v>
      </c>
      <c r="Z9" s="131">
        <v>1.7000000000000001E-2</v>
      </c>
      <c r="AA9" s="135">
        <v>2.93537089976602E-3</v>
      </c>
      <c r="AB9" s="135">
        <v>5.32652864207952E-7</v>
      </c>
    </row>
    <row r="10" spans="1:28">
      <c r="A10">
        <v>13710</v>
      </c>
      <c r="B10">
        <v>15444</v>
      </c>
      <c r="C10" t="s">
        <v>573</v>
      </c>
      <c r="D10" t="s">
        <v>574</v>
      </c>
      <c r="E10" t="s">
        <v>35</v>
      </c>
      <c r="F10" t="s">
        <v>580</v>
      </c>
      <c r="G10" t="s">
        <v>581</v>
      </c>
      <c r="H10" t="s">
        <v>305</v>
      </c>
      <c r="I10" t="s">
        <v>39</v>
      </c>
      <c r="J10" t="s">
        <v>39</v>
      </c>
      <c r="K10" t="s">
        <v>255</v>
      </c>
      <c r="L10" t="s">
        <v>577</v>
      </c>
      <c r="M10" t="s">
        <v>106</v>
      </c>
      <c r="N10" s="139" t="s">
        <v>582</v>
      </c>
      <c r="O10" t="s">
        <v>45</v>
      </c>
      <c r="P10" s="139" t="s">
        <v>579</v>
      </c>
      <c r="Q10" t="s">
        <v>46</v>
      </c>
      <c r="R10" t="s">
        <v>308</v>
      </c>
      <c r="S10" t="s">
        <v>234</v>
      </c>
      <c r="T10" s="139" t="s">
        <v>236</v>
      </c>
      <c r="U10" s="137">
        <v>54500</v>
      </c>
      <c r="V10" s="131">
        <v>1</v>
      </c>
      <c r="W10" s="131">
        <v>15</v>
      </c>
      <c r="X10" s="137">
        <v>639.55899999999997</v>
      </c>
      <c r="Y10" s="133">
        <v>1</v>
      </c>
      <c r="Z10" s="131">
        <v>9.6000000000000002E-2</v>
      </c>
      <c r="AA10" s="135">
        <v>1.6351024494042202E-2</v>
      </c>
      <c r="AB10" s="135">
        <v>2.96705947114901E-6</v>
      </c>
    </row>
    <row r="11" spans="1:28">
      <c r="A11">
        <v>13710</v>
      </c>
      <c r="B11">
        <v>15444</v>
      </c>
      <c r="C11" t="s">
        <v>583</v>
      </c>
      <c r="D11" t="s">
        <v>584</v>
      </c>
      <c r="E11" t="s">
        <v>35</v>
      </c>
      <c r="F11" t="s">
        <v>585</v>
      </c>
      <c r="G11" t="s">
        <v>586</v>
      </c>
      <c r="H11" t="s">
        <v>305</v>
      </c>
      <c r="I11" t="s">
        <v>39</v>
      </c>
      <c r="J11" t="s">
        <v>39</v>
      </c>
      <c r="K11" t="s">
        <v>255</v>
      </c>
      <c r="L11" t="s">
        <v>587</v>
      </c>
      <c r="M11" t="s">
        <v>66</v>
      </c>
      <c r="N11" s="139" t="s">
        <v>588</v>
      </c>
      <c r="O11" t="s">
        <v>45</v>
      </c>
      <c r="P11" s="139" t="s">
        <v>589</v>
      </c>
      <c r="Q11" t="s">
        <v>46</v>
      </c>
      <c r="R11" t="s">
        <v>308</v>
      </c>
      <c r="S11" t="s">
        <v>234</v>
      </c>
      <c r="T11" s="139" t="s">
        <v>236</v>
      </c>
      <c r="U11" s="137">
        <v>1100</v>
      </c>
      <c r="V11" s="131">
        <v>1</v>
      </c>
      <c r="W11" s="131">
        <v>500</v>
      </c>
      <c r="X11" s="137">
        <v>871.13900000000001</v>
      </c>
      <c r="Y11" s="133">
        <v>1</v>
      </c>
      <c r="Z11" s="131">
        <v>4.3559999999999999</v>
      </c>
      <c r="AA11" s="135">
        <v>0.74238727521039904</v>
      </c>
      <c r="AB11" s="135">
        <v>1.34713711484936E-4</v>
      </c>
    </row>
    <row r="12" spans="1:28">
      <c r="A12">
        <v>13710</v>
      </c>
      <c r="B12">
        <v>15444</v>
      </c>
      <c r="C12" t="s">
        <v>590</v>
      </c>
      <c r="D12" t="s">
        <v>591</v>
      </c>
      <c r="E12" t="s">
        <v>35</v>
      </c>
      <c r="F12" t="s">
        <v>592</v>
      </c>
      <c r="G12" t="s">
        <v>593</v>
      </c>
      <c r="H12" t="s">
        <v>305</v>
      </c>
      <c r="I12" t="s">
        <v>39</v>
      </c>
      <c r="J12" t="s">
        <v>39</v>
      </c>
      <c r="K12" t="s">
        <v>255</v>
      </c>
      <c r="L12" t="s">
        <v>594</v>
      </c>
      <c r="M12" t="s">
        <v>80</v>
      </c>
      <c r="N12" s="139" t="s">
        <v>595</v>
      </c>
      <c r="O12" t="s">
        <v>45</v>
      </c>
      <c r="P12" s="139" t="s">
        <v>549</v>
      </c>
      <c r="Q12" t="s">
        <v>46</v>
      </c>
      <c r="R12" t="s">
        <v>308</v>
      </c>
      <c r="S12" t="s">
        <v>234</v>
      </c>
      <c r="T12" s="139" t="s">
        <v>236</v>
      </c>
      <c r="U12" s="137">
        <v>21000</v>
      </c>
      <c r="V12" s="131">
        <v>1</v>
      </c>
      <c r="W12" s="131">
        <v>50</v>
      </c>
      <c r="X12" s="137">
        <v>806.49199999999996</v>
      </c>
      <c r="Y12" s="133">
        <v>1</v>
      </c>
      <c r="Z12" s="131">
        <v>0.40300000000000002</v>
      </c>
      <c r="AA12" s="135">
        <v>6.8729496659672804E-2</v>
      </c>
      <c r="AB12" s="135">
        <v>1.2471665251659899E-5</v>
      </c>
    </row>
    <row r="13" spans="1:28">
      <c r="A13">
        <v>13710</v>
      </c>
      <c r="B13">
        <v>15444</v>
      </c>
      <c r="C13" t="s">
        <v>596</v>
      </c>
      <c r="D13" t="s">
        <v>597</v>
      </c>
      <c r="E13" t="s">
        <v>35</v>
      </c>
      <c r="F13" t="s">
        <v>598</v>
      </c>
      <c r="G13" t="s">
        <v>599</v>
      </c>
      <c r="H13" t="s">
        <v>305</v>
      </c>
      <c r="I13" t="s">
        <v>39</v>
      </c>
      <c r="J13" t="s">
        <v>39</v>
      </c>
      <c r="K13" t="s">
        <v>255</v>
      </c>
      <c r="L13" t="s">
        <v>600</v>
      </c>
      <c r="M13" t="s">
        <v>601</v>
      </c>
      <c r="N13" s="139" t="s">
        <v>602</v>
      </c>
      <c r="O13" t="s">
        <v>45</v>
      </c>
      <c r="P13" s="139" t="s">
        <v>603</v>
      </c>
      <c r="Q13" t="s">
        <v>46</v>
      </c>
      <c r="R13" t="s">
        <v>308</v>
      </c>
      <c r="S13" t="s">
        <v>234</v>
      </c>
      <c r="T13" s="139" t="s">
        <v>236</v>
      </c>
      <c r="U13" s="137">
        <v>74746.12</v>
      </c>
      <c r="V13" s="131">
        <v>1</v>
      </c>
      <c r="W13" s="131">
        <v>20</v>
      </c>
      <c r="X13" s="137">
        <v>93.757999999999996</v>
      </c>
      <c r="Y13" s="133">
        <v>1</v>
      </c>
      <c r="Z13" s="131">
        <v>1.9E-2</v>
      </c>
      <c r="AA13" s="135">
        <v>3.1960342559220001E-3</v>
      </c>
      <c r="AB13" s="135">
        <v>5.7995287772978803E-7</v>
      </c>
    </row>
    <row r="14" spans="1:28">
      <c r="A14">
        <v>559</v>
      </c>
      <c r="B14">
        <v>556</v>
      </c>
      <c r="C14" t="s">
        <v>566</v>
      </c>
      <c r="D14" t="s">
        <v>567</v>
      </c>
      <c r="E14" t="s">
        <v>35</v>
      </c>
      <c r="F14" t="s">
        <v>568</v>
      </c>
      <c r="G14" t="s">
        <v>569</v>
      </c>
      <c r="H14" t="s">
        <v>305</v>
      </c>
      <c r="I14" t="s">
        <v>39</v>
      </c>
      <c r="J14" t="s">
        <v>39</v>
      </c>
      <c r="K14" t="s">
        <v>255</v>
      </c>
      <c r="L14" t="s">
        <v>570</v>
      </c>
      <c r="M14" t="s">
        <v>106</v>
      </c>
      <c r="N14" s="139" t="s">
        <v>571</v>
      </c>
      <c r="O14" t="s">
        <v>45</v>
      </c>
      <c r="P14" s="139" t="s">
        <v>572</v>
      </c>
      <c r="Q14" t="s">
        <v>46</v>
      </c>
      <c r="R14" t="s">
        <v>308</v>
      </c>
      <c r="S14" t="s">
        <v>234</v>
      </c>
      <c r="T14" s="139" t="s">
        <v>236</v>
      </c>
      <c r="U14" s="137">
        <v>2990.9009999999998</v>
      </c>
      <c r="V14" s="131">
        <v>1</v>
      </c>
      <c r="W14" s="131">
        <v>4175</v>
      </c>
      <c r="X14" s="137">
        <v>113.523</v>
      </c>
      <c r="Y14" s="133">
        <v>1</v>
      </c>
      <c r="Z14" s="131">
        <v>4.74</v>
      </c>
      <c r="AA14" s="135">
        <v>8.8807901636661302E-2</v>
      </c>
      <c r="AB14" s="135">
        <v>1.3486061903856599E-5</v>
      </c>
    </row>
    <row r="15" spans="1:28">
      <c r="A15">
        <v>559</v>
      </c>
      <c r="B15">
        <v>556</v>
      </c>
      <c r="C15" t="s">
        <v>573</v>
      </c>
      <c r="D15" t="s">
        <v>574</v>
      </c>
      <c r="E15" t="s">
        <v>35</v>
      </c>
      <c r="F15" t="s">
        <v>575</v>
      </c>
      <c r="G15" t="s">
        <v>576</v>
      </c>
      <c r="H15" t="s">
        <v>305</v>
      </c>
      <c r="I15" t="s">
        <v>39</v>
      </c>
      <c r="J15" t="s">
        <v>39</v>
      </c>
      <c r="K15" t="s">
        <v>255</v>
      </c>
      <c r="L15" t="s">
        <v>577</v>
      </c>
      <c r="M15" t="s">
        <v>106</v>
      </c>
      <c r="N15" s="139" t="s">
        <v>578</v>
      </c>
      <c r="O15" t="s">
        <v>45</v>
      </c>
      <c r="P15" s="139" t="s">
        <v>579</v>
      </c>
      <c r="Q15" t="s">
        <v>46</v>
      </c>
      <c r="R15" t="s">
        <v>308</v>
      </c>
      <c r="S15" t="s">
        <v>234</v>
      </c>
      <c r="T15" s="139" t="s">
        <v>236</v>
      </c>
      <c r="U15" s="137">
        <v>50000</v>
      </c>
      <c r="V15" s="131">
        <v>1</v>
      </c>
      <c r="W15" s="131">
        <v>105</v>
      </c>
      <c r="X15" s="137">
        <v>114.815</v>
      </c>
      <c r="Y15" s="133">
        <v>1</v>
      </c>
      <c r="Z15" s="131">
        <v>0.121</v>
      </c>
      <c r="AA15" s="135">
        <v>2.25891140743463E-3</v>
      </c>
      <c r="AB15" s="135">
        <v>3.4303050195496902E-7</v>
      </c>
    </row>
    <row r="16" spans="1:28">
      <c r="A16">
        <v>559</v>
      </c>
      <c r="B16">
        <v>556</v>
      </c>
      <c r="C16" t="s">
        <v>573</v>
      </c>
      <c r="D16" t="s">
        <v>574</v>
      </c>
      <c r="E16" t="s">
        <v>35</v>
      </c>
      <c r="F16" t="s">
        <v>580</v>
      </c>
      <c r="G16" t="s">
        <v>581</v>
      </c>
      <c r="H16" t="s">
        <v>305</v>
      </c>
      <c r="I16" t="s">
        <v>39</v>
      </c>
      <c r="J16" t="s">
        <v>39</v>
      </c>
      <c r="K16" t="s">
        <v>255</v>
      </c>
      <c r="L16" t="s">
        <v>577</v>
      </c>
      <c r="M16" t="s">
        <v>106</v>
      </c>
      <c r="N16" s="139" t="s">
        <v>582</v>
      </c>
      <c r="O16" t="s">
        <v>45</v>
      </c>
      <c r="P16" s="139" t="s">
        <v>579</v>
      </c>
      <c r="Q16" t="s">
        <v>46</v>
      </c>
      <c r="R16" t="s">
        <v>308</v>
      </c>
      <c r="S16" t="s">
        <v>234</v>
      </c>
      <c r="T16" s="139" t="s">
        <v>236</v>
      </c>
      <c r="U16" s="137">
        <v>54500</v>
      </c>
      <c r="V16" s="131">
        <v>1</v>
      </c>
      <c r="W16" s="131">
        <v>105</v>
      </c>
      <c r="X16" s="137">
        <v>639.55899999999997</v>
      </c>
      <c r="Y16" s="133">
        <v>1</v>
      </c>
      <c r="Z16" s="131">
        <v>0.67200000000000004</v>
      </c>
      <c r="AA16" s="135">
        <v>1.2582912692831801E-2</v>
      </c>
      <c r="AB16" s="135">
        <v>1.9107977598729899E-6</v>
      </c>
    </row>
    <row r="17" spans="1:28">
      <c r="A17">
        <v>559</v>
      </c>
      <c r="B17">
        <v>556</v>
      </c>
      <c r="C17" t="s">
        <v>583</v>
      </c>
      <c r="D17" t="s">
        <v>584</v>
      </c>
      <c r="E17" t="s">
        <v>35</v>
      </c>
      <c r="F17" t="s">
        <v>585</v>
      </c>
      <c r="G17" t="s">
        <v>586</v>
      </c>
      <c r="H17" t="s">
        <v>305</v>
      </c>
      <c r="I17" t="s">
        <v>39</v>
      </c>
      <c r="J17" t="s">
        <v>39</v>
      </c>
      <c r="K17" t="s">
        <v>255</v>
      </c>
      <c r="L17" t="s">
        <v>587</v>
      </c>
      <c r="M17" t="s">
        <v>66</v>
      </c>
      <c r="N17" s="139" t="s">
        <v>588</v>
      </c>
      <c r="O17" t="s">
        <v>45</v>
      </c>
      <c r="P17" s="139" t="s">
        <v>589</v>
      </c>
      <c r="Q17" t="s">
        <v>46</v>
      </c>
      <c r="R17" t="s">
        <v>308</v>
      </c>
      <c r="S17" t="s">
        <v>234</v>
      </c>
      <c r="T17" s="139" t="s">
        <v>236</v>
      </c>
      <c r="U17" s="137">
        <v>1100</v>
      </c>
      <c r="V17" s="131">
        <v>1</v>
      </c>
      <c r="W17" s="131">
        <v>5250</v>
      </c>
      <c r="X17" s="137">
        <v>871.13900000000001</v>
      </c>
      <c r="Y17" s="133">
        <v>1</v>
      </c>
      <c r="Z17" s="131">
        <v>45.734999999999999</v>
      </c>
      <c r="AA17" s="135">
        <v>0.85695495150583201</v>
      </c>
      <c r="AB17" s="135">
        <v>1.30134225804669E-4</v>
      </c>
    </row>
    <row r="18" spans="1:28">
      <c r="A18">
        <v>559</v>
      </c>
      <c r="B18">
        <v>556</v>
      </c>
      <c r="C18" t="s">
        <v>590</v>
      </c>
      <c r="D18" t="s">
        <v>591</v>
      </c>
      <c r="E18" t="s">
        <v>35</v>
      </c>
      <c r="F18" t="s">
        <v>592</v>
      </c>
      <c r="G18" t="s">
        <v>593</v>
      </c>
      <c r="H18" t="s">
        <v>305</v>
      </c>
      <c r="I18" t="s">
        <v>39</v>
      </c>
      <c r="J18" t="s">
        <v>39</v>
      </c>
      <c r="K18" t="s">
        <v>255</v>
      </c>
      <c r="L18" t="s">
        <v>594</v>
      </c>
      <c r="M18" t="s">
        <v>80</v>
      </c>
      <c r="N18" s="139" t="s">
        <v>595</v>
      </c>
      <c r="O18" t="s">
        <v>45</v>
      </c>
      <c r="P18" s="139" t="s">
        <v>549</v>
      </c>
      <c r="Q18" t="s">
        <v>46</v>
      </c>
      <c r="R18" t="s">
        <v>308</v>
      </c>
      <c r="S18" t="s">
        <v>234</v>
      </c>
      <c r="T18" s="139" t="s">
        <v>236</v>
      </c>
      <c r="U18" s="137">
        <v>21000</v>
      </c>
      <c r="V18" s="131">
        <v>1</v>
      </c>
      <c r="W18" s="131">
        <v>250</v>
      </c>
      <c r="X18" s="137">
        <v>806.49199999999996</v>
      </c>
      <c r="Y18" s="133">
        <v>1</v>
      </c>
      <c r="Z18" s="131">
        <v>2.016</v>
      </c>
      <c r="AA18" s="135">
        <v>3.7779076875320602E-2</v>
      </c>
      <c r="AB18" s="135">
        <v>5.73700042475508E-6</v>
      </c>
    </row>
    <row r="19" spans="1:28">
      <c r="A19">
        <v>559</v>
      </c>
      <c r="B19">
        <v>556</v>
      </c>
      <c r="C19" t="s">
        <v>596</v>
      </c>
      <c r="D19" t="s">
        <v>597</v>
      </c>
      <c r="E19" t="s">
        <v>35</v>
      </c>
      <c r="F19" t="s">
        <v>598</v>
      </c>
      <c r="G19" t="s">
        <v>599</v>
      </c>
      <c r="H19" t="s">
        <v>305</v>
      </c>
      <c r="I19" t="s">
        <v>39</v>
      </c>
      <c r="J19" t="s">
        <v>39</v>
      </c>
      <c r="K19" t="s">
        <v>255</v>
      </c>
      <c r="L19" t="s">
        <v>600</v>
      </c>
      <c r="M19" t="s">
        <v>601</v>
      </c>
      <c r="N19" s="139" t="s">
        <v>602</v>
      </c>
      <c r="O19" t="s">
        <v>45</v>
      </c>
      <c r="P19" s="139" t="s">
        <v>603</v>
      </c>
      <c r="Q19" t="s">
        <v>46</v>
      </c>
      <c r="R19" t="s">
        <v>308</v>
      </c>
      <c r="S19" t="s">
        <v>234</v>
      </c>
      <c r="T19" s="139" t="s">
        <v>236</v>
      </c>
      <c r="U19" s="137">
        <v>74746.12</v>
      </c>
      <c r="V19" s="131">
        <v>1</v>
      </c>
      <c r="W19" s="131">
        <v>92</v>
      </c>
      <c r="X19" s="137">
        <v>93.757999999999996</v>
      </c>
      <c r="Y19" s="133">
        <v>1</v>
      </c>
      <c r="Z19" s="131">
        <v>8.5999999999999993E-2</v>
      </c>
      <c r="AA19" s="135">
        <v>1.61624588191933E-3</v>
      </c>
      <c r="AB19" s="135">
        <v>2.4543752992379397E-7</v>
      </c>
    </row>
    <row r="20" spans="1:28">
      <c r="A20">
        <v>559</v>
      </c>
      <c r="B20">
        <v>7205</v>
      </c>
      <c r="C20" t="s">
        <v>566</v>
      </c>
      <c r="D20" t="s">
        <v>567</v>
      </c>
      <c r="E20" t="s">
        <v>35</v>
      </c>
      <c r="F20" t="s">
        <v>568</v>
      </c>
      <c r="G20" t="s">
        <v>569</v>
      </c>
      <c r="H20" t="s">
        <v>305</v>
      </c>
      <c r="I20" t="s">
        <v>39</v>
      </c>
      <c r="J20" t="s">
        <v>39</v>
      </c>
      <c r="K20" t="s">
        <v>255</v>
      </c>
      <c r="L20" t="s">
        <v>570</v>
      </c>
      <c r="M20" t="s">
        <v>106</v>
      </c>
      <c r="N20" s="139" t="s">
        <v>571</v>
      </c>
      <c r="O20" t="s">
        <v>45</v>
      </c>
      <c r="P20" s="139" t="s">
        <v>572</v>
      </c>
      <c r="Q20" t="s">
        <v>46</v>
      </c>
      <c r="R20" t="s">
        <v>308</v>
      </c>
      <c r="S20" t="s">
        <v>234</v>
      </c>
      <c r="T20" s="139" t="s">
        <v>236</v>
      </c>
      <c r="U20" s="137">
        <v>2990.9009999999998</v>
      </c>
      <c r="V20" s="131">
        <v>1</v>
      </c>
      <c r="W20" s="131">
        <v>28779</v>
      </c>
      <c r="X20" s="137">
        <v>113.523</v>
      </c>
      <c r="Y20" s="133">
        <v>1</v>
      </c>
      <c r="Z20" s="131">
        <v>32.670999999999999</v>
      </c>
      <c r="AA20" s="135">
        <v>9.11882384679705E-2</v>
      </c>
      <c r="AB20" s="135">
        <v>1.61400278440879E-5</v>
      </c>
    </row>
    <row r="21" spans="1:28">
      <c r="A21">
        <v>559</v>
      </c>
      <c r="B21">
        <v>7205</v>
      </c>
      <c r="C21" t="s">
        <v>573</v>
      </c>
      <c r="D21" t="s">
        <v>574</v>
      </c>
      <c r="E21" t="s">
        <v>35</v>
      </c>
      <c r="F21" t="s">
        <v>575</v>
      </c>
      <c r="G21" t="s">
        <v>576</v>
      </c>
      <c r="H21" t="s">
        <v>305</v>
      </c>
      <c r="I21" t="s">
        <v>39</v>
      </c>
      <c r="J21" t="s">
        <v>39</v>
      </c>
      <c r="K21" t="s">
        <v>255</v>
      </c>
      <c r="L21" t="s">
        <v>577</v>
      </c>
      <c r="M21" t="s">
        <v>106</v>
      </c>
      <c r="N21" s="139" t="s">
        <v>578</v>
      </c>
      <c r="O21" t="s">
        <v>45</v>
      </c>
      <c r="P21" s="139" t="s">
        <v>579</v>
      </c>
      <c r="Q21" t="s">
        <v>46</v>
      </c>
      <c r="R21" t="s">
        <v>308</v>
      </c>
      <c r="S21" t="s">
        <v>234</v>
      </c>
      <c r="T21" s="139" t="s">
        <v>236</v>
      </c>
      <c r="U21" s="137">
        <v>50000</v>
      </c>
      <c r="V21" s="131">
        <v>1</v>
      </c>
      <c r="W21" s="131">
        <v>720</v>
      </c>
      <c r="X21" s="137">
        <v>114.815</v>
      </c>
      <c r="Y21" s="133">
        <v>1</v>
      </c>
      <c r="Z21" s="131">
        <v>0.82699999999999996</v>
      </c>
      <c r="AA21" s="135">
        <v>2.30733362032553E-3</v>
      </c>
      <c r="AB21" s="135">
        <v>4.0839070370610099E-7</v>
      </c>
    </row>
    <row r="22" spans="1:28">
      <c r="A22">
        <v>559</v>
      </c>
      <c r="B22">
        <v>7205</v>
      </c>
      <c r="C22" t="s">
        <v>573</v>
      </c>
      <c r="D22" t="s">
        <v>574</v>
      </c>
      <c r="E22" t="s">
        <v>35</v>
      </c>
      <c r="F22" t="s">
        <v>580</v>
      </c>
      <c r="G22" t="s">
        <v>581</v>
      </c>
      <c r="H22" t="s">
        <v>305</v>
      </c>
      <c r="I22" t="s">
        <v>39</v>
      </c>
      <c r="J22" t="s">
        <v>39</v>
      </c>
      <c r="K22" t="s">
        <v>255</v>
      </c>
      <c r="L22" t="s">
        <v>577</v>
      </c>
      <c r="M22" t="s">
        <v>106</v>
      </c>
      <c r="N22" s="139" t="s">
        <v>582</v>
      </c>
      <c r="O22" t="s">
        <v>45</v>
      </c>
      <c r="P22" s="139" t="s">
        <v>579</v>
      </c>
      <c r="Q22" t="s">
        <v>46</v>
      </c>
      <c r="R22" t="s">
        <v>308</v>
      </c>
      <c r="S22" t="s">
        <v>234</v>
      </c>
      <c r="T22" s="139" t="s">
        <v>236</v>
      </c>
      <c r="U22" s="137">
        <v>54500</v>
      </c>
      <c r="V22" s="131">
        <v>1</v>
      </c>
      <c r="W22" s="131">
        <v>720</v>
      </c>
      <c r="X22" s="137">
        <v>639.55899999999997</v>
      </c>
      <c r="Y22" s="133">
        <v>1</v>
      </c>
      <c r="Z22" s="131">
        <v>4.6050000000000004</v>
      </c>
      <c r="AA22" s="135">
        <v>1.2852641056323499E-2</v>
      </c>
      <c r="AB22" s="135">
        <v>2.2748765411450598E-6</v>
      </c>
    </row>
    <row r="23" spans="1:28">
      <c r="A23">
        <v>559</v>
      </c>
      <c r="B23">
        <v>7205</v>
      </c>
      <c r="C23" t="s">
        <v>583</v>
      </c>
      <c r="D23" t="s">
        <v>584</v>
      </c>
      <c r="E23" t="s">
        <v>35</v>
      </c>
      <c r="F23" t="s">
        <v>585</v>
      </c>
      <c r="G23" t="s">
        <v>586</v>
      </c>
      <c r="H23" t="s">
        <v>305</v>
      </c>
      <c r="I23" t="s">
        <v>39</v>
      </c>
      <c r="J23" t="s">
        <v>39</v>
      </c>
      <c r="K23" t="s">
        <v>255</v>
      </c>
      <c r="L23" t="s">
        <v>587</v>
      </c>
      <c r="M23" t="s">
        <v>66</v>
      </c>
      <c r="N23" s="139" t="s">
        <v>588</v>
      </c>
      <c r="O23" t="s">
        <v>45</v>
      </c>
      <c r="P23" s="139" t="s">
        <v>589</v>
      </c>
      <c r="Q23" t="s">
        <v>46</v>
      </c>
      <c r="R23" t="s">
        <v>308</v>
      </c>
      <c r="S23" t="s">
        <v>234</v>
      </c>
      <c r="T23" s="139" t="s">
        <v>236</v>
      </c>
      <c r="U23" s="137">
        <v>1100</v>
      </c>
      <c r="V23" s="131">
        <v>1</v>
      </c>
      <c r="W23" s="131">
        <v>35250</v>
      </c>
      <c r="X23" s="137">
        <v>871.13900000000001</v>
      </c>
      <c r="Y23" s="133">
        <v>1</v>
      </c>
      <c r="Z23" s="131">
        <v>307.07600000000002</v>
      </c>
      <c r="AA23" s="135">
        <v>0.85708877771176195</v>
      </c>
      <c r="AB23" s="135">
        <v>1.5170198448325199E-4</v>
      </c>
    </row>
    <row r="24" spans="1:28">
      <c r="A24">
        <v>559</v>
      </c>
      <c r="B24">
        <v>7205</v>
      </c>
      <c r="C24" t="s">
        <v>590</v>
      </c>
      <c r="D24" t="s">
        <v>591</v>
      </c>
      <c r="E24" t="s">
        <v>35</v>
      </c>
      <c r="F24" t="s">
        <v>592</v>
      </c>
      <c r="G24" t="s">
        <v>593</v>
      </c>
      <c r="H24" t="s">
        <v>305</v>
      </c>
      <c r="I24" t="s">
        <v>39</v>
      </c>
      <c r="J24" t="s">
        <v>39</v>
      </c>
      <c r="K24" t="s">
        <v>255</v>
      </c>
      <c r="L24" t="s">
        <v>594</v>
      </c>
      <c r="M24" t="s">
        <v>80</v>
      </c>
      <c r="N24" s="139" t="s">
        <v>595</v>
      </c>
      <c r="O24" t="s">
        <v>45</v>
      </c>
      <c r="P24" s="139" t="s">
        <v>549</v>
      </c>
      <c r="Q24" t="s">
        <v>46</v>
      </c>
      <c r="R24" t="s">
        <v>308</v>
      </c>
      <c r="S24" t="s">
        <v>234</v>
      </c>
      <c r="T24" s="139" t="s">
        <v>236</v>
      </c>
      <c r="U24" s="137">
        <v>21000</v>
      </c>
      <c r="V24" s="131">
        <v>1</v>
      </c>
      <c r="W24" s="131">
        <v>1550</v>
      </c>
      <c r="X24" s="137">
        <v>806.49199999999996</v>
      </c>
      <c r="Y24" s="133">
        <v>1</v>
      </c>
      <c r="Z24" s="131">
        <v>12.500999999999999</v>
      </c>
      <c r="AA24" s="135">
        <v>3.4890808214320002E-2</v>
      </c>
      <c r="AB24" s="135">
        <v>6.1755619534163499E-6</v>
      </c>
    </row>
    <row r="25" spans="1:28">
      <c r="A25">
        <v>559</v>
      </c>
      <c r="B25">
        <v>7205</v>
      </c>
      <c r="C25" t="s">
        <v>596</v>
      </c>
      <c r="D25" t="s">
        <v>597</v>
      </c>
      <c r="E25" t="s">
        <v>35</v>
      </c>
      <c r="F25" t="s">
        <v>598</v>
      </c>
      <c r="G25" t="s">
        <v>599</v>
      </c>
      <c r="H25" t="s">
        <v>305</v>
      </c>
      <c r="I25" t="s">
        <v>39</v>
      </c>
      <c r="J25" t="s">
        <v>39</v>
      </c>
      <c r="K25" t="s">
        <v>255</v>
      </c>
      <c r="L25" t="s">
        <v>600</v>
      </c>
      <c r="M25" t="s">
        <v>601</v>
      </c>
      <c r="N25" s="139" t="s">
        <v>602</v>
      </c>
      <c r="O25" t="s">
        <v>45</v>
      </c>
      <c r="P25" s="139" t="s">
        <v>603</v>
      </c>
      <c r="Q25" t="s">
        <v>46</v>
      </c>
      <c r="R25" t="s">
        <v>308</v>
      </c>
      <c r="S25" t="s">
        <v>234</v>
      </c>
      <c r="T25" s="139" t="s">
        <v>236</v>
      </c>
      <c r="U25" s="137">
        <v>74746.12</v>
      </c>
      <c r="V25" s="131">
        <v>1</v>
      </c>
      <c r="W25" s="131">
        <v>639</v>
      </c>
      <c r="X25" s="137">
        <v>93.757999999999996</v>
      </c>
      <c r="Y25" s="133">
        <v>1</v>
      </c>
      <c r="Z25" s="131">
        <v>0.59899999999999998</v>
      </c>
      <c r="AA25" s="135">
        <v>1.67220092929802E-3</v>
      </c>
      <c r="AB25" s="135">
        <v>2.9597423980571399E-7</v>
      </c>
    </row>
    <row r="26" spans="1:28">
      <c r="A26">
        <v>559</v>
      </c>
      <c r="B26">
        <v>7206</v>
      </c>
      <c r="C26" t="s">
        <v>566</v>
      </c>
      <c r="D26" t="s">
        <v>567</v>
      </c>
      <c r="E26" t="s">
        <v>35</v>
      </c>
      <c r="F26" t="s">
        <v>568</v>
      </c>
      <c r="G26" t="s">
        <v>569</v>
      </c>
      <c r="H26" t="s">
        <v>305</v>
      </c>
      <c r="I26" t="s">
        <v>39</v>
      </c>
      <c r="J26" t="s">
        <v>39</v>
      </c>
      <c r="K26" t="s">
        <v>255</v>
      </c>
      <c r="L26" t="s">
        <v>570</v>
      </c>
      <c r="M26" t="s">
        <v>106</v>
      </c>
      <c r="N26" s="139" t="s">
        <v>571</v>
      </c>
      <c r="O26" t="s">
        <v>45</v>
      </c>
      <c r="P26" s="139" t="s">
        <v>572</v>
      </c>
      <c r="Q26" t="s">
        <v>46</v>
      </c>
      <c r="R26" t="s">
        <v>308</v>
      </c>
      <c r="S26" t="s">
        <v>234</v>
      </c>
      <c r="T26" s="139" t="s">
        <v>236</v>
      </c>
      <c r="U26" s="137">
        <v>2990.9009999999998</v>
      </c>
      <c r="V26" s="131">
        <v>1</v>
      </c>
      <c r="W26" s="131">
        <v>1115</v>
      </c>
      <c r="X26" s="137">
        <v>113.523</v>
      </c>
      <c r="Y26" s="133">
        <v>1</v>
      </c>
      <c r="Z26" s="131">
        <v>1.266</v>
      </c>
      <c r="AA26" s="135">
        <v>8.4678166231178603E-2</v>
      </c>
      <c r="AB26" s="135">
        <v>1.33600325681477E-5</v>
      </c>
    </row>
    <row r="27" spans="1:28">
      <c r="A27">
        <v>559</v>
      </c>
      <c r="B27">
        <v>7206</v>
      </c>
      <c r="C27" t="s">
        <v>573</v>
      </c>
      <c r="D27" t="s">
        <v>574</v>
      </c>
      <c r="E27" t="s">
        <v>35</v>
      </c>
      <c r="F27" t="s">
        <v>575</v>
      </c>
      <c r="G27" t="s">
        <v>576</v>
      </c>
      <c r="H27" t="s">
        <v>305</v>
      </c>
      <c r="I27" t="s">
        <v>39</v>
      </c>
      <c r="J27" t="s">
        <v>39</v>
      </c>
      <c r="K27" t="s">
        <v>255</v>
      </c>
      <c r="L27" t="s">
        <v>577</v>
      </c>
      <c r="M27" t="s">
        <v>106</v>
      </c>
      <c r="N27" s="139" t="s">
        <v>578</v>
      </c>
      <c r="O27" t="s">
        <v>45</v>
      </c>
      <c r="P27" s="139" t="s">
        <v>579</v>
      </c>
      <c r="Q27" t="s">
        <v>46</v>
      </c>
      <c r="R27" t="s">
        <v>308</v>
      </c>
      <c r="S27" t="s">
        <v>234</v>
      </c>
      <c r="T27" s="139" t="s">
        <v>236</v>
      </c>
      <c r="U27" s="137">
        <v>50000</v>
      </c>
      <c r="V27" s="131">
        <v>1</v>
      </c>
      <c r="W27" s="131">
        <v>25</v>
      </c>
      <c r="X27" s="137">
        <v>114.815</v>
      </c>
      <c r="Y27" s="133">
        <v>1</v>
      </c>
      <c r="Z27" s="131">
        <v>2.9000000000000001E-2</v>
      </c>
      <c r="AA27" s="135">
        <v>1.9202216259040601E-3</v>
      </c>
      <c r="AB27" s="135">
        <v>3.0296149057008903E-7</v>
      </c>
    </row>
    <row r="28" spans="1:28">
      <c r="A28">
        <v>559</v>
      </c>
      <c r="B28">
        <v>7206</v>
      </c>
      <c r="C28" t="s">
        <v>573</v>
      </c>
      <c r="D28" t="s">
        <v>574</v>
      </c>
      <c r="E28" t="s">
        <v>35</v>
      </c>
      <c r="F28" t="s">
        <v>580</v>
      </c>
      <c r="G28" t="s">
        <v>581</v>
      </c>
      <c r="H28" t="s">
        <v>305</v>
      </c>
      <c r="I28" t="s">
        <v>39</v>
      </c>
      <c r="J28" t="s">
        <v>39</v>
      </c>
      <c r="K28" t="s">
        <v>255</v>
      </c>
      <c r="L28" t="s">
        <v>577</v>
      </c>
      <c r="M28" t="s">
        <v>106</v>
      </c>
      <c r="N28" s="139" t="s">
        <v>582</v>
      </c>
      <c r="O28" t="s">
        <v>45</v>
      </c>
      <c r="P28" s="139" t="s">
        <v>579</v>
      </c>
      <c r="Q28" t="s">
        <v>46</v>
      </c>
      <c r="R28" t="s">
        <v>308</v>
      </c>
      <c r="S28" t="s">
        <v>234</v>
      </c>
      <c r="T28" s="139" t="s">
        <v>236</v>
      </c>
      <c r="U28" s="137">
        <v>54500</v>
      </c>
      <c r="V28" s="131">
        <v>1</v>
      </c>
      <c r="W28" s="131">
        <v>25</v>
      </c>
      <c r="X28" s="137">
        <v>639.55899999999997</v>
      </c>
      <c r="Y28" s="133">
        <v>1</v>
      </c>
      <c r="Z28" s="131">
        <v>0.16</v>
      </c>
      <c r="AA28" s="135">
        <v>1.06962942371778E-2</v>
      </c>
      <c r="AB28" s="135">
        <v>1.6875995988983599E-6</v>
      </c>
    </row>
    <row r="29" spans="1:28">
      <c r="A29">
        <v>559</v>
      </c>
      <c r="B29">
        <v>7206</v>
      </c>
      <c r="C29" t="s">
        <v>583</v>
      </c>
      <c r="D29" t="s">
        <v>584</v>
      </c>
      <c r="E29" t="s">
        <v>35</v>
      </c>
      <c r="F29" t="s">
        <v>585</v>
      </c>
      <c r="G29" t="s">
        <v>586</v>
      </c>
      <c r="H29" t="s">
        <v>305</v>
      </c>
      <c r="I29" t="s">
        <v>39</v>
      </c>
      <c r="J29" t="s">
        <v>39</v>
      </c>
      <c r="K29" t="s">
        <v>255</v>
      </c>
      <c r="L29" t="s">
        <v>587</v>
      </c>
      <c r="M29" t="s">
        <v>66</v>
      </c>
      <c r="N29" s="139" t="s">
        <v>588</v>
      </c>
      <c r="O29" t="s">
        <v>45</v>
      </c>
      <c r="P29" s="139" t="s">
        <v>589</v>
      </c>
      <c r="Q29" t="s">
        <v>46</v>
      </c>
      <c r="R29" t="s">
        <v>308</v>
      </c>
      <c r="S29" t="s">
        <v>234</v>
      </c>
      <c r="T29" s="139" t="s">
        <v>236</v>
      </c>
      <c r="U29" s="137">
        <v>1100</v>
      </c>
      <c r="V29" s="131">
        <v>1</v>
      </c>
      <c r="W29" s="131">
        <v>1500</v>
      </c>
      <c r="X29" s="137">
        <v>871.13900000000001</v>
      </c>
      <c r="Y29" s="133">
        <v>1</v>
      </c>
      <c r="Z29" s="131">
        <v>13.067</v>
      </c>
      <c r="AA29" s="135">
        <v>0.87416093870233602</v>
      </c>
      <c r="AB29" s="135">
        <v>1.3792006996209101E-4</v>
      </c>
    </row>
    <row r="30" spans="1:28">
      <c r="A30">
        <v>559</v>
      </c>
      <c r="B30">
        <v>7206</v>
      </c>
      <c r="C30" t="s">
        <v>590</v>
      </c>
      <c r="D30" t="s">
        <v>591</v>
      </c>
      <c r="E30" t="s">
        <v>35</v>
      </c>
      <c r="F30" t="s">
        <v>592</v>
      </c>
      <c r="G30" t="s">
        <v>593</v>
      </c>
      <c r="H30" t="s">
        <v>305</v>
      </c>
      <c r="I30" t="s">
        <v>39</v>
      </c>
      <c r="J30" t="s">
        <v>39</v>
      </c>
      <c r="K30" t="s">
        <v>255</v>
      </c>
      <c r="L30" t="s">
        <v>594</v>
      </c>
      <c r="M30" t="s">
        <v>80</v>
      </c>
      <c r="N30" s="139" t="s">
        <v>595</v>
      </c>
      <c r="O30" t="s">
        <v>45</v>
      </c>
      <c r="P30" s="139" t="s">
        <v>549</v>
      </c>
      <c r="Q30" t="s">
        <v>46</v>
      </c>
      <c r="R30" t="s">
        <v>308</v>
      </c>
      <c r="S30" t="s">
        <v>234</v>
      </c>
      <c r="T30" s="139" t="s">
        <v>236</v>
      </c>
      <c r="U30" s="137">
        <v>21000</v>
      </c>
      <c r="V30" s="131">
        <v>1</v>
      </c>
      <c r="W30" s="131">
        <v>50</v>
      </c>
      <c r="X30" s="137">
        <v>806.49199999999996</v>
      </c>
      <c r="Y30" s="133">
        <v>1</v>
      </c>
      <c r="Z30" s="131">
        <v>0.40300000000000002</v>
      </c>
      <c r="AA30" s="135">
        <v>2.6976325036251601E-2</v>
      </c>
      <c r="AB30" s="135">
        <v>4.25616894051913E-6</v>
      </c>
    </row>
    <row r="31" spans="1:28">
      <c r="A31">
        <v>559</v>
      </c>
      <c r="B31">
        <v>7206</v>
      </c>
      <c r="C31" t="s">
        <v>596</v>
      </c>
      <c r="D31" t="s">
        <v>597</v>
      </c>
      <c r="E31" t="s">
        <v>35</v>
      </c>
      <c r="F31" t="s">
        <v>598</v>
      </c>
      <c r="G31" t="s">
        <v>599</v>
      </c>
      <c r="H31" t="s">
        <v>305</v>
      </c>
      <c r="I31" t="s">
        <v>39</v>
      </c>
      <c r="J31" t="s">
        <v>39</v>
      </c>
      <c r="K31" t="s">
        <v>255</v>
      </c>
      <c r="L31" t="s">
        <v>600</v>
      </c>
      <c r="M31" t="s">
        <v>601</v>
      </c>
      <c r="N31" s="139" t="s">
        <v>602</v>
      </c>
      <c r="O31" t="s">
        <v>45</v>
      </c>
      <c r="P31" s="139" t="s">
        <v>603</v>
      </c>
      <c r="Q31" t="s">
        <v>46</v>
      </c>
      <c r="R31" t="s">
        <v>308</v>
      </c>
      <c r="S31" t="s">
        <v>234</v>
      </c>
      <c r="T31" s="139" t="s">
        <v>236</v>
      </c>
      <c r="U31" s="137">
        <v>74746.12</v>
      </c>
      <c r="V31" s="131">
        <v>1</v>
      </c>
      <c r="W31" s="131">
        <v>25</v>
      </c>
      <c r="X31" s="137">
        <v>93.757999999999996</v>
      </c>
      <c r="Y31" s="133">
        <v>1</v>
      </c>
      <c r="Z31" s="131">
        <v>2.3E-2</v>
      </c>
      <c r="AA31" s="135">
        <v>1.56805416715161E-3</v>
      </c>
      <c r="AB31" s="135">
        <v>2.47398540546709E-7</v>
      </c>
    </row>
    <row r="32" spans="1:28">
      <c r="A32">
        <v>559</v>
      </c>
      <c r="B32">
        <v>7207</v>
      </c>
      <c r="C32" t="s">
        <v>566</v>
      </c>
      <c r="D32" t="s">
        <v>567</v>
      </c>
      <c r="E32" t="s">
        <v>35</v>
      </c>
      <c r="F32" t="s">
        <v>568</v>
      </c>
      <c r="G32" t="s">
        <v>569</v>
      </c>
      <c r="H32" t="s">
        <v>305</v>
      </c>
      <c r="I32" t="s">
        <v>39</v>
      </c>
      <c r="J32" t="s">
        <v>39</v>
      </c>
      <c r="K32" t="s">
        <v>255</v>
      </c>
      <c r="L32" t="s">
        <v>570</v>
      </c>
      <c r="M32" t="s">
        <v>106</v>
      </c>
      <c r="N32" s="139" t="s">
        <v>571</v>
      </c>
      <c r="O32" t="s">
        <v>45</v>
      </c>
      <c r="P32" s="139" t="s">
        <v>572</v>
      </c>
      <c r="Q32" t="s">
        <v>46</v>
      </c>
      <c r="R32" t="s">
        <v>308</v>
      </c>
      <c r="S32" t="s">
        <v>234</v>
      </c>
      <c r="T32" s="139" t="s">
        <v>236</v>
      </c>
      <c r="U32" s="137">
        <v>2990.9009999999998</v>
      </c>
      <c r="V32" s="131">
        <v>1</v>
      </c>
      <c r="W32" s="131">
        <v>860</v>
      </c>
      <c r="X32" s="137">
        <v>113.523</v>
      </c>
      <c r="Y32" s="133">
        <v>1</v>
      </c>
      <c r="Z32" s="131">
        <v>0.97599999999999998</v>
      </c>
      <c r="AA32" s="135">
        <v>7.8490583130260402E-2</v>
      </c>
      <c r="AB32" s="135">
        <v>7.5110832291134203E-6</v>
      </c>
    </row>
    <row r="33" spans="1:28">
      <c r="A33">
        <v>559</v>
      </c>
      <c r="B33">
        <v>7207</v>
      </c>
      <c r="C33" t="s">
        <v>573</v>
      </c>
      <c r="D33" t="s">
        <v>574</v>
      </c>
      <c r="E33" t="s">
        <v>35</v>
      </c>
      <c r="F33" t="s">
        <v>575</v>
      </c>
      <c r="G33" t="s">
        <v>576</v>
      </c>
      <c r="H33" t="s">
        <v>305</v>
      </c>
      <c r="I33" t="s">
        <v>39</v>
      </c>
      <c r="J33" t="s">
        <v>39</v>
      </c>
      <c r="K33" t="s">
        <v>255</v>
      </c>
      <c r="L33" t="s">
        <v>577</v>
      </c>
      <c r="M33" t="s">
        <v>106</v>
      </c>
      <c r="N33" s="139" t="s">
        <v>578</v>
      </c>
      <c r="O33" t="s">
        <v>45</v>
      </c>
      <c r="P33" s="139" t="s">
        <v>579</v>
      </c>
      <c r="Q33" t="s">
        <v>46</v>
      </c>
      <c r="R33" t="s">
        <v>308</v>
      </c>
      <c r="S33" t="s">
        <v>234</v>
      </c>
      <c r="T33" s="139" t="s">
        <v>236</v>
      </c>
      <c r="U33" s="137">
        <v>50000</v>
      </c>
      <c r="V33" s="131">
        <v>1</v>
      </c>
      <c r="W33" s="131">
        <v>20</v>
      </c>
      <c r="X33" s="137">
        <v>114.815</v>
      </c>
      <c r="Y33" s="133">
        <v>1</v>
      </c>
      <c r="Z33" s="131">
        <v>2.3E-2</v>
      </c>
      <c r="AA33" s="135">
        <v>1.84613676320911E-3</v>
      </c>
      <c r="AB33" s="135">
        <v>1.7666433765407599E-7</v>
      </c>
    </row>
    <row r="34" spans="1:28">
      <c r="A34">
        <v>559</v>
      </c>
      <c r="B34">
        <v>7207</v>
      </c>
      <c r="C34" t="s">
        <v>573</v>
      </c>
      <c r="D34" t="s">
        <v>574</v>
      </c>
      <c r="E34" t="s">
        <v>35</v>
      </c>
      <c r="F34" t="s">
        <v>580</v>
      </c>
      <c r="G34" t="s">
        <v>581</v>
      </c>
      <c r="H34" t="s">
        <v>305</v>
      </c>
      <c r="I34" t="s">
        <v>39</v>
      </c>
      <c r="J34" t="s">
        <v>39</v>
      </c>
      <c r="K34" t="s">
        <v>255</v>
      </c>
      <c r="L34" t="s">
        <v>577</v>
      </c>
      <c r="M34" t="s">
        <v>106</v>
      </c>
      <c r="N34" s="139" t="s">
        <v>582</v>
      </c>
      <c r="O34" t="s">
        <v>45</v>
      </c>
      <c r="P34" s="139" t="s">
        <v>579</v>
      </c>
      <c r="Q34" t="s">
        <v>46</v>
      </c>
      <c r="R34" t="s">
        <v>308</v>
      </c>
      <c r="S34" t="s">
        <v>234</v>
      </c>
      <c r="T34" s="139" t="s">
        <v>236</v>
      </c>
      <c r="U34" s="137">
        <v>54500</v>
      </c>
      <c r="V34" s="131">
        <v>1</v>
      </c>
      <c r="W34" s="131">
        <v>20</v>
      </c>
      <c r="X34" s="137">
        <v>639.55899999999997</v>
      </c>
      <c r="Y34" s="133">
        <v>1</v>
      </c>
      <c r="Z34" s="131">
        <v>0.128</v>
      </c>
      <c r="AA34" s="135">
        <v>1.02836160966882E-2</v>
      </c>
      <c r="AB34" s="135">
        <v>9.8408106193183094E-7</v>
      </c>
    </row>
    <row r="35" spans="1:28">
      <c r="A35">
        <v>559</v>
      </c>
      <c r="B35">
        <v>7207</v>
      </c>
      <c r="C35" t="s">
        <v>583</v>
      </c>
      <c r="D35" t="s">
        <v>584</v>
      </c>
      <c r="E35" t="s">
        <v>35</v>
      </c>
      <c r="F35" t="s">
        <v>585</v>
      </c>
      <c r="G35" t="s">
        <v>586</v>
      </c>
      <c r="H35" t="s">
        <v>305</v>
      </c>
      <c r="I35" t="s">
        <v>39</v>
      </c>
      <c r="J35" t="s">
        <v>39</v>
      </c>
      <c r="K35" t="s">
        <v>255</v>
      </c>
      <c r="L35" t="s">
        <v>587</v>
      </c>
      <c r="M35" t="s">
        <v>66</v>
      </c>
      <c r="N35" s="139" t="s">
        <v>588</v>
      </c>
      <c r="O35" t="s">
        <v>45</v>
      </c>
      <c r="P35" s="139" t="s">
        <v>589</v>
      </c>
      <c r="Q35" t="s">
        <v>46</v>
      </c>
      <c r="R35" t="s">
        <v>308</v>
      </c>
      <c r="S35" t="s">
        <v>234</v>
      </c>
      <c r="T35" s="139" t="s">
        <v>236</v>
      </c>
      <c r="U35" s="137">
        <v>1100</v>
      </c>
      <c r="V35" s="131">
        <v>1</v>
      </c>
      <c r="W35" s="131">
        <v>1250</v>
      </c>
      <c r="X35" s="137">
        <v>871.13900000000001</v>
      </c>
      <c r="Y35" s="133">
        <v>1</v>
      </c>
      <c r="Z35" s="131">
        <v>10.888999999999999</v>
      </c>
      <c r="AA35" s="135">
        <v>0.87545268219797101</v>
      </c>
      <c r="AB35" s="135">
        <v>8.3775628832147801E-5</v>
      </c>
    </row>
    <row r="36" spans="1:28">
      <c r="A36">
        <v>559</v>
      </c>
      <c r="B36">
        <v>7207</v>
      </c>
      <c r="C36" t="s">
        <v>590</v>
      </c>
      <c r="D36" t="s">
        <v>591</v>
      </c>
      <c r="E36" t="s">
        <v>35</v>
      </c>
      <c r="F36" t="s">
        <v>592</v>
      </c>
      <c r="G36" t="s">
        <v>593</v>
      </c>
      <c r="H36" t="s">
        <v>305</v>
      </c>
      <c r="I36" t="s">
        <v>39</v>
      </c>
      <c r="J36" t="s">
        <v>39</v>
      </c>
      <c r="K36" t="s">
        <v>255</v>
      </c>
      <c r="L36" t="s">
        <v>594</v>
      </c>
      <c r="M36" t="s">
        <v>80</v>
      </c>
      <c r="N36" s="139" t="s">
        <v>595</v>
      </c>
      <c r="O36" t="s">
        <v>45</v>
      </c>
      <c r="P36" s="139" t="s">
        <v>549</v>
      </c>
      <c r="Q36" t="s">
        <v>46</v>
      </c>
      <c r="R36" t="s">
        <v>308</v>
      </c>
      <c r="S36" t="s">
        <v>234</v>
      </c>
      <c r="T36" s="139" t="s">
        <v>236</v>
      </c>
      <c r="U36" s="137">
        <v>21000</v>
      </c>
      <c r="V36" s="131">
        <v>1</v>
      </c>
      <c r="W36" s="131">
        <v>50</v>
      </c>
      <c r="X36" s="137">
        <v>806.49199999999996</v>
      </c>
      <c r="Y36" s="133">
        <v>1</v>
      </c>
      <c r="Z36" s="131">
        <v>0.40300000000000002</v>
      </c>
      <c r="AA36" s="135">
        <v>3.2419425389409902E-2</v>
      </c>
      <c r="AB36" s="135">
        <v>3.1023467099967598E-6</v>
      </c>
    </row>
    <row r="37" spans="1:28">
      <c r="A37">
        <v>559</v>
      </c>
      <c r="B37">
        <v>7207</v>
      </c>
      <c r="C37" t="s">
        <v>596</v>
      </c>
      <c r="D37" t="s">
        <v>597</v>
      </c>
      <c r="E37" t="s">
        <v>35</v>
      </c>
      <c r="F37" t="s">
        <v>598</v>
      </c>
      <c r="G37" t="s">
        <v>599</v>
      </c>
      <c r="H37" t="s">
        <v>305</v>
      </c>
      <c r="I37" t="s">
        <v>39</v>
      </c>
      <c r="J37" t="s">
        <v>39</v>
      </c>
      <c r="K37" t="s">
        <v>255</v>
      </c>
      <c r="L37" t="s">
        <v>600</v>
      </c>
      <c r="M37" t="s">
        <v>601</v>
      </c>
      <c r="N37" s="139" t="s">
        <v>602</v>
      </c>
      <c r="O37" t="s">
        <v>45</v>
      </c>
      <c r="P37" s="139" t="s">
        <v>603</v>
      </c>
      <c r="Q37" t="s">
        <v>46</v>
      </c>
      <c r="R37" t="s">
        <v>308</v>
      </c>
      <c r="S37" t="s">
        <v>234</v>
      </c>
      <c r="T37" s="139" t="s">
        <v>236</v>
      </c>
      <c r="U37" s="137">
        <v>74746.12</v>
      </c>
      <c r="V37" s="131">
        <v>1</v>
      </c>
      <c r="W37" s="131">
        <v>20</v>
      </c>
      <c r="X37" s="137">
        <v>93.757999999999996</v>
      </c>
      <c r="Y37" s="133">
        <v>1</v>
      </c>
      <c r="Z37" s="131">
        <v>1.9E-2</v>
      </c>
      <c r="AA37" s="135">
        <v>1.5075564224618699E-3</v>
      </c>
      <c r="AB37" s="135">
        <v>1.4426420737508899E-7</v>
      </c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C1"/>
  <sheetViews>
    <sheetView rightToLeft="1" workbookViewId="0"/>
  </sheetViews>
  <sheetFormatPr defaultColWidth="0" defaultRowHeight="14.25"/>
  <cols>
    <col min="1" max="23" width="11.625" customWidth="1"/>
    <col min="24" max="24" width="11" bestFit="1" customWidth="1"/>
    <col min="25" max="25" width="8.625" bestFit="1" customWidth="1"/>
    <col min="26" max="28" width="11.625" customWidth="1"/>
    <col min="29" max="29" width="11.625" hidden="1" customWidth="1"/>
    <col min="30" max="30" width="9" hidden="1" customWidth="1"/>
    <col min="31" max="16384" width="9" hidden="1"/>
  </cols>
  <sheetData>
    <row r="1" spans="1:28" s="2" customFormat="1" ht="51">
      <c r="A1" s="14" t="s">
        <v>8</v>
      </c>
      <c r="B1" s="14" t="s">
        <v>9</v>
      </c>
      <c r="C1" s="14" t="s">
        <v>10</v>
      </c>
      <c r="D1" s="14" t="s">
        <v>11</v>
      </c>
      <c r="E1" s="14" t="s">
        <v>12</v>
      </c>
      <c r="F1" s="14" t="s">
        <v>13</v>
      </c>
      <c r="G1" s="14" t="s">
        <v>14</v>
      </c>
      <c r="H1" s="14" t="s">
        <v>15</v>
      </c>
      <c r="I1" s="14" t="s">
        <v>121</v>
      </c>
      <c r="J1" s="14" t="s">
        <v>16</v>
      </c>
      <c r="K1" s="14" t="s">
        <v>17</v>
      </c>
      <c r="L1" s="14" t="s">
        <v>21</v>
      </c>
      <c r="M1" s="14" t="s">
        <v>122</v>
      </c>
      <c r="N1" s="14" t="s">
        <v>22</v>
      </c>
      <c r="O1" s="14" t="s">
        <v>23</v>
      </c>
      <c r="P1" s="14" t="s">
        <v>203</v>
      </c>
      <c r="Q1" s="14" t="s">
        <v>24</v>
      </c>
      <c r="R1" s="14" t="s">
        <v>215</v>
      </c>
      <c r="S1" s="14" t="s">
        <v>216</v>
      </c>
      <c r="T1" s="14" t="s">
        <v>218</v>
      </c>
      <c r="U1" s="14" t="s">
        <v>25</v>
      </c>
      <c r="V1" s="14" t="s">
        <v>26</v>
      </c>
      <c r="W1" s="14" t="s">
        <v>27</v>
      </c>
      <c r="X1" s="14" t="s">
        <v>29</v>
      </c>
      <c r="Y1" s="14" t="s">
        <v>28</v>
      </c>
      <c r="Z1" s="14" t="s">
        <v>30</v>
      </c>
      <c r="AA1" s="14" t="s">
        <v>31</v>
      </c>
      <c r="AB1" s="14" t="s">
        <v>32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O37"/>
  <sheetViews>
    <sheetView rightToLeft="1" topLeftCell="V1" workbookViewId="0">
      <selection activeCell="AI16" sqref="AI16"/>
    </sheetView>
  </sheetViews>
  <sheetFormatPr defaultColWidth="0" defaultRowHeight="14.25"/>
  <cols>
    <col min="1" max="6" width="11.625" style="158" customWidth="1"/>
    <col min="7" max="7" width="12.375" style="158" bestFit="1" customWidth="1"/>
    <col min="8" max="41" width="11.625" style="158" customWidth="1"/>
    <col min="42" max="42" width="9" style="158" hidden="1" customWidth="1"/>
    <col min="43" max="16384" width="9" style="158" hidden="1"/>
  </cols>
  <sheetData>
    <row r="1" spans="1:41" s="157" customFormat="1" ht="51">
      <c r="A1" s="155" t="s">
        <v>8</v>
      </c>
      <c r="B1" s="155" t="s">
        <v>9</v>
      </c>
      <c r="C1" s="155" t="s">
        <v>121</v>
      </c>
      <c r="D1" s="155" t="s">
        <v>604</v>
      </c>
      <c r="E1" s="155" t="s">
        <v>605</v>
      </c>
      <c r="F1" s="136" t="s">
        <v>606</v>
      </c>
      <c r="G1" s="155" t="s">
        <v>607</v>
      </c>
      <c r="H1" s="155" t="s">
        <v>608</v>
      </c>
      <c r="I1" s="134" t="s">
        <v>609</v>
      </c>
      <c r="J1" s="134" t="s">
        <v>610</v>
      </c>
      <c r="K1" s="155" t="s">
        <v>611</v>
      </c>
      <c r="L1" s="155" t="s">
        <v>612</v>
      </c>
      <c r="M1" s="136" t="s">
        <v>613</v>
      </c>
      <c r="N1" s="155" t="s">
        <v>614</v>
      </c>
      <c r="O1" s="155" t="s">
        <v>615</v>
      </c>
      <c r="P1" s="134" t="s">
        <v>616</v>
      </c>
      <c r="Q1" s="134" t="s">
        <v>617</v>
      </c>
      <c r="R1" s="155" t="s">
        <v>618</v>
      </c>
      <c r="S1" s="155" t="s">
        <v>16</v>
      </c>
      <c r="T1" s="155" t="s">
        <v>17</v>
      </c>
      <c r="U1" s="155" t="s">
        <v>619</v>
      </c>
      <c r="V1" s="155" t="s">
        <v>620</v>
      </c>
      <c r="W1" s="155" t="s">
        <v>621</v>
      </c>
      <c r="X1" s="155" t="s">
        <v>128</v>
      </c>
      <c r="Y1" s="155" t="s">
        <v>23</v>
      </c>
      <c r="Z1" s="155" t="s">
        <v>622</v>
      </c>
      <c r="AA1" s="155" t="s">
        <v>623</v>
      </c>
      <c r="AB1" s="155" t="s">
        <v>624</v>
      </c>
      <c r="AC1" s="155" t="s">
        <v>625</v>
      </c>
      <c r="AD1" s="155" t="s">
        <v>626</v>
      </c>
      <c r="AE1" s="155" t="s">
        <v>627</v>
      </c>
      <c r="AF1" s="155" t="s">
        <v>212</v>
      </c>
      <c r="AG1" s="155" t="s">
        <v>628</v>
      </c>
      <c r="AH1" s="155" t="s">
        <v>629</v>
      </c>
      <c r="AI1" s="155" t="s">
        <v>630</v>
      </c>
      <c r="AJ1" s="155" t="s">
        <v>631</v>
      </c>
      <c r="AK1" s="155" t="s">
        <v>632</v>
      </c>
      <c r="AL1" s="155" t="s">
        <v>633</v>
      </c>
      <c r="AM1" s="155" t="s">
        <v>634</v>
      </c>
      <c r="AN1" s="134" t="s">
        <v>31</v>
      </c>
      <c r="AO1" s="134" t="s">
        <v>32</v>
      </c>
    </row>
    <row r="2" spans="1:41">
      <c r="A2" s="158" t="s">
        <v>635</v>
      </c>
      <c r="B2" s="158" t="s">
        <v>659</v>
      </c>
      <c r="C2" s="158" t="s">
        <v>637</v>
      </c>
      <c r="D2" s="158" t="s">
        <v>660</v>
      </c>
      <c r="E2" s="158" t="s">
        <v>163</v>
      </c>
      <c r="F2" s="163">
        <v>2.0512000000000001</v>
      </c>
      <c r="G2" s="161">
        <v>7830309.5000000009</v>
      </c>
      <c r="H2" s="161">
        <v>7808.9536107644317</v>
      </c>
      <c r="I2" s="162">
        <v>4.3476000000000001E-2</v>
      </c>
      <c r="J2" s="162">
        <v>3.5430000000000001E-3</v>
      </c>
      <c r="K2" s="158" t="s">
        <v>660</v>
      </c>
      <c r="L2" s="158" t="s">
        <v>163</v>
      </c>
      <c r="M2" s="163">
        <v>2.0512000000000001</v>
      </c>
      <c r="N2" s="161">
        <v>-7830309.5000000009</v>
      </c>
      <c r="O2" s="161">
        <v>-7830.3095000000012</v>
      </c>
      <c r="P2" s="162">
        <v>4.4209999999999999E-2</v>
      </c>
      <c r="Q2" s="162">
        <v>-4.2389999999999997E-3</v>
      </c>
      <c r="R2" s="161">
        <v>-43.805199999999999</v>
      </c>
      <c r="S2" s="158" t="s">
        <v>129</v>
      </c>
      <c r="T2" s="158" t="s">
        <v>161</v>
      </c>
      <c r="U2" s="158" t="s">
        <v>132</v>
      </c>
      <c r="V2" s="158" t="s">
        <v>639</v>
      </c>
      <c r="W2" s="158" t="s">
        <v>640</v>
      </c>
      <c r="X2" s="158" t="s">
        <v>661</v>
      </c>
      <c r="Y2" s="158" t="s">
        <v>45</v>
      </c>
      <c r="Z2" s="158" t="s">
        <v>662</v>
      </c>
      <c r="AA2" s="158" t="s">
        <v>663</v>
      </c>
      <c r="AB2" s="158" t="s">
        <v>643</v>
      </c>
      <c r="AC2" s="158" t="s">
        <v>644</v>
      </c>
      <c r="AD2" s="158" t="s">
        <v>313</v>
      </c>
      <c r="AE2" s="158" t="s">
        <v>645</v>
      </c>
      <c r="AF2" s="158" t="s">
        <v>3607</v>
      </c>
      <c r="AG2" s="158" t="s">
        <v>643</v>
      </c>
      <c r="AI2" s="161">
        <v>119625.1</v>
      </c>
      <c r="AM2" s="158" t="s">
        <v>647</v>
      </c>
      <c r="AN2" s="162">
        <v>-3.2950000000000002E-3</v>
      </c>
      <c r="AO2" s="162">
        <v>-2.0999999999999999E-5</v>
      </c>
    </row>
    <row r="3" spans="1:41">
      <c r="A3" s="158" t="s">
        <v>635</v>
      </c>
      <c r="B3" s="158" t="s">
        <v>659</v>
      </c>
      <c r="C3" s="158" t="s">
        <v>637</v>
      </c>
      <c r="D3" s="158" t="s">
        <v>664</v>
      </c>
      <c r="E3" s="158" t="s">
        <v>147</v>
      </c>
      <c r="F3" s="163">
        <v>0.38030000000000003</v>
      </c>
      <c r="G3" s="161">
        <v>18859679.25</v>
      </c>
      <c r="H3" s="161">
        <v>16604.298235011833</v>
      </c>
      <c r="I3" s="162">
        <v>9.2444999999999999E-2</v>
      </c>
      <c r="J3" s="162">
        <v>7.5339999999999999E-3</v>
      </c>
      <c r="K3" s="158" t="s">
        <v>664</v>
      </c>
      <c r="L3" s="158" t="s">
        <v>147</v>
      </c>
      <c r="M3" s="163">
        <v>0.38030000000000003</v>
      </c>
      <c r="N3" s="161">
        <v>-18859679.25</v>
      </c>
      <c r="O3" s="161">
        <v>-18859.679250000001</v>
      </c>
      <c r="P3" s="162">
        <v>0.10648299999999999</v>
      </c>
      <c r="Q3" s="162">
        <v>-1.021E-2</v>
      </c>
      <c r="R3" s="161">
        <v>-857.72140000000002</v>
      </c>
      <c r="S3" s="158" t="s">
        <v>129</v>
      </c>
      <c r="T3" s="158" t="s">
        <v>145</v>
      </c>
      <c r="U3" s="158" t="s">
        <v>132</v>
      </c>
      <c r="V3" s="158" t="s">
        <v>639</v>
      </c>
      <c r="W3" s="158" t="s">
        <v>640</v>
      </c>
      <c r="X3" s="158" t="s">
        <v>665</v>
      </c>
      <c r="Y3" s="158" t="s">
        <v>45</v>
      </c>
      <c r="Z3" s="158" t="s">
        <v>227</v>
      </c>
      <c r="AA3" s="158" t="s">
        <v>666</v>
      </c>
      <c r="AB3" s="158" t="s">
        <v>643</v>
      </c>
      <c r="AC3" s="158" t="s">
        <v>644</v>
      </c>
      <c r="AD3" s="158" t="s">
        <v>313</v>
      </c>
      <c r="AE3" s="158" t="s">
        <v>645</v>
      </c>
      <c r="AF3" s="158" t="s">
        <v>3607</v>
      </c>
      <c r="AG3" s="158" t="s">
        <v>643</v>
      </c>
      <c r="AH3" s="164"/>
      <c r="AI3" s="161">
        <v>86631.42</v>
      </c>
      <c r="AM3" s="158" t="s">
        <v>647</v>
      </c>
      <c r="AN3" s="162">
        <v>-6.4509999999999998E-2</v>
      </c>
      <c r="AO3" s="162">
        <v>-4.2099999999999999E-4</v>
      </c>
    </row>
    <row r="4" spans="1:41">
      <c r="A4" s="158" t="s">
        <v>635</v>
      </c>
      <c r="B4" s="158" t="s">
        <v>659</v>
      </c>
      <c r="C4" s="158" t="s">
        <v>637</v>
      </c>
      <c r="D4" s="158" t="s">
        <v>667</v>
      </c>
      <c r="E4" s="158" t="s">
        <v>133</v>
      </c>
      <c r="F4" s="163">
        <v>3.3944999999999999</v>
      </c>
      <c r="G4" s="161">
        <v>8089982.7400000002</v>
      </c>
      <c r="H4" s="161">
        <v>8031.4036561879511</v>
      </c>
      <c r="I4" s="162">
        <v>4.4714999999999998E-2</v>
      </c>
      <c r="J4" s="162">
        <v>3.6440000000000001E-3</v>
      </c>
      <c r="K4" s="158" t="s">
        <v>667</v>
      </c>
      <c r="L4" s="158" t="s">
        <v>133</v>
      </c>
      <c r="M4" s="163">
        <v>3.3944999999999999</v>
      </c>
      <c r="N4" s="161">
        <v>-8089982.7400000002</v>
      </c>
      <c r="O4" s="161">
        <v>-8089.9827400000004</v>
      </c>
      <c r="P4" s="162">
        <v>4.5677000000000002E-2</v>
      </c>
      <c r="Q4" s="162">
        <v>-4.3800000000000002E-3</v>
      </c>
      <c r="R4" s="161">
        <v>-198.8467</v>
      </c>
      <c r="S4" s="158" t="s">
        <v>129</v>
      </c>
      <c r="T4" s="158" t="s">
        <v>150</v>
      </c>
      <c r="U4" s="158" t="s">
        <v>132</v>
      </c>
      <c r="V4" s="158" t="s">
        <v>639</v>
      </c>
      <c r="W4" s="158" t="s">
        <v>640</v>
      </c>
      <c r="X4" s="158" t="s">
        <v>668</v>
      </c>
      <c r="Y4" s="158" t="s">
        <v>45</v>
      </c>
      <c r="Z4" s="158" t="s">
        <v>669</v>
      </c>
      <c r="AA4" s="158" t="s">
        <v>670</v>
      </c>
      <c r="AB4" s="158" t="s">
        <v>643</v>
      </c>
      <c r="AC4" s="158" t="s">
        <v>644</v>
      </c>
      <c r="AD4" s="158" t="s">
        <v>313</v>
      </c>
      <c r="AE4" s="158" t="s">
        <v>645</v>
      </c>
      <c r="AF4" s="158" t="s">
        <v>671</v>
      </c>
      <c r="AG4" s="158" t="s">
        <v>646</v>
      </c>
      <c r="AI4" s="161">
        <v>25289.02</v>
      </c>
      <c r="AM4" s="158" t="s">
        <v>647</v>
      </c>
      <c r="AN4" s="162">
        <v>-1.4955E-2</v>
      </c>
      <c r="AO4" s="162">
        <v>-9.7999999999999997E-5</v>
      </c>
    </row>
    <row r="5" spans="1:41">
      <c r="A5" s="158" t="s">
        <v>635</v>
      </c>
      <c r="B5" s="158" t="s">
        <v>659</v>
      </c>
      <c r="C5" s="158" t="s">
        <v>637</v>
      </c>
      <c r="D5" s="158" t="s">
        <v>652</v>
      </c>
      <c r="E5" s="158" t="s">
        <v>140</v>
      </c>
      <c r="F5" s="163">
        <v>2.9780000000000002</v>
      </c>
      <c r="G5" s="161">
        <v>13487826.006000001</v>
      </c>
      <c r="H5" s="161">
        <v>13579.981264562795</v>
      </c>
      <c r="I5" s="162">
        <v>7.5606999999999994E-2</v>
      </c>
      <c r="J5" s="162">
        <v>6.1619999999999999E-3</v>
      </c>
      <c r="K5" s="158" t="s">
        <v>652</v>
      </c>
      <c r="L5" s="158" t="s">
        <v>140</v>
      </c>
      <c r="M5" s="163">
        <v>2.9780000000000002</v>
      </c>
      <c r="N5" s="161">
        <v>-13487826.006000001</v>
      </c>
      <c r="O5" s="161">
        <v>-13487.826006000001</v>
      </c>
      <c r="P5" s="162">
        <v>7.6152999999999998E-2</v>
      </c>
      <c r="Q5" s="162">
        <v>-7.3020000000000003E-3</v>
      </c>
      <c r="R5" s="161">
        <v>274.43835999999999</v>
      </c>
      <c r="S5" s="158" t="s">
        <v>129</v>
      </c>
      <c r="T5" s="158" t="s">
        <v>138</v>
      </c>
      <c r="U5" s="158" t="s">
        <v>132</v>
      </c>
      <c r="V5" s="158" t="s">
        <v>639</v>
      </c>
      <c r="W5" s="158" t="s">
        <v>640</v>
      </c>
      <c r="X5" s="158" t="s">
        <v>641</v>
      </c>
      <c r="Y5" s="158" t="s">
        <v>45</v>
      </c>
      <c r="Z5" s="158" t="s">
        <v>653</v>
      </c>
      <c r="AA5" s="158" t="s">
        <v>654</v>
      </c>
      <c r="AB5" s="158" t="s">
        <v>643</v>
      </c>
      <c r="AC5" s="158" t="s">
        <v>644</v>
      </c>
      <c r="AD5" s="158" t="s">
        <v>313</v>
      </c>
      <c r="AE5" s="158" t="s">
        <v>645</v>
      </c>
      <c r="AF5" s="158" t="s">
        <v>248</v>
      </c>
      <c r="AG5" s="158" t="s">
        <v>646</v>
      </c>
      <c r="AI5" s="161">
        <v>28763.34</v>
      </c>
      <c r="AM5" s="158" t="s">
        <v>647</v>
      </c>
      <c r="AN5" s="162">
        <v>2.0641E-2</v>
      </c>
      <c r="AO5" s="162">
        <v>1.35E-4</v>
      </c>
    </row>
    <row r="6" spans="1:41">
      <c r="A6" s="158" t="s">
        <v>635</v>
      </c>
      <c r="B6" s="158" t="s">
        <v>659</v>
      </c>
      <c r="C6" s="158" t="s">
        <v>637</v>
      </c>
      <c r="D6" s="158" t="s">
        <v>672</v>
      </c>
      <c r="E6" s="158" t="s">
        <v>140</v>
      </c>
      <c r="F6" s="163">
        <v>2.9780000000000002</v>
      </c>
      <c r="G6" s="161">
        <v>11626363.725000001</v>
      </c>
      <c r="H6" s="161">
        <v>12667.758936551376</v>
      </c>
      <c r="I6" s="162">
        <v>7.0527999999999993E-2</v>
      </c>
      <c r="J6" s="162">
        <v>5.7479999999999996E-3</v>
      </c>
      <c r="K6" s="158" t="s">
        <v>672</v>
      </c>
      <c r="L6" s="158" t="s">
        <v>140</v>
      </c>
      <c r="M6" s="163">
        <v>2.9780000000000002</v>
      </c>
      <c r="N6" s="161">
        <v>-11626363.725000001</v>
      </c>
      <c r="O6" s="161">
        <v>-11626.363725000001</v>
      </c>
      <c r="P6" s="162">
        <v>6.5643000000000007E-2</v>
      </c>
      <c r="Q6" s="162">
        <v>-6.2940000000000001E-3</v>
      </c>
      <c r="R6" s="161">
        <v>3101.2749399999998</v>
      </c>
      <c r="S6" s="158" t="s">
        <v>129</v>
      </c>
      <c r="T6" s="158" t="s">
        <v>138</v>
      </c>
      <c r="U6" s="158" t="s">
        <v>132</v>
      </c>
      <c r="V6" s="158" t="s">
        <v>639</v>
      </c>
      <c r="W6" s="158" t="s">
        <v>640</v>
      </c>
      <c r="X6" s="158" t="s">
        <v>641</v>
      </c>
      <c r="Y6" s="158" t="s">
        <v>45</v>
      </c>
      <c r="Z6" s="158" t="s">
        <v>673</v>
      </c>
      <c r="AA6" s="158" t="s">
        <v>674</v>
      </c>
      <c r="AB6" s="158" t="s">
        <v>643</v>
      </c>
      <c r="AC6" s="158" t="s">
        <v>644</v>
      </c>
      <c r="AD6" s="158" t="s">
        <v>313</v>
      </c>
      <c r="AE6" s="158" t="s">
        <v>645</v>
      </c>
      <c r="AF6" s="158" t="s">
        <v>248</v>
      </c>
      <c r="AG6" s="158" t="s">
        <v>646</v>
      </c>
      <c r="AI6" s="161">
        <v>31549.86</v>
      </c>
      <c r="AM6" s="158" t="s">
        <v>647</v>
      </c>
      <c r="AN6" s="162">
        <v>0.23324900000000001</v>
      </c>
      <c r="AO6" s="162">
        <v>1.5219999999999999E-3</v>
      </c>
    </row>
    <row r="7" spans="1:41">
      <c r="A7" s="158" t="s">
        <v>635</v>
      </c>
      <c r="B7" s="158" t="s">
        <v>659</v>
      </c>
      <c r="C7" s="158" t="s">
        <v>637</v>
      </c>
      <c r="D7" s="158" t="s">
        <v>648</v>
      </c>
      <c r="E7" s="158" t="s">
        <v>140</v>
      </c>
      <c r="F7" s="163">
        <v>2.9780000000000002</v>
      </c>
      <c r="G7" s="161">
        <v>31638628.260000002</v>
      </c>
      <c r="H7" s="161">
        <v>34768.731507145734</v>
      </c>
      <c r="I7" s="162">
        <v>0.193575</v>
      </c>
      <c r="J7" s="162">
        <v>1.5776999999999999E-2</v>
      </c>
      <c r="K7" s="158" t="s">
        <v>648</v>
      </c>
      <c r="L7" s="158" t="s">
        <v>140</v>
      </c>
      <c r="M7" s="163">
        <v>2.9780000000000002</v>
      </c>
      <c r="N7" s="161">
        <v>-31638628.260000002</v>
      </c>
      <c r="O7" s="161">
        <v>-31638.628260000001</v>
      </c>
      <c r="P7" s="162">
        <v>0.17863399999999999</v>
      </c>
      <c r="Q7" s="162">
        <v>-1.7128999999999998E-2</v>
      </c>
      <c r="R7" s="161">
        <v>9321.4474699999992</v>
      </c>
      <c r="S7" s="158" t="s">
        <v>129</v>
      </c>
      <c r="T7" s="158" t="s">
        <v>138</v>
      </c>
      <c r="U7" s="158" t="s">
        <v>132</v>
      </c>
      <c r="V7" s="158" t="s">
        <v>639</v>
      </c>
      <c r="W7" s="158" t="s">
        <v>640</v>
      </c>
      <c r="X7" s="158" t="s">
        <v>649</v>
      </c>
      <c r="Y7" s="158" t="s">
        <v>45</v>
      </c>
      <c r="Z7" s="158" t="s">
        <v>650</v>
      </c>
      <c r="AA7" s="158" t="s">
        <v>651</v>
      </c>
      <c r="AB7" s="158" t="s">
        <v>643</v>
      </c>
      <c r="AC7" s="158" t="s">
        <v>644</v>
      </c>
      <c r="AD7" s="158" t="s">
        <v>313</v>
      </c>
      <c r="AE7" s="158" t="s">
        <v>645</v>
      </c>
      <c r="AF7" s="158" t="s">
        <v>248</v>
      </c>
      <c r="AG7" s="158" t="s">
        <v>646</v>
      </c>
      <c r="AI7" s="161">
        <v>13761.331</v>
      </c>
      <c r="AM7" s="158" t="s">
        <v>647</v>
      </c>
      <c r="AN7" s="162">
        <v>0.70107299999999995</v>
      </c>
      <c r="AO7" s="162">
        <v>4.5750000000000001E-3</v>
      </c>
    </row>
    <row r="8" spans="1:41">
      <c r="A8" s="158" t="s">
        <v>635</v>
      </c>
      <c r="B8" s="158" t="s">
        <v>659</v>
      </c>
      <c r="C8" s="158" t="s">
        <v>637</v>
      </c>
      <c r="D8" s="158" t="s">
        <v>675</v>
      </c>
      <c r="E8" s="158" t="s">
        <v>140</v>
      </c>
      <c r="F8" s="163">
        <v>2.9780000000000002</v>
      </c>
      <c r="G8" s="161">
        <v>8105692.2270000009</v>
      </c>
      <c r="H8" s="161">
        <v>8209.9377374096712</v>
      </c>
      <c r="I8" s="162">
        <v>4.5709E-2</v>
      </c>
      <c r="J8" s="162">
        <v>3.725E-3</v>
      </c>
      <c r="K8" s="158" t="s">
        <v>675</v>
      </c>
      <c r="L8" s="158" t="s">
        <v>140</v>
      </c>
      <c r="M8" s="163">
        <v>2.9780000000000002</v>
      </c>
      <c r="N8" s="161">
        <v>-8105692.2270000009</v>
      </c>
      <c r="O8" s="161">
        <v>-8105.6922270000005</v>
      </c>
      <c r="P8" s="162">
        <v>4.5765E-2</v>
      </c>
      <c r="Q8" s="162">
        <v>-4.3880000000000004E-3</v>
      </c>
      <c r="R8" s="161">
        <v>310.44313</v>
      </c>
      <c r="S8" s="158" t="s">
        <v>129</v>
      </c>
      <c r="T8" s="158" t="s">
        <v>138</v>
      </c>
      <c r="U8" s="158" t="s">
        <v>132</v>
      </c>
      <c r="V8" s="158" t="s">
        <v>639</v>
      </c>
      <c r="W8" s="158" t="s">
        <v>640</v>
      </c>
      <c r="X8" s="158" t="s">
        <v>676</v>
      </c>
      <c r="Y8" s="158" t="s">
        <v>45</v>
      </c>
      <c r="Z8" s="158" t="s">
        <v>677</v>
      </c>
      <c r="AA8" s="158" t="s">
        <v>678</v>
      </c>
      <c r="AB8" s="158" t="s">
        <v>643</v>
      </c>
      <c r="AC8" s="158" t="s">
        <v>644</v>
      </c>
      <c r="AD8" s="158" t="s">
        <v>313</v>
      </c>
      <c r="AE8" s="158" t="s">
        <v>645</v>
      </c>
      <c r="AF8" s="158" t="s">
        <v>248</v>
      </c>
      <c r="AG8" s="158" t="s">
        <v>646</v>
      </c>
      <c r="AI8" s="161">
        <v>763.39</v>
      </c>
      <c r="AM8" s="158" t="s">
        <v>647</v>
      </c>
      <c r="AN8" s="162">
        <v>2.3349000000000002E-2</v>
      </c>
      <c r="AO8" s="162">
        <v>1.5200000000000001E-4</v>
      </c>
    </row>
    <row r="9" spans="1:41">
      <c r="A9" s="158" t="s">
        <v>635</v>
      </c>
      <c r="B9" s="158" t="s">
        <v>659</v>
      </c>
      <c r="C9" s="158" t="s">
        <v>637</v>
      </c>
      <c r="D9" s="158" t="s">
        <v>679</v>
      </c>
      <c r="E9" s="158" t="s">
        <v>140</v>
      </c>
      <c r="F9" s="163">
        <v>2.9780000000000002</v>
      </c>
      <c r="G9" s="161">
        <v>9170905.8600000013</v>
      </c>
      <c r="H9" s="161">
        <v>9715.76057457354</v>
      </c>
      <c r="I9" s="162">
        <v>5.4093000000000002E-2</v>
      </c>
      <c r="J9" s="162">
        <v>4.4089999999999997E-3</v>
      </c>
      <c r="K9" s="158" t="s">
        <v>679</v>
      </c>
      <c r="L9" s="158" t="s">
        <v>140</v>
      </c>
      <c r="M9" s="163">
        <v>2.9780000000000002</v>
      </c>
      <c r="N9" s="161">
        <v>-9170905.8600000013</v>
      </c>
      <c r="O9" s="161">
        <v>-9170.9058600000008</v>
      </c>
      <c r="P9" s="162">
        <v>5.1778999999999999E-2</v>
      </c>
      <c r="Q9" s="162">
        <v>-4.9649999999999998E-3</v>
      </c>
      <c r="R9" s="161">
        <v>1622.57734</v>
      </c>
      <c r="S9" s="158" t="s">
        <v>129</v>
      </c>
      <c r="T9" s="158" t="s">
        <v>138</v>
      </c>
      <c r="U9" s="158" t="s">
        <v>132</v>
      </c>
      <c r="V9" s="158" t="s">
        <v>639</v>
      </c>
      <c r="W9" s="158" t="s">
        <v>640</v>
      </c>
      <c r="X9" s="158" t="s">
        <v>680</v>
      </c>
      <c r="Y9" s="158" t="s">
        <v>45</v>
      </c>
      <c r="Z9" s="158" t="s">
        <v>681</v>
      </c>
      <c r="AA9" s="158" t="s">
        <v>682</v>
      </c>
      <c r="AB9" s="158" t="s">
        <v>643</v>
      </c>
      <c r="AC9" s="158" t="s">
        <v>644</v>
      </c>
      <c r="AD9" s="158" t="s">
        <v>313</v>
      </c>
      <c r="AE9" s="158" t="s">
        <v>645</v>
      </c>
      <c r="AF9" s="158" t="s">
        <v>248</v>
      </c>
      <c r="AG9" s="158" t="s">
        <v>646</v>
      </c>
      <c r="AI9" s="161">
        <v>14392.59</v>
      </c>
      <c r="AM9" s="158" t="s">
        <v>647</v>
      </c>
      <c r="AN9" s="162">
        <v>0.122035</v>
      </c>
      <c r="AO9" s="162">
        <v>7.9600000000000005E-4</v>
      </c>
    </row>
    <row r="10" spans="1:41">
      <c r="A10" s="158" t="s">
        <v>635</v>
      </c>
      <c r="B10" s="158" t="s">
        <v>659</v>
      </c>
      <c r="C10" s="158" t="s">
        <v>637</v>
      </c>
      <c r="D10" s="158" t="s">
        <v>683</v>
      </c>
      <c r="E10" s="158" t="s">
        <v>140</v>
      </c>
      <c r="F10" s="163">
        <v>2.9780000000000002</v>
      </c>
      <c r="G10" s="161">
        <v>22245849.82</v>
      </c>
      <c r="H10" s="161">
        <v>22037.834709187373</v>
      </c>
      <c r="I10" s="162">
        <v>0.122696</v>
      </c>
      <c r="J10" s="162">
        <v>0.01</v>
      </c>
      <c r="K10" s="158" t="s">
        <v>683</v>
      </c>
      <c r="L10" s="158" t="s">
        <v>140</v>
      </c>
      <c r="M10" s="163">
        <v>2.9780000000000002</v>
      </c>
      <c r="N10" s="161">
        <v>-22245849.82</v>
      </c>
      <c r="O10" s="161">
        <v>-22245.849819999999</v>
      </c>
      <c r="P10" s="162">
        <v>0.12560099999999999</v>
      </c>
      <c r="Q10" s="162">
        <v>-1.2043999999999999E-2</v>
      </c>
      <c r="R10" s="161">
        <v>-619.46900000000005</v>
      </c>
      <c r="S10" s="158" t="s">
        <v>129</v>
      </c>
      <c r="T10" s="158" t="s">
        <v>138</v>
      </c>
      <c r="U10" s="158" t="s">
        <v>132</v>
      </c>
      <c r="V10" s="158" t="s">
        <v>639</v>
      </c>
      <c r="W10" s="158" t="s">
        <v>640</v>
      </c>
      <c r="X10" s="158" t="s">
        <v>649</v>
      </c>
      <c r="Y10" s="158" t="s">
        <v>45</v>
      </c>
      <c r="Z10" s="158" t="s">
        <v>684</v>
      </c>
      <c r="AA10" s="158" t="s">
        <v>685</v>
      </c>
      <c r="AB10" s="158" t="s">
        <v>643</v>
      </c>
      <c r="AC10" s="158" t="s">
        <v>644</v>
      </c>
      <c r="AD10" s="158" t="s">
        <v>313</v>
      </c>
      <c r="AE10" s="158" t="s">
        <v>645</v>
      </c>
      <c r="AF10" s="158" t="s">
        <v>248</v>
      </c>
      <c r="AG10" s="158" t="s">
        <v>646</v>
      </c>
      <c r="AI10" s="161">
        <v>14281.23</v>
      </c>
      <c r="AM10" s="158" t="s">
        <v>647</v>
      </c>
      <c r="AN10" s="162">
        <v>-4.6591E-2</v>
      </c>
      <c r="AO10" s="162">
        <v>-3.0400000000000002E-4</v>
      </c>
    </row>
    <row r="11" spans="1:41">
      <c r="A11" s="158" t="s">
        <v>635</v>
      </c>
      <c r="B11" s="158" t="s">
        <v>659</v>
      </c>
      <c r="C11" s="158" t="s">
        <v>637</v>
      </c>
      <c r="D11" s="158" t="s">
        <v>655</v>
      </c>
      <c r="E11" s="158" t="s">
        <v>140</v>
      </c>
      <c r="F11" s="163">
        <v>2.9780000000000002</v>
      </c>
      <c r="G11" s="161">
        <v>23285446.590000004</v>
      </c>
      <c r="H11" s="161">
        <v>23366.894457696442</v>
      </c>
      <c r="I11" s="162">
        <v>0.13009499999999999</v>
      </c>
      <c r="J11" s="162">
        <v>1.0603E-2</v>
      </c>
      <c r="K11" s="158" t="s">
        <v>655</v>
      </c>
      <c r="L11" s="158" t="s">
        <v>140</v>
      </c>
      <c r="M11" s="163">
        <v>2.9780000000000002</v>
      </c>
      <c r="N11" s="161">
        <v>-23285446.590000004</v>
      </c>
      <c r="O11" s="161">
        <v>-23285.446590000003</v>
      </c>
      <c r="P11" s="162">
        <v>0.131471</v>
      </c>
      <c r="Q11" s="162">
        <v>-1.2607E-2</v>
      </c>
      <c r="R11" s="161">
        <v>242.55175</v>
      </c>
      <c r="S11" s="158" t="s">
        <v>129</v>
      </c>
      <c r="T11" s="158" t="s">
        <v>138</v>
      </c>
      <c r="U11" s="158" t="s">
        <v>132</v>
      </c>
      <c r="V11" s="158" t="s">
        <v>639</v>
      </c>
      <c r="W11" s="158" t="s">
        <v>640</v>
      </c>
      <c r="X11" s="158" t="s">
        <v>649</v>
      </c>
      <c r="Y11" s="158" t="s">
        <v>45</v>
      </c>
      <c r="Z11" s="158" t="s">
        <v>289</v>
      </c>
      <c r="AA11" s="158" t="s">
        <v>656</v>
      </c>
      <c r="AB11" s="158" t="s">
        <v>643</v>
      </c>
      <c r="AC11" s="158" t="s">
        <v>644</v>
      </c>
      <c r="AD11" s="158" t="s">
        <v>313</v>
      </c>
      <c r="AE11" s="158" t="s">
        <v>645</v>
      </c>
      <c r="AF11" s="158" t="s">
        <v>248</v>
      </c>
      <c r="AG11" s="158" t="s">
        <v>646</v>
      </c>
      <c r="AI11" s="161">
        <v>15203.127</v>
      </c>
      <c r="AM11" s="158" t="s">
        <v>647</v>
      </c>
      <c r="AN11" s="162">
        <v>1.8242000000000001E-2</v>
      </c>
      <c r="AO11" s="162">
        <v>1.1900000000000001E-4</v>
      </c>
    </row>
    <row r="12" spans="1:41">
      <c r="A12" s="158" t="s">
        <v>635</v>
      </c>
      <c r="B12" s="158" t="s">
        <v>659</v>
      </c>
      <c r="C12" s="158" t="s">
        <v>637</v>
      </c>
      <c r="D12" s="158" t="s">
        <v>638</v>
      </c>
      <c r="E12" s="158" t="s">
        <v>140</v>
      </c>
      <c r="F12" s="163">
        <v>2.9780000000000002</v>
      </c>
      <c r="G12" s="161">
        <v>13798448.680000002</v>
      </c>
      <c r="H12" s="161">
        <v>13732.210936548021</v>
      </c>
      <c r="I12" s="162">
        <v>7.6453999999999994E-2</v>
      </c>
      <c r="J12" s="162">
        <v>6.2310000000000004E-3</v>
      </c>
      <c r="K12" s="158" t="s">
        <v>638</v>
      </c>
      <c r="L12" s="158" t="s">
        <v>140</v>
      </c>
      <c r="M12" s="163">
        <v>2.9780000000000002</v>
      </c>
      <c r="N12" s="161">
        <v>-13798448.680000002</v>
      </c>
      <c r="O12" s="161">
        <v>-13798.448680000001</v>
      </c>
      <c r="P12" s="162">
        <v>7.7907000000000004E-2</v>
      </c>
      <c r="Q12" s="162">
        <v>-7.4700000000000001E-3</v>
      </c>
      <c r="R12" s="161">
        <v>-197.256</v>
      </c>
      <c r="S12" s="158" t="s">
        <v>129</v>
      </c>
      <c r="T12" s="158" t="s">
        <v>138</v>
      </c>
      <c r="U12" s="158" t="s">
        <v>132</v>
      </c>
      <c r="V12" s="158" t="s">
        <v>639</v>
      </c>
      <c r="W12" s="158" t="s">
        <v>640</v>
      </c>
      <c r="X12" s="158" t="s">
        <v>641</v>
      </c>
      <c r="Y12" s="158" t="s">
        <v>45</v>
      </c>
      <c r="Z12" s="158" t="s">
        <v>491</v>
      </c>
      <c r="AA12" s="158" t="s">
        <v>642</v>
      </c>
      <c r="AB12" s="158" t="s">
        <v>643</v>
      </c>
      <c r="AC12" s="158" t="s">
        <v>644</v>
      </c>
      <c r="AD12" s="158" t="s">
        <v>313</v>
      </c>
      <c r="AE12" s="158" t="s">
        <v>645</v>
      </c>
      <c r="AF12" s="158" t="s">
        <v>248</v>
      </c>
      <c r="AG12" s="158" t="s">
        <v>646</v>
      </c>
      <c r="AI12" s="161">
        <v>36857.629999999997</v>
      </c>
      <c r="AM12" s="158" t="s">
        <v>647</v>
      </c>
      <c r="AN12" s="162">
        <v>-1.4836E-2</v>
      </c>
      <c r="AO12" s="162">
        <v>-9.7E-5</v>
      </c>
    </row>
    <row r="13" spans="1:41">
      <c r="A13" s="158" t="s">
        <v>635</v>
      </c>
      <c r="B13" s="158" t="s">
        <v>659</v>
      </c>
      <c r="C13" s="158" t="s">
        <v>637</v>
      </c>
      <c r="D13" s="158" t="s">
        <v>686</v>
      </c>
      <c r="E13" s="158" t="s">
        <v>140</v>
      </c>
      <c r="F13" s="163">
        <v>2.9780000000000002</v>
      </c>
      <c r="G13" s="161">
        <v>8975485.9199999999</v>
      </c>
      <c r="H13" s="161">
        <v>9089.7731631161842</v>
      </c>
      <c r="I13" s="162">
        <v>5.0606999999999999E-2</v>
      </c>
      <c r="J13" s="162">
        <v>4.1250000000000002E-3</v>
      </c>
      <c r="K13" s="158" t="s">
        <v>686</v>
      </c>
      <c r="L13" s="158" t="s">
        <v>140</v>
      </c>
      <c r="M13" s="163">
        <v>2.9780000000000002</v>
      </c>
      <c r="N13" s="161">
        <v>-8975485.9199999999</v>
      </c>
      <c r="O13" s="161">
        <v>-8975.4859199999992</v>
      </c>
      <c r="P13" s="162">
        <v>5.0675999999999999E-2</v>
      </c>
      <c r="Q13" s="162">
        <v>-4.8589999999999996E-3</v>
      </c>
      <c r="R13" s="161">
        <v>340.34741000000002</v>
      </c>
      <c r="S13" s="158" t="s">
        <v>129</v>
      </c>
      <c r="T13" s="158" t="s">
        <v>138</v>
      </c>
      <c r="U13" s="158" t="s">
        <v>132</v>
      </c>
      <c r="V13" s="158" t="s">
        <v>639</v>
      </c>
      <c r="W13" s="158" t="s">
        <v>640</v>
      </c>
      <c r="X13" s="158" t="s">
        <v>649</v>
      </c>
      <c r="Y13" s="158" t="s">
        <v>45</v>
      </c>
      <c r="Z13" s="158" t="s">
        <v>687</v>
      </c>
      <c r="AA13" s="158" t="s">
        <v>688</v>
      </c>
      <c r="AB13" s="158" t="s">
        <v>643</v>
      </c>
      <c r="AC13" s="158" t="s">
        <v>644</v>
      </c>
      <c r="AD13" s="158" t="s">
        <v>313</v>
      </c>
      <c r="AE13" s="158" t="s">
        <v>645</v>
      </c>
      <c r="AF13" s="158" t="s">
        <v>248</v>
      </c>
      <c r="AG13" s="158" t="s">
        <v>646</v>
      </c>
      <c r="AI13" s="161">
        <v>15102.574000000001</v>
      </c>
      <c r="AM13" s="158" t="s">
        <v>647</v>
      </c>
      <c r="AN13" s="162">
        <v>2.5597999999999999E-2</v>
      </c>
      <c r="AO13" s="162">
        <v>1.6699999999999999E-4</v>
      </c>
    </row>
    <row r="14" spans="1:41">
      <c r="A14" s="158" t="s">
        <v>657</v>
      </c>
      <c r="B14" s="158" t="s">
        <v>658</v>
      </c>
      <c r="C14" s="158" t="s">
        <v>637</v>
      </c>
      <c r="D14" s="158" t="s">
        <v>655</v>
      </c>
      <c r="E14" s="158" t="s">
        <v>140</v>
      </c>
      <c r="F14" s="163">
        <v>2.9780000000000002</v>
      </c>
      <c r="G14" s="161">
        <v>249308.85000000003</v>
      </c>
      <c r="H14" s="161">
        <v>250.18088156480863</v>
      </c>
      <c r="I14" s="162">
        <v>0.29396</v>
      </c>
      <c r="J14" s="162">
        <v>2.764E-3</v>
      </c>
      <c r="K14" s="158" t="s">
        <v>655</v>
      </c>
      <c r="L14" s="158" t="s">
        <v>140</v>
      </c>
      <c r="M14" s="163">
        <v>2.9780000000000002</v>
      </c>
      <c r="N14" s="161">
        <v>-249308.85000000003</v>
      </c>
      <c r="O14" s="161">
        <v>-249.30885000000004</v>
      </c>
      <c r="P14" s="162">
        <v>0.300622</v>
      </c>
      <c r="Q14" s="162">
        <v>-2.8059999999999999E-3</v>
      </c>
      <c r="R14" s="161">
        <v>2.5969099999999998</v>
      </c>
      <c r="S14" s="158" t="s">
        <v>129</v>
      </c>
      <c r="T14" s="158" t="s">
        <v>138</v>
      </c>
      <c r="U14" s="158" t="s">
        <v>132</v>
      </c>
      <c r="V14" s="158" t="s">
        <v>639</v>
      </c>
      <c r="W14" s="158" t="s">
        <v>640</v>
      </c>
      <c r="X14" s="158" t="s">
        <v>649</v>
      </c>
      <c r="Y14" s="158" t="s">
        <v>45</v>
      </c>
      <c r="Z14" s="158" t="s">
        <v>289</v>
      </c>
      <c r="AA14" s="158" t="s">
        <v>656</v>
      </c>
      <c r="AB14" s="158" t="s">
        <v>643</v>
      </c>
      <c r="AC14" s="158" t="s">
        <v>644</v>
      </c>
      <c r="AD14" s="158" t="s">
        <v>313</v>
      </c>
      <c r="AE14" s="158" t="s">
        <v>645</v>
      </c>
      <c r="AF14" s="158" t="s">
        <v>248</v>
      </c>
      <c r="AG14" s="158" t="s">
        <v>646</v>
      </c>
      <c r="AI14" s="161">
        <v>15203.127</v>
      </c>
      <c r="AM14" s="158" t="s">
        <v>647</v>
      </c>
      <c r="AN14" s="162">
        <v>4.0070000000000001E-2</v>
      </c>
      <c r="AO14" s="162">
        <v>2.9E-5</v>
      </c>
    </row>
    <row r="15" spans="1:41">
      <c r="A15" s="158" t="s">
        <v>657</v>
      </c>
      <c r="B15" s="158" t="s">
        <v>658</v>
      </c>
      <c r="C15" s="158" t="s">
        <v>637</v>
      </c>
      <c r="D15" s="158" t="s">
        <v>652</v>
      </c>
      <c r="E15" s="158" t="s">
        <v>140</v>
      </c>
      <c r="F15" s="163">
        <v>2.9780000000000002</v>
      </c>
      <c r="G15" s="161">
        <v>146209.49600000001</v>
      </c>
      <c r="H15" s="161">
        <v>147.20846846474143</v>
      </c>
      <c r="I15" s="162">
        <v>0.17296800000000001</v>
      </c>
      <c r="J15" s="162">
        <v>1.6260000000000001E-3</v>
      </c>
      <c r="K15" s="158" t="s">
        <v>652</v>
      </c>
      <c r="L15" s="158" t="s">
        <v>140</v>
      </c>
      <c r="M15" s="163">
        <v>2.9780000000000002</v>
      </c>
      <c r="N15" s="161">
        <v>-146209.49600000001</v>
      </c>
      <c r="O15" s="161">
        <v>-146.209496</v>
      </c>
      <c r="P15" s="162">
        <v>0.17630299999999999</v>
      </c>
      <c r="Q15" s="162">
        <v>-1.6459999999999999E-3</v>
      </c>
      <c r="R15" s="161">
        <v>2.9749400000000001</v>
      </c>
      <c r="S15" s="158" t="s">
        <v>129</v>
      </c>
      <c r="T15" s="158" t="s">
        <v>138</v>
      </c>
      <c r="U15" s="158" t="s">
        <v>132</v>
      </c>
      <c r="V15" s="158" t="s">
        <v>639</v>
      </c>
      <c r="W15" s="158" t="s">
        <v>640</v>
      </c>
      <c r="X15" s="158" t="s">
        <v>641</v>
      </c>
      <c r="Y15" s="158" t="s">
        <v>45</v>
      </c>
      <c r="Z15" s="158" t="s">
        <v>653</v>
      </c>
      <c r="AA15" s="158" t="s">
        <v>654</v>
      </c>
      <c r="AB15" s="158" t="s">
        <v>643</v>
      </c>
      <c r="AC15" s="158" t="s">
        <v>644</v>
      </c>
      <c r="AD15" s="158" t="s">
        <v>313</v>
      </c>
      <c r="AE15" s="158" t="s">
        <v>645</v>
      </c>
      <c r="AF15" s="158" t="s">
        <v>248</v>
      </c>
      <c r="AG15" s="158" t="s">
        <v>646</v>
      </c>
      <c r="AI15" s="161">
        <v>28763.34</v>
      </c>
      <c r="AM15" s="158" t="s">
        <v>647</v>
      </c>
      <c r="AN15" s="162">
        <v>4.5902999999999999E-2</v>
      </c>
      <c r="AO15" s="162">
        <v>3.3000000000000003E-5</v>
      </c>
    </row>
    <row r="16" spans="1:41">
      <c r="A16" s="158" t="s">
        <v>657</v>
      </c>
      <c r="B16" s="158" t="s">
        <v>658</v>
      </c>
      <c r="C16" s="158" t="s">
        <v>637</v>
      </c>
      <c r="D16" s="158" t="s">
        <v>638</v>
      </c>
      <c r="E16" s="158" t="s">
        <v>140</v>
      </c>
      <c r="F16" s="163">
        <v>2.9780000000000002</v>
      </c>
      <c r="G16" s="161">
        <v>221958.96000000002</v>
      </c>
      <c r="H16" s="161">
        <v>220.89347981195436</v>
      </c>
      <c r="I16" s="162">
        <v>0.25954700000000003</v>
      </c>
      <c r="J16" s="162">
        <v>2.4399999999999999E-3</v>
      </c>
      <c r="K16" s="158" t="s">
        <v>638</v>
      </c>
      <c r="L16" s="158" t="s">
        <v>140</v>
      </c>
      <c r="M16" s="163">
        <v>2.9780000000000002</v>
      </c>
      <c r="N16" s="161">
        <v>-221958.96000000002</v>
      </c>
      <c r="O16" s="161">
        <v>-221.95896000000002</v>
      </c>
      <c r="P16" s="162">
        <v>0.26764300000000002</v>
      </c>
      <c r="Q16" s="162">
        <v>-2.4979999999999998E-3</v>
      </c>
      <c r="R16" s="161">
        <v>-3.173</v>
      </c>
      <c r="S16" s="158" t="s">
        <v>129</v>
      </c>
      <c r="T16" s="158" t="s">
        <v>138</v>
      </c>
      <c r="U16" s="158" t="s">
        <v>132</v>
      </c>
      <c r="V16" s="158" t="s">
        <v>639</v>
      </c>
      <c r="W16" s="158" t="s">
        <v>640</v>
      </c>
      <c r="X16" s="158" t="s">
        <v>641</v>
      </c>
      <c r="Y16" s="158" t="s">
        <v>45</v>
      </c>
      <c r="Z16" s="158" t="s">
        <v>491</v>
      </c>
      <c r="AA16" s="158" t="s">
        <v>642</v>
      </c>
      <c r="AB16" s="158" t="s">
        <v>643</v>
      </c>
      <c r="AC16" s="158" t="s">
        <v>644</v>
      </c>
      <c r="AD16" s="158" t="s">
        <v>313</v>
      </c>
      <c r="AE16" s="158" t="s">
        <v>645</v>
      </c>
      <c r="AF16" s="158" t="s">
        <v>248</v>
      </c>
      <c r="AG16" s="158" t="s">
        <v>646</v>
      </c>
      <c r="AI16" s="161">
        <v>36857.629999999997</v>
      </c>
      <c r="AM16" s="158" t="s">
        <v>647</v>
      </c>
      <c r="AN16" s="162">
        <v>-4.8959000000000003E-2</v>
      </c>
      <c r="AO16" s="162">
        <v>-3.4999999999999997E-5</v>
      </c>
    </row>
    <row r="17" spans="1:41">
      <c r="A17" s="158" t="s">
        <v>657</v>
      </c>
      <c r="B17" s="158" t="s">
        <v>658</v>
      </c>
      <c r="C17" s="158" t="s">
        <v>637</v>
      </c>
      <c r="D17" s="158" t="s">
        <v>648</v>
      </c>
      <c r="E17" s="158" t="s">
        <v>140</v>
      </c>
      <c r="F17" s="163">
        <v>2.9780000000000002</v>
      </c>
      <c r="G17" s="161">
        <v>211832.04</v>
      </c>
      <c r="H17" s="161">
        <v>232.78920924110139</v>
      </c>
      <c r="I17" s="162">
        <v>0.27352500000000002</v>
      </c>
      <c r="J17" s="162">
        <v>2.5720000000000001E-3</v>
      </c>
      <c r="K17" s="158" t="s">
        <v>648</v>
      </c>
      <c r="L17" s="158" t="s">
        <v>140</v>
      </c>
      <c r="M17" s="163">
        <v>2.9780000000000002</v>
      </c>
      <c r="N17" s="161">
        <v>-211832.04</v>
      </c>
      <c r="O17" s="161">
        <v>-211.83204000000001</v>
      </c>
      <c r="P17" s="162">
        <v>0.25543199999999999</v>
      </c>
      <c r="Q17" s="162">
        <v>-2.3839999999999998E-3</v>
      </c>
      <c r="R17" s="161">
        <v>62.410449999999997</v>
      </c>
      <c r="S17" s="158" t="s">
        <v>129</v>
      </c>
      <c r="T17" s="158" t="s">
        <v>138</v>
      </c>
      <c r="U17" s="158" t="s">
        <v>132</v>
      </c>
      <c r="V17" s="158" t="s">
        <v>639</v>
      </c>
      <c r="W17" s="158" t="s">
        <v>640</v>
      </c>
      <c r="X17" s="158" t="s">
        <v>649</v>
      </c>
      <c r="Y17" s="158" t="s">
        <v>45</v>
      </c>
      <c r="Z17" s="158" t="s">
        <v>650</v>
      </c>
      <c r="AA17" s="158" t="s">
        <v>651</v>
      </c>
      <c r="AB17" s="158" t="s">
        <v>643</v>
      </c>
      <c r="AC17" s="158" t="s">
        <v>644</v>
      </c>
      <c r="AD17" s="158" t="s">
        <v>313</v>
      </c>
      <c r="AE17" s="158" t="s">
        <v>645</v>
      </c>
      <c r="AF17" s="158" t="s">
        <v>248</v>
      </c>
      <c r="AG17" s="158" t="s">
        <v>646</v>
      </c>
      <c r="AI17" s="161">
        <v>13761.331</v>
      </c>
      <c r="AM17" s="158" t="s">
        <v>647</v>
      </c>
      <c r="AN17" s="162">
        <v>0.96298600000000001</v>
      </c>
      <c r="AO17" s="162">
        <v>6.96E-4</v>
      </c>
    </row>
    <row r="18" spans="1:41">
      <c r="A18" s="158" t="s">
        <v>635</v>
      </c>
      <c r="B18" s="158" t="s">
        <v>689</v>
      </c>
      <c r="C18" s="158" t="s">
        <v>637</v>
      </c>
      <c r="D18" s="158" t="s">
        <v>660</v>
      </c>
      <c r="E18" s="158" t="s">
        <v>163</v>
      </c>
      <c r="F18" s="163">
        <v>2.0512000000000001</v>
      </c>
      <c r="G18" s="161">
        <v>1084196.7000000002</v>
      </c>
      <c r="H18" s="161">
        <v>1081.2397479719191</v>
      </c>
      <c r="I18" s="162">
        <v>4.3299999999999998E-2</v>
      </c>
      <c r="J18" s="162">
        <v>2.872E-3</v>
      </c>
      <c r="K18" s="158" t="s">
        <v>660</v>
      </c>
      <c r="L18" s="158" t="s">
        <v>163</v>
      </c>
      <c r="M18" s="163">
        <v>2.0512000000000001</v>
      </c>
      <c r="N18" s="161">
        <v>-1084196.7000000002</v>
      </c>
      <c r="O18" s="161">
        <v>-1084.1967000000002</v>
      </c>
      <c r="P18" s="162">
        <v>4.3819999999999998E-2</v>
      </c>
      <c r="Q18" s="162">
        <v>-3.3189999999999999E-3</v>
      </c>
      <c r="R18" s="161">
        <v>-6.0652999999999997</v>
      </c>
      <c r="S18" s="158" t="s">
        <v>129</v>
      </c>
      <c r="T18" s="158" t="s">
        <v>161</v>
      </c>
      <c r="U18" s="158" t="s">
        <v>132</v>
      </c>
      <c r="V18" s="158" t="s">
        <v>639</v>
      </c>
      <c r="W18" s="158" t="s">
        <v>640</v>
      </c>
      <c r="X18" s="158" t="s">
        <v>661</v>
      </c>
      <c r="Y18" s="158" t="s">
        <v>45</v>
      </c>
      <c r="Z18" s="158" t="s">
        <v>662</v>
      </c>
      <c r="AA18" s="158" t="s">
        <v>663</v>
      </c>
      <c r="AB18" s="158" t="s">
        <v>643</v>
      </c>
      <c r="AC18" s="158" t="s">
        <v>644</v>
      </c>
      <c r="AD18" s="158" t="s">
        <v>313</v>
      </c>
      <c r="AE18" s="158" t="s">
        <v>645</v>
      </c>
      <c r="AF18" s="158" t="s">
        <v>3607</v>
      </c>
      <c r="AG18" s="158" t="s">
        <v>643</v>
      </c>
      <c r="AH18" s="165"/>
      <c r="AI18" s="161">
        <v>119625.1</v>
      </c>
      <c r="AM18" s="158" t="s">
        <v>647</v>
      </c>
      <c r="AN18" s="162">
        <v>-3.9760000000000004E-3</v>
      </c>
      <c r="AO18" s="162">
        <v>-1.7E-5</v>
      </c>
    </row>
    <row r="19" spans="1:41">
      <c r="A19" s="158" t="s">
        <v>635</v>
      </c>
      <c r="B19" s="158" t="s">
        <v>689</v>
      </c>
      <c r="C19" s="158" t="s">
        <v>637</v>
      </c>
      <c r="D19" s="158" t="s">
        <v>664</v>
      </c>
      <c r="E19" s="158" t="s">
        <v>147</v>
      </c>
      <c r="F19" s="163">
        <v>0.38030000000000003</v>
      </c>
      <c r="G19" s="161">
        <v>2721048.25</v>
      </c>
      <c r="H19" s="161">
        <v>2395.6451471864311</v>
      </c>
      <c r="I19" s="162">
        <v>9.5937999999999996E-2</v>
      </c>
      <c r="J19" s="162">
        <v>6.3639999999999999E-3</v>
      </c>
      <c r="K19" s="158" t="s">
        <v>664</v>
      </c>
      <c r="L19" s="158" t="s">
        <v>147</v>
      </c>
      <c r="M19" s="163">
        <v>0.38030000000000003</v>
      </c>
      <c r="N19" s="161">
        <v>-2721048.25</v>
      </c>
      <c r="O19" s="161">
        <v>-2721.0482499999998</v>
      </c>
      <c r="P19" s="162">
        <v>0.109976</v>
      </c>
      <c r="Q19" s="162">
        <v>-8.3289999999999996E-3</v>
      </c>
      <c r="R19" s="161">
        <v>-123.7508</v>
      </c>
      <c r="S19" s="158" t="s">
        <v>129</v>
      </c>
      <c r="T19" s="158" t="s">
        <v>145</v>
      </c>
      <c r="U19" s="158" t="s">
        <v>132</v>
      </c>
      <c r="V19" s="158" t="s">
        <v>639</v>
      </c>
      <c r="W19" s="158" t="s">
        <v>640</v>
      </c>
      <c r="X19" s="158" t="s">
        <v>665</v>
      </c>
      <c r="Y19" s="158" t="s">
        <v>45</v>
      </c>
      <c r="Z19" s="158" t="s">
        <v>227</v>
      </c>
      <c r="AA19" s="158" t="s">
        <v>666</v>
      </c>
      <c r="AB19" s="158" t="s">
        <v>643</v>
      </c>
      <c r="AC19" s="158" t="s">
        <v>644</v>
      </c>
      <c r="AD19" s="158" t="s">
        <v>313</v>
      </c>
      <c r="AE19" s="158" t="s">
        <v>645</v>
      </c>
      <c r="AF19" s="158" t="s">
        <v>3607</v>
      </c>
      <c r="AG19" s="158" t="s">
        <v>643</v>
      </c>
      <c r="AH19" s="164"/>
      <c r="AI19" s="161">
        <v>86631.42</v>
      </c>
      <c r="AM19" s="158" t="s">
        <v>647</v>
      </c>
      <c r="AN19" s="162">
        <v>-8.1117999999999996E-2</v>
      </c>
      <c r="AO19" s="162">
        <v>-3.5100000000000002E-4</v>
      </c>
    </row>
    <row r="20" spans="1:41">
      <c r="A20" s="158" t="s">
        <v>635</v>
      </c>
      <c r="B20" s="158" t="s">
        <v>689</v>
      </c>
      <c r="C20" s="158" t="s">
        <v>637</v>
      </c>
      <c r="D20" s="158" t="s">
        <v>667</v>
      </c>
      <c r="E20" s="158" t="s">
        <v>133</v>
      </c>
      <c r="F20" s="163">
        <v>3.3944999999999999</v>
      </c>
      <c r="G20" s="161">
        <v>1004966.8</v>
      </c>
      <c r="H20" s="161">
        <v>997.68991091471503</v>
      </c>
      <c r="I20" s="162">
        <v>3.9954000000000003E-2</v>
      </c>
      <c r="J20" s="162">
        <v>2.6510000000000001E-3</v>
      </c>
      <c r="K20" s="158" t="s">
        <v>667</v>
      </c>
      <c r="L20" s="158" t="s">
        <v>133</v>
      </c>
      <c r="M20" s="163">
        <v>3.3944999999999999</v>
      </c>
      <c r="N20" s="161">
        <v>-1004966.8</v>
      </c>
      <c r="O20" s="161">
        <v>-1004.9668</v>
      </c>
      <c r="P20" s="162">
        <v>4.0618000000000001E-2</v>
      </c>
      <c r="Q20" s="162">
        <v>-3.0760000000000002E-3</v>
      </c>
      <c r="R20" s="161">
        <v>-24.7014</v>
      </c>
      <c r="S20" s="158" t="s">
        <v>129</v>
      </c>
      <c r="T20" s="158" t="s">
        <v>150</v>
      </c>
      <c r="U20" s="158" t="s">
        <v>132</v>
      </c>
      <c r="V20" s="158" t="s">
        <v>639</v>
      </c>
      <c r="W20" s="158" t="s">
        <v>640</v>
      </c>
      <c r="X20" s="158" t="s">
        <v>668</v>
      </c>
      <c r="Y20" s="158" t="s">
        <v>45</v>
      </c>
      <c r="Z20" s="158" t="s">
        <v>669</v>
      </c>
      <c r="AA20" s="158" t="s">
        <v>670</v>
      </c>
      <c r="AB20" s="158" t="s">
        <v>643</v>
      </c>
      <c r="AC20" s="158" t="s">
        <v>644</v>
      </c>
      <c r="AD20" s="158" t="s">
        <v>313</v>
      </c>
      <c r="AE20" s="158" t="s">
        <v>645</v>
      </c>
      <c r="AF20" s="158" t="s">
        <v>671</v>
      </c>
      <c r="AG20" s="158" t="s">
        <v>646</v>
      </c>
      <c r="AI20" s="161">
        <v>25289.02</v>
      </c>
      <c r="AM20" s="158" t="s">
        <v>647</v>
      </c>
      <c r="AN20" s="162">
        <v>-1.6192000000000002E-2</v>
      </c>
      <c r="AO20" s="162">
        <v>-6.9999999999999994E-5</v>
      </c>
    </row>
    <row r="21" spans="1:41">
      <c r="A21" s="158" t="s">
        <v>635</v>
      </c>
      <c r="B21" s="158" t="s">
        <v>689</v>
      </c>
      <c r="C21" s="158" t="s">
        <v>637</v>
      </c>
      <c r="D21" s="158" t="s">
        <v>652</v>
      </c>
      <c r="E21" s="158" t="s">
        <v>140</v>
      </c>
      <c r="F21" s="163">
        <v>2.9780000000000002</v>
      </c>
      <c r="G21" s="161">
        <v>2083485.3180000002</v>
      </c>
      <c r="H21" s="161">
        <v>2097.7206806595032</v>
      </c>
      <c r="I21" s="162">
        <v>8.4006999999999998E-2</v>
      </c>
      <c r="J21" s="162">
        <v>5.5729999999999998E-3</v>
      </c>
      <c r="K21" s="158" t="s">
        <v>652</v>
      </c>
      <c r="L21" s="158" t="s">
        <v>140</v>
      </c>
      <c r="M21" s="163">
        <v>2.9780000000000002</v>
      </c>
      <c r="N21" s="161">
        <v>-2083485.3180000002</v>
      </c>
      <c r="O21" s="161">
        <v>-2083.485318</v>
      </c>
      <c r="P21" s="162">
        <v>8.4208000000000005E-2</v>
      </c>
      <c r="Q21" s="162">
        <v>-6.3769999999999999E-3</v>
      </c>
      <c r="R21" s="161">
        <v>42.392910000000001</v>
      </c>
      <c r="S21" s="158" t="s">
        <v>129</v>
      </c>
      <c r="T21" s="158" t="s">
        <v>138</v>
      </c>
      <c r="U21" s="158" t="s">
        <v>132</v>
      </c>
      <c r="V21" s="158" t="s">
        <v>639</v>
      </c>
      <c r="W21" s="158" t="s">
        <v>640</v>
      </c>
      <c r="X21" s="158" t="s">
        <v>641</v>
      </c>
      <c r="Y21" s="158" t="s">
        <v>45</v>
      </c>
      <c r="Z21" s="158" t="s">
        <v>653</v>
      </c>
      <c r="AA21" s="158" t="s">
        <v>654</v>
      </c>
      <c r="AB21" s="158" t="s">
        <v>643</v>
      </c>
      <c r="AC21" s="158" t="s">
        <v>644</v>
      </c>
      <c r="AD21" s="158" t="s">
        <v>313</v>
      </c>
      <c r="AE21" s="158" t="s">
        <v>645</v>
      </c>
      <c r="AF21" s="158" t="s">
        <v>248</v>
      </c>
      <c r="AG21" s="158" t="s">
        <v>646</v>
      </c>
      <c r="AI21" s="161">
        <v>28763.34</v>
      </c>
      <c r="AM21" s="158" t="s">
        <v>647</v>
      </c>
      <c r="AN21" s="162">
        <v>2.7788E-2</v>
      </c>
      <c r="AO21" s="162">
        <v>1.2E-4</v>
      </c>
    </row>
    <row r="22" spans="1:41">
      <c r="A22" s="158" t="s">
        <v>635</v>
      </c>
      <c r="B22" s="158" t="s">
        <v>689</v>
      </c>
      <c r="C22" s="158" t="s">
        <v>637</v>
      </c>
      <c r="D22" s="158" t="s">
        <v>686</v>
      </c>
      <c r="E22" s="158" t="s">
        <v>140</v>
      </c>
      <c r="F22" s="163">
        <v>2.9780000000000002</v>
      </c>
      <c r="G22" s="161">
        <v>1421531.84</v>
      </c>
      <c r="H22" s="161">
        <v>1439.632582108798</v>
      </c>
      <c r="I22" s="162">
        <v>5.7653000000000003E-2</v>
      </c>
      <c r="J22" s="162">
        <v>3.8249999999999998E-3</v>
      </c>
      <c r="K22" s="158" t="s">
        <v>686</v>
      </c>
      <c r="L22" s="158" t="s">
        <v>140</v>
      </c>
      <c r="M22" s="163">
        <v>2.9780000000000002</v>
      </c>
      <c r="N22" s="161">
        <v>-1421531.84</v>
      </c>
      <c r="O22" s="161">
        <v>-1421.5318400000001</v>
      </c>
      <c r="P22" s="162">
        <v>5.7453999999999998E-2</v>
      </c>
      <c r="Q22" s="162">
        <v>-4.3509999999999998E-3</v>
      </c>
      <c r="R22" s="161">
        <v>53.90401</v>
      </c>
      <c r="S22" s="158" t="s">
        <v>129</v>
      </c>
      <c r="T22" s="158" t="s">
        <v>138</v>
      </c>
      <c r="U22" s="158" t="s">
        <v>132</v>
      </c>
      <c r="V22" s="158" t="s">
        <v>639</v>
      </c>
      <c r="W22" s="158" t="s">
        <v>640</v>
      </c>
      <c r="X22" s="158" t="s">
        <v>649</v>
      </c>
      <c r="Y22" s="158" t="s">
        <v>45</v>
      </c>
      <c r="Z22" s="158" t="s">
        <v>687</v>
      </c>
      <c r="AA22" s="158" t="s">
        <v>688</v>
      </c>
      <c r="AB22" s="158" t="s">
        <v>643</v>
      </c>
      <c r="AC22" s="158" t="s">
        <v>644</v>
      </c>
      <c r="AD22" s="158" t="s">
        <v>313</v>
      </c>
      <c r="AE22" s="158" t="s">
        <v>645</v>
      </c>
      <c r="AF22" s="158" t="s">
        <v>248</v>
      </c>
      <c r="AG22" s="158" t="s">
        <v>646</v>
      </c>
      <c r="AI22" s="161">
        <v>15102.574000000001</v>
      </c>
      <c r="AM22" s="158" t="s">
        <v>647</v>
      </c>
      <c r="AN22" s="162">
        <v>3.5333999999999997E-2</v>
      </c>
      <c r="AO22" s="162">
        <v>1.5300000000000001E-4</v>
      </c>
    </row>
    <row r="23" spans="1:41">
      <c r="A23" s="158" t="s">
        <v>635</v>
      </c>
      <c r="B23" s="158" t="s">
        <v>689</v>
      </c>
      <c r="C23" s="158" t="s">
        <v>637</v>
      </c>
      <c r="D23" s="158" t="s">
        <v>655</v>
      </c>
      <c r="E23" s="158" t="s">
        <v>140</v>
      </c>
      <c r="F23" s="163">
        <v>2.9780000000000002</v>
      </c>
      <c r="G23" s="161">
        <v>3457082.72</v>
      </c>
      <c r="H23" s="161">
        <v>3469.1749060308935</v>
      </c>
      <c r="I23" s="162">
        <v>0.13893</v>
      </c>
      <c r="J23" s="162">
        <v>9.2160000000000002E-3</v>
      </c>
      <c r="K23" s="158" t="s">
        <v>655</v>
      </c>
      <c r="L23" s="158" t="s">
        <v>140</v>
      </c>
      <c r="M23" s="163">
        <v>2.9780000000000002</v>
      </c>
      <c r="N23" s="161">
        <v>-3457082.72</v>
      </c>
      <c r="O23" s="161">
        <v>-3457.0827200000003</v>
      </c>
      <c r="P23" s="162">
        <v>0.13972399999999999</v>
      </c>
      <c r="Q23" s="162">
        <v>-1.0581999999999999E-2</v>
      </c>
      <c r="R23" s="161">
        <v>36.010530000000003</v>
      </c>
      <c r="S23" s="158" t="s">
        <v>129</v>
      </c>
      <c r="T23" s="158" t="s">
        <v>138</v>
      </c>
      <c r="U23" s="158" t="s">
        <v>132</v>
      </c>
      <c r="V23" s="158" t="s">
        <v>639</v>
      </c>
      <c r="W23" s="158" t="s">
        <v>640</v>
      </c>
      <c r="X23" s="158" t="s">
        <v>649</v>
      </c>
      <c r="Y23" s="158" t="s">
        <v>45</v>
      </c>
      <c r="Z23" s="158" t="s">
        <v>289</v>
      </c>
      <c r="AA23" s="158" t="s">
        <v>656</v>
      </c>
      <c r="AB23" s="158" t="s">
        <v>643</v>
      </c>
      <c r="AC23" s="158" t="s">
        <v>644</v>
      </c>
      <c r="AD23" s="158" t="s">
        <v>313</v>
      </c>
      <c r="AE23" s="158" t="s">
        <v>645</v>
      </c>
      <c r="AF23" s="158" t="s">
        <v>248</v>
      </c>
      <c r="AG23" s="158" t="s">
        <v>646</v>
      </c>
      <c r="AI23" s="161">
        <v>15203.127</v>
      </c>
      <c r="AM23" s="158" t="s">
        <v>647</v>
      </c>
      <c r="AN23" s="162">
        <v>2.3605000000000001E-2</v>
      </c>
      <c r="AO23" s="162">
        <v>1.02E-4</v>
      </c>
    </row>
    <row r="24" spans="1:41">
      <c r="A24" s="158" t="s">
        <v>635</v>
      </c>
      <c r="B24" s="158" t="s">
        <v>689</v>
      </c>
      <c r="C24" s="158" t="s">
        <v>637</v>
      </c>
      <c r="D24" s="158" t="s">
        <v>638</v>
      </c>
      <c r="E24" s="158" t="s">
        <v>140</v>
      </c>
      <c r="F24" s="163">
        <v>2.9780000000000002</v>
      </c>
      <c r="G24" s="161">
        <v>1997630.6400000001</v>
      </c>
      <c r="H24" s="161">
        <v>1988.0412847280054</v>
      </c>
      <c r="I24" s="162">
        <v>7.9615000000000005E-2</v>
      </c>
      <c r="J24" s="162">
        <v>5.2820000000000002E-3</v>
      </c>
      <c r="K24" s="158" t="s">
        <v>638</v>
      </c>
      <c r="L24" s="158" t="s">
        <v>140</v>
      </c>
      <c r="M24" s="163">
        <v>2.9780000000000002</v>
      </c>
      <c r="N24" s="161">
        <v>-1997630.6400000001</v>
      </c>
      <c r="O24" s="161">
        <v>-1997.6306400000001</v>
      </c>
      <c r="P24" s="162">
        <v>8.0738000000000004E-2</v>
      </c>
      <c r="Q24" s="162">
        <v>-6.1149999999999998E-3</v>
      </c>
      <c r="R24" s="161">
        <v>-28.557099999999998</v>
      </c>
      <c r="S24" s="158" t="s">
        <v>129</v>
      </c>
      <c r="T24" s="158" t="s">
        <v>138</v>
      </c>
      <c r="U24" s="158" t="s">
        <v>132</v>
      </c>
      <c r="V24" s="158" t="s">
        <v>639</v>
      </c>
      <c r="W24" s="158" t="s">
        <v>640</v>
      </c>
      <c r="X24" s="158" t="s">
        <v>641</v>
      </c>
      <c r="Y24" s="158" t="s">
        <v>45</v>
      </c>
      <c r="Z24" s="158" t="s">
        <v>491</v>
      </c>
      <c r="AA24" s="158" t="s">
        <v>642</v>
      </c>
      <c r="AB24" s="158" t="s">
        <v>643</v>
      </c>
      <c r="AC24" s="158" t="s">
        <v>644</v>
      </c>
      <c r="AD24" s="158" t="s">
        <v>313</v>
      </c>
      <c r="AE24" s="158" t="s">
        <v>645</v>
      </c>
      <c r="AF24" s="158" t="s">
        <v>248</v>
      </c>
      <c r="AG24" s="158" t="s">
        <v>646</v>
      </c>
      <c r="AI24" s="161">
        <v>36857.629999999997</v>
      </c>
      <c r="AM24" s="158" t="s">
        <v>647</v>
      </c>
      <c r="AN24" s="162">
        <v>-1.8719E-2</v>
      </c>
      <c r="AO24" s="162">
        <v>-8.1000000000000004E-5</v>
      </c>
    </row>
    <row r="25" spans="1:41">
      <c r="A25" s="158" t="s">
        <v>635</v>
      </c>
      <c r="B25" s="158" t="s">
        <v>689</v>
      </c>
      <c r="C25" s="158" t="s">
        <v>637</v>
      </c>
      <c r="D25" s="158" t="s">
        <v>683</v>
      </c>
      <c r="E25" s="158" t="s">
        <v>140</v>
      </c>
      <c r="F25" s="163">
        <v>2.9780000000000002</v>
      </c>
      <c r="G25" s="161">
        <v>3645753.8400000003</v>
      </c>
      <c r="H25" s="161">
        <v>3611.6633766017467</v>
      </c>
      <c r="I25" s="162">
        <v>0.14463599999999999</v>
      </c>
      <c r="J25" s="162">
        <v>9.5949999999999994E-3</v>
      </c>
      <c r="K25" s="158" t="s">
        <v>683</v>
      </c>
      <c r="L25" s="158" t="s">
        <v>140</v>
      </c>
      <c r="M25" s="163">
        <v>2.9780000000000002</v>
      </c>
      <c r="N25" s="161">
        <v>-3645753.8400000003</v>
      </c>
      <c r="O25" s="161">
        <v>-3645.7538400000003</v>
      </c>
      <c r="P25" s="162">
        <v>0.14735000000000001</v>
      </c>
      <c r="Q25" s="162">
        <v>-1.1159000000000001E-2</v>
      </c>
      <c r="R25" s="161">
        <v>-101.5214</v>
      </c>
      <c r="S25" s="158" t="s">
        <v>129</v>
      </c>
      <c r="T25" s="158" t="s">
        <v>138</v>
      </c>
      <c r="U25" s="158" t="s">
        <v>132</v>
      </c>
      <c r="V25" s="158" t="s">
        <v>639</v>
      </c>
      <c r="W25" s="158" t="s">
        <v>640</v>
      </c>
      <c r="X25" s="158" t="s">
        <v>649</v>
      </c>
      <c r="Y25" s="158" t="s">
        <v>45</v>
      </c>
      <c r="Z25" s="158" t="s">
        <v>684</v>
      </c>
      <c r="AA25" s="158" t="s">
        <v>685</v>
      </c>
      <c r="AB25" s="158" t="s">
        <v>643</v>
      </c>
      <c r="AC25" s="158" t="s">
        <v>644</v>
      </c>
      <c r="AD25" s="158" t="s">
        <v>313</v>
      </c>
      <c r="AE25" s="158" t="s">
        <v>645</v>
      </c>
      <c r="AF25" s="158" t="s">
        <v>248</v>
      </c>
      <c r="AG25" s="158" t="s">
        <v>646</v>
      </c>
      <c r="AI25" s="161">
        <v>14281.23</v>
      </c>
      <c r="AM25" s="158" t="s">
        <v>647</v>
      </c>
      <c r="AN25" s="162">
        <v>-6.6545999999999994E-2</v>
      </c>
      <c r="AO25" s="162">
        <v>-2.8800000000000001E-4</v>
      </c>
    </row>
    <row r="26" spans="1:41">
      <c r="A26" s="158" t="s">
        <v>635</v>
      </c>
      <c r="B26" s="158" t="s">
        <v>689</v>
      </c>
      <c r="C26" s="158" t="s">
        <v>637</v>
      </c>
      <c r="D26" s="158" t="s">
        <v>679</v>
      </c>
      <c r="E26" s="158" t="s">
        <v>140</v>
      </c>
      <c r="F26" s="163">
        <v>2.9780000000000002</v>
      </c>
      <c r="G26" s="161">
        <v>1283300.82</v>
      </c>
      <c r="H26" s="161">
        <v>1359.5432880993958</v>
      </c>
      <c r="I26" s="162">
        <v>5.4446000000000001E-2</v>
      </c>
      <c r="J26" s="162">
        <v>3.6120000000000002E-3</v>
      </c>
      <c r="K26" s="158" t="s">
        <v>679</v>
      </c>
      <c r="L26" s="158" t="s">
        <v>140</v>
      </c>
      <c r="M26" s="163">
        <v>2.9780000000000002</v>
      </c>
      <c r="N26" s="161">
        <v>-1283300.82</v>
      </c>
      <c r="O26" s="161">
        <v>-1283.3008200000002</v>
      </c>
      <c r="P26" s="162">
        <v>5.1867000000000003E-2</v>
      </c>
      <c r="Q26" s="162">
        <v>-3.9280000000000001E-3</v>
      </c>
      <c r="R26" s="161">
        <v>227.05007000000001</v>
      </c>
      <c r="S26" s="158" t="s">
        <v>129</v>
      </c>
      <c r="T26" s="158" t="s">
        <v>138</v>
      </c>
      <c r="U26" s="158" t="s">
        <v>132</v>
      </c>
      <c r="V26" s="158" t="s">
        <v>639</v>
      </c>
      <c r="W26" s="158" t="s">
        <v>640</v>
      </c>
      <c r="X26" s="158" t="s">
        <v>680</v>
      </c>
      <c r="Y26" s="158" t="s">
        <v>45</v>
      </c>
      <c r="Z26" s="158" t="s">
        <v>681</v>
      </c>
      <c r="AA26" s="158" t="s">
        <v>682</v>
      </c>
      <c r="AB26" s="158" t="s">
        <v>643</v>
      </c>
      <c r="AC26" s="158" t="s">
        <v>644</v>
      </c>
      <c r="AD26" s="158" t="s">
        <v>313</v>
      </c>
      <c r="AE26" s="158" t="s">
        <v>645</v>
      </c>
      <c r="AF26" s="158" t="s">
        <v>248</v>
      </c>
      <c r="AG26" s="158" t="s">
        <v>646</v>
      </c>
      <c r="AI26" s="161">
        <v>14392.59</v>
      </c>
      <c r="AM26" s="158" t="s">
        <v>647</v>
      </c>
      <c r="AN26" s="162">
        <v>0.14882899999999999</v>
      </c>
      <c r="AO26" s="162">
        <v>6.4300000000000002E-4</v>
      </c>
    </row>
    <row r="27" spans="1:41">
      <c r="A27" s="158" t="s">
        <v>635</v>
      </c>
      <c r="B27" s="158" t="s">
        <v>689</v>
      </c>
      <c r="C27" s="158" t="s">
        <v>637</v>
      </c>
      <c r="D27" s="158" t="s">
        <v>672</v>
      </c>
      <c r="E27" s="158" t="s">
        <v>140</v>
      </c>
      <c r="F27" s="163">
        <v>2.9780000000000002</v>
      </c>
      <c r="G27" s="161">
        <v>1347984.2000000002</v>
      </c>
      <c r="H27" s="161">
        <v>1468.7256707857623</v>
      </c>
      <c r="I27" s="162">
        <v>5.8818000000000002E-2</v>
      </c>
      <c r="J27" s="162">
        <v>3.9020000000000001E-3</v>
      </c>
      <c r="K27" s="158" t="s">
        <v>672</v>
      </c>
      <c r="L27" s="158" t="s">
        <v>140</v>
      </c>
      <c r="M27" s="163">
        <v>2.9780000000000002</v>
      </c>
      <c r="N27" s="161">
        <v>-1347984.2000000002</v>
      </c>
      <c r="O27" s="161">
        <v>-1347.9842000000001</v>
      </c>
      <c r="P27" s="162">
        <v>5.4481000000000002E-2</v>
      </c>
      <c r="Q27" s="162">
        <v>-4.1260000000000003E-3</v>
      </c>
      <c r="R27" s="161">
        <v>359.56810000000002</v>
      </c>
      <c r="S27" s="158" t="s">
        <v>129</v>
      </c>
      <c r="T27" s="158" t="s">
        <v>138</v>
      </c>
      <c r="U27" s="158" t="s">
        <v>132</v>
      </c>
      <c r="V27" s="158" t="s">
        <v>639</v>
      </c>
      <c r="W27" s="158" t="s">
        <v>640</v>
      </c>
      <c r="X27" s="158" t="s">
        <v>641</v>
      </c>
      <c r="Y27" s="158" t="s">
        <v>45</v>
      </c>
      <c r="Z27" s="158" t="s">
        <v>673</v>
      </c>
      <c r="AA27" s="158" t="s">
        <v>674</v>
      </c>
      <c r="AB27" s="158" t="s">
        <v>643</v>
      </c>
      <c r="AC27" s="158" t="s">
        <v>644</v>
      </c>
      <c r="AD27" s="158" t="s">
        <v>313</v>
      </c>
      <c r="AE27" s="158" t="s">
        <v>645</v>
      </c>
      <c r="AF27" s="158" t="s">
        <v>248</v>
      </c>
      <c r="AG27" s="158" t="s">
        <v>646</v>
      </c>
      <c r="AI27" s="161">
        <v>31549.86</v>
      </c>
      <c r="AM27" s="158" t="s">
        <v>647</v>
      </c>
      <c r="AN27" s="162">
        <v>0.23569399999999999</v>
      </c>
      <c r="AO27" s="162">
        <v>1.0189999999999999E-3</v>
      </c>
    </row>
    <row r="28" spans="1:41">
      <c r="A28" s="158" t="s">
        <v>635</v>
      </c>
      <c r="B28" s="158" t="s">
        <v>689</v>
      </c>
      <c r="C28" s="158" t="s">
        <v>637</v>
      </c>
      <c r="D28" s="158" t="s">
        <v>675</v>
      </c>
      <c r="E28" s="158" t="s">
        <v>140</v>
      </c>
      <c r="F28" s="163">
        <v>2.9780000000000002</v>
      </c>
      <c r="G28" s="161">
        <v>1139440.4580000001</v>
      </c>
      <c r="H28" s="161">
        <v>1154.0945479932841</v>
      </c>
      <c r="I28" s="162">
        <v>4.6218000000000002E-2</v>
      </c>
      <c r="J28" s="162">
        <v>3.0660000000000001E-3</v>
      </c>
      <c r="K28" s="158" t="s">
        <v>675</v>
      </c>
      <c r="L28" s="158" t="s">
        <v>140</v>
      </c>
      <c r="M28" s="163">
        <v>2.9780000000000002</v>
      </c>
      <c r="N28" s="161">
        <v>-1139440.4580000001</v>
      </c>
      <c r="O28" s="161">
        <v>-1139.440458</v>
      </c>
      <c r="P28" s="162">
        <v>4.6052999999999997E-2</v>
      </c>
      <c r="Q28" s="162">
        <v>-3.4880000000000002E-3</v>
      </c>
      <c r="R28" s="161">
        <v>43.639879999999998</v>
      </c>
      <c r="S28" s="158" t="s">
        <v>129</v>
      </c>
      <c r="T28" s="158" t="s">
        <v>138</v>
      </c>
      <c r="U28" s="158" t="s">
        <v>132</v>
      </c>
      <c r="V28" s="158" t="s">
        <v>639</v>
      </c>
      <c r="W28" s="158" t="s">
        <v>640</v>
      </c>
      <c r="X28" s="158" t="s">
        <v>676</v>
      </c>
      <c r="Y28" s="158" t="s">
        <v>45</v>
      </c>
      <c r="Z28" s="158" t="s">
        <v>677</v>
      </c>
      <c r="AA28" s="158" t="s">
        <v>678</v>
      </c>
      <c r="AB28" s="158" t="s">
        <v>643</v>
      </c>
      <c r="AC28" s="158" t="s">
        <v>644</v>
      </c>
      <c r="AD28" s="158" t="s">
        <v>313</v>
      </c>
      <c r="AE28" s="158" t="s">
        <v>645</v>
      </c>
      <c r="AF28" s="158" t="s">
        <v>248</v>
      </c>
      <c r="AG28" s="158" t="s">
        <v>646</v>
      </c>
      <c r="AI28" s="161">
        <v>763.39</v>
      </c>
      <c r="AM28" s="158" t="s">
        <v>647</v>
      </c>
      <c r="AN28" s="162">
        <v>2.8605999999999999E-2</v>
      </c>
      <c r="AO28" s="162">
        <v>1.2400000000000001E-4</v>
      </c>
    </row>
    <row r="29" spans="1:41">
      <c r="A29" s="158" t="s">
        <v>635</v>
      </c>
      <c r="B29" s="158" t="s">
        <v>689</v>
      </c>
      <c r="C29" s="158" t="s">
        <v>637</v>
      </c>
      <c r="D29" s="158" t="s">
        <v>648</v>
      </c>
      <c r="E29" s="158" t="s">
        <v>140</v>
      </c>
      <c r="F29" s="163">
        <v>2.9780000000000002</v>
      </c>
      <c r="G29" s="161">
        <v>3555752.1</v>
      </c>
      <c r="H29" s="161">
        <v>3907.5331913364676</v>
      </c>
      <c r="I29" s="162">
        <v>0.15648500000000001</v>
      </c>
      <c r="J29" s="162">
        <v>1.0381E-2</v>
      </c>
      <c r="K29" s="158" t="s">
        <v>648</v>
      </c>
      <c r="L29" s="158" t="s">
        <v>140</v>
      </c>
      <c r="M29" s="163">
        <v>2.9780000000000002</v>
      </c>
      <c r="N29" s="161">
        <v>-3555752.1</v>
      </c>
      <c r="O29" s="161">
        <v>-3555.7521000000002</v>
      </c>
      <c r="P29" s="162">
        <v>0.14371200000000001</v>
      </c>
      <c r="Q29" s="162">
        <v>-1.0884E-2</v>
      </c>
      <c r="R29" s="161">
        <v>1047.60409</v>
      </c>
      <c r="S29" s="158" t="s">
        <v>129</v>
      </c>
      <c r="T29" s="158" t="s">
        <v>138</v>
      </c>
      <c r="U29" s="158" t="s">
        <v>132</v>
      </c>
      <c r="V29" s="158" t="s">
        <v>639</v>
      </c>
      <c r="W29" s="158" t="s">
        <v>640</v>
      </c>
      <c r="X29" s="158" t="s">
        <v>649</v>
      </c>
      <c r="Y29" s="158" t="s">
        <v>45</v>
      </c>
      <c r="Z29" s="158" t="s">
        <v>650</v>
      </c>
      <c r="AA29" s="158" t="s">
        <v>651</v>
      </c>
      <c r="AB29" s="158" t="s">
        <v>643</v>
      </c>
      <c r="AC29" s="158" t="s">
        <v>644</v>
      </c>
      <c r="AD29" s="158" t="s">
        <v>313</v>
      </c>
      <c r="AE29" s="158" t="s">
        <v>645</v>
      </c>
      <c r="AF29" s="158" t="s">
        <v>248</v>
      </c>
      <c r="AG29" s="158" t="s">
        <v>646</v>
      </c>
      <c r="AI29" s="161">
        <v>13761.331</v>
      </c>
      <c r="AM29" s="158" t="s">
        <v>647</v>
      </c>
      <c r="AN29" s="162">
        <v>0.68669500000000006</v>
      </c>
      <c r="AO29" s="162">
        <v>2.9680000000000002E-3</v>
      </c>
    </row>
    <row r="30" spans="1:41">
      <c r="A30" s="158" t="s">
        <v>635</v>
      </c>
      <c r="B30" s="158" t="s">
        <v>636</v>
      </c>
      <c r="C30" s="158" t="s">
        <v>637</v>
      </c>
      <c r="D30" s="158" t="s">
        <v>638</v>
      </c>
      <c r="E30" s="158" t="s">
        <v>140</v>
      </c>
      <c r="F30" s="163">
        <v>2.9780000000000002</v>
      </c>
      <c r="G30" s="161">
        <v>184965.80000000002</v>
      </c>
      <c r="H30" s="161">
        <v>184.07792222968439</v>
      </c>
      <c r="I30" s="162">
        <v>0.166742</v>
      </c>
      <c r="J30" s="162">
        <v>1.4040000000000001E-3</v>
      </c>
      <c r="K30" s="158" t="s">
        <v>638</v>
      </c>
      <c r="L30" s="158" t="s">
        <v>140</v>
      </c>
      <c r="M30" s="163">
        <v>2.9780000000000002</v>
      </c>
      <c r="N30" s="161">
        <v>-184965.80000000002</v>
      </c>
      <c r="O30" s="161">
        <v>-184.96580000000003</v>
      </c>
      <c r="P30" s="162">
        <v>0.17439199999999999</v>
      </c>
      <c r="Q30" s="162">
        <v>-1.4350000000000001E-3</v>
      </c>
      <c r="R30" s="161">
        <v>-2.6440999999999999</v>
      </c>
      <c r="S30" s="158" t="s">
        <v>129</v>
      </c>
      <c r="T30" s="158" t="s">
        <v>138</v>
      </c>
      <c r="U30" s="158" t="s">
        <v>132</v>
      </c>
      <c r="V30" s="158" t="s">
        <v>639</v>
      </c>
      <c r="W30" s="158" t="s">
        <v>640</v>
      </c>
      <c r="X30" s="158" t="s">
        <v>641</v>
      </c>
      <c r="Y30" s="158" t="s">
        <v>45</v>
      </c>
      <c r="Z30" s="158" t="s">
        <v>491</v>
      </c>
      <c r="AA30" s="158" t="s">
        <v>642</v>
      </c>
      <c r="AB30" s="158" t="s">
        <v>643</v>
      </c>
      <c r="AC30" s="158" t="s">
        <v>644</v>
      </c>
      <c r="AD30" s="158" t="s">
        <v>313</v>
      </c>
      <c r="AE30" s="158" t="s">
        <v>645</v>
      </c>
      <c r="AF30" s="158" t="s">
        <v>248</v>
      </c>
      <c r="AG30" s="158" t="s">
        <v>646</v>
      </c>
      <c r="AI30" s="161">
        <v>36857.629999999997</v>
      </c>
      <c r="AM30" s="158" t="s">
        <v>647</v>
      </c>
      <c r="AN30" s="162">
        <v>-2.0486999999999998E-2</v>
      </c>
      <c r="AO30" s="162">
        <v>-2.0000000000000002E-5</v>
      </c>
    </row>
    <row r="31" spans="1:41">
      <c r="A31" s="158" t="s">
        <v>635</v>
      </c>
      <c r="B31" s="158" t="s">
        <v>636</v>
      </c>
      <c r="C31" s="158" t="s">
        <v>637</v>
      </c>
      <c r="D31" s="158" t="s">
        <v>648</v>
      </c>
      <c r="E31" s="158" t="s">
        <v>140</v>
      </c>
      <c r="F31" s="163">
        <v>2.9780000000000002</v>
      </c>
      <c r="G31" s="161">
        <v>423664.08</v>
      </c>
      <c r="H31" s="161">
        <v>465.57842184016113</v>
      </c>
      <c r="I31" s="162">
        <v>0.42173100000000002</v>
      </c>
      <c r="J31" s="162">
        <v>3.552E-3</v>
      </c>
      <c r="K31" s="158" t="s">
        <v>648</v>
      </c>
      <c r="L31" s="158" t="s">
        <v>140</v>
      </c>
      <c r="M31" s="163">
        <v>2.9780000000000002</v>
      </c>
      <c r="N31" s="161">
        <v>-423664.08</v>
      </c>
      <c r="O31" s="161">
        <v>-423.66408000000001</v>
      </c>
      <c r="P31" s="162">
        <v>0.39944499999999999</v>
      </c>
      <c r="Q31" s="162">
        <v>-3.2859999999999999E-3</v>
      </c>
      <c r="R31" s="161">
        <v>124.82091</v>
      </c>
      <c r="S31" s="158" t="s">
        <v>129</v>
      </c>
      <c r="T31" s="158" t="s">
        <v>138</v>
      </c>
      <c r="U31" s="158" t="s">
        <v>132</v>
      </c>
      <c r="V31" s="158" t="s">
        <v>639</v>
      </c>
      <c r="W31" s="158" t="s">
        <v>640</v>
      </c>
      <c r="X31" s="158" t="s">
        <v>649</v>
      </c>
      <c r="Y31" s="158" t="s">
        <v>45</v>
      </c>
      <c r="Z31" s="158" t="s">
        <v>650</v>
      </c>
      <c r="AA31" s="158" t="s">
        <v>651</v>
      </c>
      <c r="AB31" s="158" t="s">
        <v>643</v>
      </c>
      <c r="AC31" s="158" t="s">
        <v>644</v>
      </c>
      <c r="AD31" s="158" t="s">
        <v>313</v>
      </c>
      <c r="AE31" s="158" t="s">
        <v>645</v>
      </c>
      <c r="AF31" s="158" t="s">
        <v>248</v>
      </c>
      <c r="AG31" s="158" t="s">
        <v>646</v>
      </c>
      <c r="AI31" s="161">
        <v>13761.331</v>
      </c>
      <c r="AM31" s="158" t="s">
        <v>647</v>
      </c>
      <c r="AN31" s="162">
        <v>0.96713199999999999</v>
      </c>
      <c r="AO31" s="162">
        <v>9.59E-4</v>
      </c>
    </row>
    <row r="32" spans="1:41">
      <c r="A32" s="158" t="s">
        <v>635</v>
      </c>
      <c r="B32" s="158" t="s">
        <v>636</v>
      </c>
      <c r="C32" s="158" t="s">
        <v>637</v>
      </c>
      <c r="D32" s="158" t="s">
        <v>652</v>
      </c>
      <c r="E32" s="158" t="s">
        <v>140</v>
      </c>
      <c r="F32" s="163">
        <v>2.9780000000000002</v>
      </c>
      <c r="G32" s="161">
        <v>219314.24400000001</v>
      </c>
      <c r="H32" s="161">
        <v>220.81270269711217</v>
      </c>
      <c r="I32" s="162">
        <v>0.200017</v>
      </c>
      <c r="J32" s="162">
        <v>1.6850000000000001E-3</v>
      </c>
      <c r="K32" s="158" t="s">
        <v>652</v>
      </c>
      <c r="L32" s="158" t="s">
        <v>140</v>
      </c>
      <c r="M32" s="163">
        <v>2.9780000000000002</v>
      </c>
      <c r="N32" s="161">
        <v>-219314.24400000001</v>
      </c>
      <c r="O32" s="161">
        <v>-219.314244</v>
      </c>
      <c r="P32" s="162">
        <v>0.20677699999999999</v>
      </c>
      <c r="Q32" s="162">
        <v>-1.701E-3</v>
      </c>
      <c r="R32" s="161">
        <v>4.4624100000000002</v>
      </c>
      <c r="S32" s="158" t="s">
        <v>129</v>
      </c>
      <c r="T32" s="158" t="s">
        <v>138</v>
      </c>
      <c r="U32" s="158" t="s">
        <v>132</v>
      </c>
      <c r="V32" s="158" t="s">
        <v>639</v>
      </c>
      <c r="W32" s="158" t="s">
        <v>640</v>
      </c>
      <c r="X32" s="158" t="s">
        <v>641</v>
      </c>
      <c r="Y32" s="158" t="s">
        <v>45</v>
      </c>
      <c r="Z32" s="158" t="s">
        <v>653</v>
      </c>
      <c r="AA32" s="158" t="s">
        <v>654</v>
      </c>
      <c r="AB32" s="158" t="s">
        <v>643</v>
      </c>
      <c r="AC32" s="158" t="s">
        <v>644</v>
      </c>
      <c r="AD32" s="158" t="s">
        <v>313</v>
      </c>
      <c r="AE32" s="158" t="s">
        <v>645</v>
      </c>
      <c r="AF32" s="158" t="s">
        <v>248</v>
      </c>
      <c r="AG32" s="158" t="s">
        <v>646</v>
      </c>
      <c r="AI32" s="161">
        <v>28763.34</v>
      </c>
      <c r="AM32" s="158" t="s">
        <v>647</v>
      </c>
      <c r="AN32" s="162">
        <v>3.4575000000000002E-2</v>
      </c>
      <c r="AO32" s="162">
        <v>3.4E-5</v>
      </c>
    </row>
    <row r="33" spans="1:41">
      <c r="A33" s="158" t="s">
        <v>635</v>
      </c>
      <c r="B33" s="158" t="s">
        <v>636</v>
      </c>
      <c r="C33" s="158" t="s">
        <v>637</v>
      </c>
      <c r="D33" s="158" t="s">
        <v>655</v>
      </c>
      <c r="E33" s="158" t="s">
        <v>140</v>
      </c>
      <c r="F33" s="163">
        <v>2.9780000000000002</v>
      </c>
      <c r="G33" s="161">
        <v>232688.26</v>
      </c>
      <c r="H33" s="161">
        <v>233.50215523169916</v>
      </c>
      <c r="I33" s="162">
        <v>0.211511</v>
      </c>
      <c r="J33" s="162">
        <v>1.781E-3</v>
      </c>
      <c r="K33" s="158" t="s">
        <v>655</v>
      </c>
      <c r="L33" s="158" t="s">
        <v>140</v>
      </c>
      <c r="M33" s="163">
        <v>2.9780000000000002</v>
      </c>
      <c r="N33" s="161">
        <v>-232688.26</v>
      </c>
      <c r="O33" s="161">
        <v>-232.68826000000001</v>
      </c>
      <c r="P33" s="162">
        <v>0.219386</v>
      </c>
      <c r="Q33" s="162">
        <v>-1.805E-3</v>
      </c>
      <c r="R33" s="161">
        <v>2.4237799999999998</v>
      </c>
      <c r="S33" s="158" t="s">
        <v>129</v>
      </c>
      <c r="T33" s="158" t="s">
        <v>138</v>
      </c>
      <c r="U33" s="158" t="s">
        <v>132</v>
      </c>
      <c r="V33" s="158" t="s">
        <v>639</v>
      </c>
      <c r="W33" s="158" t="s">
        <v>640</v>
      </c>
      <c r="X33" s="158" t="s">
        <v>649</v>
      </c>
      <c r="Y33" s="158" t="s">
        <v>45</v>
      </c>
      <c r="Z33" s="158" t="s">
        <v>289</v>
      </c>
      <c r="AA33" s="158" t="s">
        <v>656</v>
      </c>
      <c r="AB33" s="158" t="s">
        <v>643</v>
      </c>
      <c r="AC33" s="158" t="s">
        <v>644</v>
      </c>
      <c r="AD33" s="158" t="s">
        <v>313</v>
      </c>
      <c r="AE33" s="158" t="s">
        <v>645</v>
      </c>
      <c r="AF33" s="158" t="s">
        <v>248</v>
      </c>
      <c r="AG33" s="158" t="s">
        <v>646</v>
      </c>
      <c r="AI33" s="161">
        <v>15203.127</v>
      </c>
      <c r="AM33" s="158" t="s">
        <v>647</v>
      </c>
      <c r="AN33" s="162">
        <v>1.8780000000000002E-2</v>
      </c>
      <c r="AO33" s="162">
        <v>1.9000000000000001E-5</v>
      </c>
    </row>
    <row r="34" spans="1:41">
      <c r="A34" s="158" t="s">
        <v>635</v>
      </c>
      <c r="B34" s="158" t="s">
        <v>690</v>
      </c>
      <c r="C34" s="158" t="s">
        <v>637</v>
      </c>
      <c r="D34" s="158" t="s">
        <v>655</v>
      </c>
      <c r="E34" s="158" t="s">
        <v>140</v>
      </c>
      <c r="F34" s="163">
        <v>2.9780000000000002</v>
      </c>
      <c r="G34" s="161">
        <v>299170.62000000005</v>
      </c>
      <c r="H34" s="161">
        <v>300.21705720617871</v>
      </c>
      <c r="I34" s="162">
        <v>0.220635</v>
      </c>
      <c r="J34" s="162">
        <v>3.124E-3</v>
      </c>
      <c r="K34" s="158" t="s">
        <v>655</v>
      </c>
      <c r="L34" s="158" t="s">
        <v>140</v>
      </c>
      <c r="M34" s="163">
        <v>2.9780000000000002</v>
      </c>
      <c r="N34" s="161">
        <v>-299170.62000000005</v>
      </c>
      <c r="O34" s="161">
        <v>-299.17062000000004</v>
      </c>
      <c r="P34" s="162">
        <v>0.22897300000000001</v>
      </c>
      <c r="Q34" s="162">
        <v>-3.202E-3</v>
      </c>
      <c r="R34" s="161">
        <v>3.1162899999999998</v>
      </c>
      <c r="S34" s="158" t="s">
        <v>129</v>
      </c>
      <c r="T34" s="158" t="s">
        <v>138</v>
      </c>
      <c r="U34" s="158" t="s">
        <v>132</v>
      </c>
      <c r="V34" s="158" t="s">
        <v>639</v>
      </c>
      <c r="W34" s="158" t="s">
        <v>640</v>
      </c>
      <c r="X34" s="158" t="s">
        <v>649</v>
      </c>
      <c r="Y34" s="158" t="s">
        <v>45</v>
      </c>
      <c r="Z34" s="158" t="s">
        <v>289</v>
      </c>
      <c r="AA34" s="158" t="s">
        <v>656</v>
      </c>
      <c r="AB34" s="158" t="s">
        <v>643</v>
      </c>
      <c r="AC34" s="158" t="s">
        <v>644</v>
      </c>
      <c r="AD34" s="158" t="s">
        <v>313</v>
      </c>
      <c r="AE34" s="158" t="s">
        <v>645</v>
      </c>
      <c r="AF34" s="158" t="s">
        <v>248</v>
      </c>
      <c r="AG34" s="158" t="s">
        <v>646</v>
      </c>
      <c r="AI34" s="161">
        <v>15203.127</v>
      </c>
      <c r="AM34" s="158" t="s">
        <v>647</v>
      </c>
      <c r="AN34" s="162">
        <v>1.9335000000000001E-2</v>
      </c>
      <c r="AO34" s="162">
        <v>3.3000000000000003E-5</v>
      </c>
    </row>
    <row r="35" spans="1:41">
      <c r="A35" s="158" t="s">
        <v>635</v>
      </c>
      <c r="B35" s="158" t="s">
        <v>690</v>
      </c>
      <c r="C35" s="158" t="s">
        <v>637</v>
      </c>
      <c r="D35" s="158" t="s">
        <v>638</v>
      </c>
      <c r="E35" s="158" t="s">
        <v>140</v>
      </c>
      <c r="F35" s="163">
        <v>2.9780000000000002</v>
      </c>
      <c r="G35" s="161">
        <v>221958.96000000002</v>
      </c>
      <c r="H35" s="161">
        <v>220.89347981195436</v>
      </c>
      <c r="I35" s="162">
        <v>0.16233800000000001</v>
      </c>
      <c r="J35" s="162">
        <v>2.2980000000000001E-3</v>
      </c>
      <c r="K35" s="158" t="s">
        <v>638</v>
      </c>
      <c r="L35" s="158" t="s">
        <v>140</v>
      </c>
      <c r="M35" s="163">
        <v>2.9780000000000002</v>
      </c>
      <c r="N35" s="161">
        <v>-221958.96000000002</v>
      </c>
      <c r="O35" s="161">
        <v>-221.95896000000002</v>
      </c>
      <c r="P35" s="162">
        <v>0.169878</v>
      </c>
      <c r="Q35" s="162">
        <v>-2.3749999999999999E-3</v>
      </c>
      <c r="R35" s="161">
        <v>-3.173</v>
      </c>
      <c r="S35" s="158" t="s">
        <v>129</v>
      </c>
      <c r="T35" s="158" t="s">
        <v>138</v>
      </c>
      <c r="U35" s="158" t="s">
        <v>132</v>
      </c>
      <c r="V35" s="158" t="s">
        <v>639</v>
      </c>
      <c r="W35" s="158" t="s">
        <v>640</v>
      </c>
      <c r="X35" s="158" t="s">
        <v>641</v>
      </c>
      <c r="Y35" s="158" t="s">
        <v>45</v>
      </c>
      <c r="Z35" s="158" t="s">
        <v>491</v>
      </c>
      <c r="AA35" s="158" t="s">
        <v>642</v>
      </c>
      <c r="AB35" s="158" t="s">
        <v>643</v>
      </c>
      <c r="AC35" s="158" t="s">
        <v>644</v>
      </c>
      <c r="AD35" s="158" t="s">
        <v>313</v>
      </c>
      <c r="AE35" s="158" t="s">
        <v>645</v>
      </c>
      <c r="AF35" s="158" t="s">
        <v>248</v>
      </c>
      <c r="AG35" s="158" t="s">
        <v>646</v>
      </c>
      <c r="AI35" s="161">
        <v>36857.629999999997</v>
      </c>
      <c r="AM35" s="158" t="s">
        <v>647</v>
      </c>
      <c r="AN35" s="162">
        <v>-1.9687E-2</v>
      </c>
      <c r="AO35" s="162">
        <v>-3.3000000000000003E-5</v>
      </c>
    </row>
    <row r="36" spans="1:41">
      <c r="A36" s="158" t="s">
        <v>635</v>
      </c>
      <c r="B36" s="158" t="s">
        <v>690</v>
      </c>
      <c r="C36" s="158" t="s">
        <v>637</v>
      </c>
      <c r="D36" s="158" t="s">
        <v>648</v>
      </c>
      <c r="E36" s="158" t="s">
        <v>140</v>
      </c>
      <c r="F36" s="163">
        <v>2.9780000000000002</v>
      </c>
      <c r="G36" s="161">
        <v>529580.10000000009</v>
      </c>
      <c r="H36" s="161">
        <v>581.97302813969122</v>
      </c>
      <c r="I36" s="162">
        <v>0.42770200000000003</v>
      </c>
      <c r="J36" s="162">
        <v>6.0559999999999998E-3</v>
      </c>
      <c r="K36" s="158" t="s">
        <v>648</v>
      </c>
      <c r="L36" s="158" t="s">
        <v>140</v>
      </c>
      <c r="M36" s="163">
        <v>2.9780000000000002</v>
      </c>
      <c r="N36" s="161">
        <v>-529580.10000000009</v>
      </c>
      <c r="O36" s="161">
        <v>-529.58010000000013</v>
      </c>
      <c r="P36" s="162">
        <v>0.40531899999999998</v>
      </c>
      <c r="Q36" s="162">
        <v>-5.6680000000000003E-3</v>
      </c>
      <c r="R36" s="161">
        <v>156.02614</v>
      </c>
      <c r="S36" s="158" t="s">
        <v>129</v>
      </c>
      <c r="T36" s="158" t="s">
        <v>138</v>
      </c>
      <c r="U36" s="158" t="s">
        <v>132</v>
      </c>
      <c r="V36" s="158" t="s">
        <v>639</v>
      </c>
      <c r="W36" s="158" t="s">
        <v>640</v>
      </c>
      <c r="X36" s="158" t="s">
        <v>649</v>
      </c>
      <c r="Y36" s="158" t="s">
        <v>45</v>
      </c>
      <c r="Z36" s="158" t="s">
        <v>650</v>
      </c>
      <c r="AA36" s="158" t="s">
        <v>651</v>
      </c>
      <c r="AB36" s="158" t="s">
        <v>643</v>
      </c>
      <c r="AC36" s="158" t="s">
        <v>644</v>
      </c>
      <c r="AD36" s="158" t="s">
        <v>313</v>
      </c>
      <c r="AE36" s="158" t="s">
        <v>645</v>
      </c>
      <c r="AF36" s="158" t="s">
        <v>248</v>
      </c>
      <c r="AG36" s="158" t="s">
        <v>646</v>
      </c>
      <c r="AI36" s="161">
        <v>13761.331</v>
      </c>
      <c r="AM36" s="158" t="s">
        <v>647</v>
      </c>
      <c r="AN36" s="162">
        <v>0.96805099999999999</v>
      </c>
      <c r="AO36" s="162">
        <v>1.6440000000000001E-3</v>
      </c>
    </row>
    <row r="37" spans="1:41">
      <c r="A37" s="158" t="s">
        <v>635</v>
      </c>
      <c r="B37" s="158" t="s">
        <v>690</v>
      </c>
      <c r="C37" s="158" t="s">
        <v>637</v>
      </c>
      <c r="D37" s="158" t="s">
        <v>652</v>
      </c>
      <c r="E37" s="158" t="s">
        <v>140</v>
      </c>
      <c r="F37" s="163">
        <v>2.9780000000000002</v>
      </c>
      <c r="G37" s="161">
        <v>255866.61800000002</v>
      </c>
      <c r="H37" s="161">
        <v>257.61481813431834</v>
      </c>
      <c r="I37" s="162">
        <v>0.18932499999999999</v>
      </c>
      <c r="J37" s="162">
        <v>2.6809999999999998E-3</v>
      </c>
      <c r="K37" s="158" t="s">
        <v>652</v>
      </c>
      <c r="L37" s="158" t="s">
        <v>140</v>
      </c>
      <c r="M37" s="163">
        <v>2.9780000000000002</v>
      </c>
      <c r="N37" s="161">
        <v>-255866.61800000002</v>
      </c>
      <c r="O37" s="161">
        <v>-255.86661800000002</v>
      </c>
      <c r="P37" s="162">
        <v>0.19583</v>
      </c>
      <c r="Q37" s="162">
        <v>-2.738E-3</v>
      </c>
      <c r="R37" s="161">
        <v>5.2061400000000004</v>
      </c>
      <c r="S37" s="158" t="s">
        <v>129</v>
      </c>
      <c r="T37" s="158" t="s">
        <v>138</v>
      </c>
      <c r="U37" s="158" t="s">
        <v>132</v>
      </c>
      <c r="V37" s="158" t="s">
        <v>639</v>
      </c>
      <c r="W37" s="158" t="s">
        <v>640</v>
      </c>
      <c r="X37" s="158" t="s">
        <v>641</v>
      </c>
      <c r="Y37" s="158" t="s">
        <v>45</v>
      </c>
      <c r="Z37" s="158" t="s">
        <v>653</v>
      </c>
      <c r="AA37" s="158" t="s">
        <v>654</v>
      </c>
      <c r="AB37" s="158" t="s">
        <v>643</v>
      </c>
      <c r="AC37" s="158" t="s">
        <v>644</v>
      </c>
      <c r="AD37" s="158" t="s">
        <v>313</v>
      </c>
      <c r="AE37" s="158" t="s">
        <v>645</v>
      </c>
      <c r="AF37" s="158" t="s">
        <v>248</v>
      </c>
      <c r="AG37" s="158" t="s">
        <v>646</v>
      </c>
      <c r="AI37" s="161">
        <v>28763.34</v>
      </c>
      <c r="AM37" s="158" t="s">
        <v>647</v>
      </c>
      <c r="AN37" s="162">
        <v>3.2301000000000003E-2</v>
      </c>
      <c r="AO37" s="162">
        <v>5.5000000000000002E-5</v>
      </c>
    </row>
  </sheetData>
  <pageMargins left="0.7" right="0.7" top="0.75" bottom="0.75" header="0.3" footer="0.3"/>
  <pageSetup paperSize="9" orientation="portrait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4"/>
  <sheetViews>
    <sheetView rightToLeft="1" topLeftCell="AF1" workbookViewId="0">
      <selection activeCell="AD19" sqref="AD19"/>
    </sheetView>
  </sheetViews>
  <sheetFormatPr defaultColWidth="0" defaultRowHeight="14.25"/>
  <cols>
    <col min="1" max="53" width="11.625" customWidth="1"/>
    <col min="54" max="54" width="9" hidden="1" customWidth="1"/>
    <col min="55" max="16384" width="9" hidden="1"/>
  </cols>
  <sheetData>
    <row r="1" spans="1:53" s="2" customFormat="1" ht="51">
      <c r="A1" s="14" t="s">
        <v>8</v>
      </c>
      <c r="B1" s="14" t="s">
        <v>9</v>
      </c>
      <c r="C1" s="14" t="s">
        <v>691</v>
      </c>
      <c r="D1" s="14" t="s">
        <v>692</v>
      </c>
      <c r="E1" s="14" t="s">
        <v>693</v>
      </c>
      <c r="F1" s="14" t="s">
        <v>694</v>
      </c>
      <c r="G1" s="14" t="s">
        <v>121</v>
      </c>
      <c r="H1" s="14" t="s">
        <v>695</v>
      </c>
      <c r="I1" s="14" t="s">
        <v>16</v>
      </c>
      <c r="J1" s="14" t="s">
        <v>17</v>
      </c>
      <c r="K1" s="14" t="s">
        <v>21</v>
      </c>
      <c r="L1" s="14" t="s">
        <v>23</v>
      </c>
      <c r="M1" s="14" t="s">
        <v>696</v>
      </c>
      <c r="N1" s="14" t="s">
        <v>697</v>
      </c>
      <c r="O1" s="138" t="s">
        <v>698</v>
      </c>
      <c r="P1" s="14" t="s">
        <v>185</v>
      </c>
      <c r="Q1" s="14" t="s">
        <v>186</v>
      </c>
      <c r="R1" s="14" t="s">
        <v>699</v>
      </c>
      <c r="S1" s="14" t="s">
        <v>24</v>
      </c>
      <c r="T1" s="14" t="s">
        <v>182</v>
      </c>
      <c r="U1" s="14" t="s">
        <v>700</v>
      </c>
      <c r="V1" s="134" t="s">
        <v>183</v>
      </c>
      <c r="W1" s="14" t="s">
        <v>207</v>
      </c>
      <c r="X1" s="14" t="s">
        <v>212</v>
      </c>
      <c r="Y1" s="141" t="s">
        <v>701</v>
      </c>
      <c r="Z1" s="134" t="s">
        <v>184</v>
      </c>
      <c r="AA1" s="14" t="s">
        <v>204</v>
      </c>
      <c r="AB1" s="14" t="s">
        <v>213</v>
      </c>
      <c r="AC1" s="14" t="s">
        <v>702</v>
      </c>
      <c r="AD1" s="143" t="s">
        <v>703</v>
      </c>
      <c r="AE1" s="134" t="s">
        <v>704</v>
      </c>
      <c r="AF1" s="138" t="s">
        <v>705</v>
      </c>
      <c r="AG1" s="14" t="s">
        <v>706</v>
      </c>
      <c r="AH1" s="14" t="s">
        <v>707</v>
      </c>
      <c r="AI1" s="14" t="s">
        <v>708</v>
      </c>
      <c r="AJ1" s="14" t="s">
        <v>709</v>
      </c>
      <c r="AK1" s="14" t="s">
        <v>215</v>
      </c>
      <c r="AL1" s="14" t="s">
        <v>217</v>
      </c>
      <c r="AM1" s="14" t="s">
        <v>216</v>
      </c>
      <c r="AN1" s="138" t="s">
        <v>218</v>
      </c>
      <c r="AO1" s="138" t="s">
        <v>219</v>
      </c>
      <c r="AP1" s="134" t="s">
        <v>710</v>
      </c>
      <c r="AQ1" s="14" t="s">
        <v>711</v>
      </c>
      <c r="AR1" s="136" t="s">
        <v>712</v>
      </c>
      <c r="AS1" s="132" t="s">
        <v>28</v>
      </c>
      <c r="AT1" s="14" t="s">
        <v>30</v>
      </c>
      <c r="AU1" s="14" t="s">
        <v>713</v>
      </c>
      <c r="AV1" s="14" t="s">
        <v>205</v>
      </c>
      <c r="AW1" s="14" t="s">
        <v>220</v>
      </c>
      <c r="AX1" s="14" t="s">
        <v>214</v>
      </c>
      <c r="AY1" s="14" t="s">
        <v>206</v>
      </c>
      <c r="AZ1" s="134" t="s">
        <v>31</v>
      </c>
      <c r="BA1" s="134" t="s">
        <v>32</v>
      </c>
    </row>
    <row r="2" spans="1:53">
      <c r="A2">
        <v>13710</v>
      </c>
      <c r="B2">
        <v>13711</v>
      </c>
      <c r="F2" t="s">
        <v>714</v>
      </c>
      <c r="G2" t="s">
        <v>715</v>
      </c>
      <c r="I2" t="s">
        <v>39</v>
      </c>
      <c r="K2" t="s">
        <v>308</v>
      </c>
      <c r="L2" t="s">
        <v>45</v>
      </c>
      <c r="M2" t="s">
        <v>45</v>
      </c>
      <c r="O2" s="139" t="s">
        <v>716</v>
      </c>
      <c r="P2" t="s">
        <v>717</v>
      </c>
      <c r="Q2" t="s">
        <v>305</v>
      </c>
      <c r="R2" t="s">
        <v>718</v>
      </c>
      <c r="S2" t="s">
        <v>46</v>
      </c>
      <c r="T2" t="s">
        <v>719</v>
      </c>
      <c r="U2" t="s">
        <v>720</v>
      </c>
      <c r="V2" s="135">
        <v>5.6000000000000001E-2</v>
      </c>
      <c r="Y2" s="142"/>
      <c r="Z2" s="135">
        <v>4.3299999999999998E-2</v>
      </c>
      <c r="AA2" t="s">
        <v>723</v>
      </c>
      <c r="AB2" t="s">
        <v>232</v>
      </c>
      <c r="AE2" s="135"/>
      <c r="AF2" s="123"/>
      <c r="AJ2" t="s">
        <v>45</v>
      </c>
      <c r="AK2" t="s">
        <v>233</v>
      </c>
      <c r="AM2" t="s">
        <v>234</v>
      </c>
      <c r="AN2" s="139" t="s">
        <v>236</v>
      </c>
      <c r="AP2" s="135"/>
      <c r="AQ2" s="131">
        <v>336847.65</v>
      </c>
      <c r="AR2" s="137">
        <v>101.306</v>
      </c>
      <c r="AS2" s="133">
        <v>1</v>
      </c>
      <c r="AT2" s="131">
        <v>341.24799999999999</v>
      </c>
      <c r="AU2" s="131">
        <v>341.24799999999999</v>
      </c>
      <c r="AY2" t="s">
        <v>237</v>
      </c>
      <c r="AZ2" s="135">
        <v>1</v>
      </c>
      <c r="BA2" s="135">
        <v>3.8056956212792498E-3</v>
      </c>
    </row>
    <row r="3" spans="1:53">
      <c r="A3">
        <v>559</v>
      </c>
      <c r="B3">
        <v>7205</v>
      </c>
      <c r="F3" t="s">
        <v>726</v>
      </c>
      <c r="G3" t="s">
        <v>715</v>
      </c>
      <c r="I3" t="s">
        <v>39</v>
      </c>
      <c r="K3" t="s">
        <v>308</v>
      </c>
      <c r="L3" t="s">
        <v>45</v>
      </c>
      <c r="M3" t="s">
        <v>45</v>
      </c>
      <c r="O3" s="139" t="s">
        <v>309</v>
      </c>
      <c r="P3" t="s">
        <v>717</v>
      </c>
      <c r="Q3" t="s">
        <v>305</v>
      </c>
      <c r="R3" t="s">
        <v>718</v>
      </c>
      <c r="S3" t="s">
        <v>46</v>
      </c>
      <c r="T3" t="s">
        <v>727</v>
      </c>
      <c r="U3" t="s">
        <v>720</v>
      </c>
      <c r="V3" s="135">
        <v>5.6000000000000001E-2</v>
      </c>
      <c r="Y3" s="142"/>
      <c r="Z3" s="135">
        <v>4.3299999999999998E-2</v>
      </c>
      <c r="AA3" t="s">
        <v>728</v>
      </c>
      <c r="AB3" t="s">
        <v>232</v>
      </c>
      <c r="AE3" s="135"/>
      <c r="AF3" s="123"/>
      <c r="AJ3" t="s">
        <v>45</v>
      </c>
      <c r="AK3" t="s">
        <v>233</v>
      </c>
      <c r="AM3" t="s">
        <v>234</v>
      </c>
      <c r="AN3" s="139" t="s">
        <v>236</v>
      </c>
      <c r="AP3" s="135"/>
      <c r="AQ3" s="131">
        <v>4332377.46</v>
      </c>
      <c r="AR3" s="137">
        <v>101.529</v>
      </c>
      <c r="AS3" s="133">
        <v>1</v>
      </c>
      <c r="AT3" s="131">
        <v>4398.6379999999999</v>
      </c>
      <c r="AU3" s="131">
        <v>4398.6379999999999</v>
      </c>
      <c r="AY3" t="s">
        <v>237</v>
      </c>
      <c r="AZ3" s="135">
        <v>1</v>
      </c>
      <c r="BA3" s="135">
        <v>2.1730158849420302E-3</v>
      </c>
    </row>
    <row r="4" spans="1:53">
      <c r="AF4" s="123"/>
    </row>
  </sheetData>
  <sheetProtection formatColumns="0"/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26"/>
  <sheetViews>
    <sheetView rightToLeft="1" workbookViewId="0"/>
  </sheetViews>
  <sheetFormatPr defaultColWidth="0" defaultRowHeight="14.25"/>
  <cols>
    <col min="1" max="16" width="11.625" customWidth="1"/>
    <col min="17" max="17" width="13.375" customWidth="1"/>
    <col min="18" max="25" width="11.625" customWidth="1"/>
    <col min="26" max="26" width="8.625" bestFit="1" customWidth="1"/>
    <col min="27" max="27" width="11" bestFit="1" customWidth="1"/>
    <col min="28" max="30" width="11.625" customWidth="1"/>
    <col min="31" max="31" width="9" hidden="1" customWidth="1"/>
    <col min="32" max="16384" width="9" hidden="1"/>
  </cols>
  <sheetData>
    <row r="1" spans="1:30" s="2" customFormat="1" ht="51">
      <c r="A1" s="14" t="s">
        <v>8</v>
      </c>
      <c r="B1" s="14" t="s">
        <v>9</v>
      </c>
      <c r="C1" s="14" t="s">
        <v>10</v>
      </c>
      <c r="D1" s="14" t="s">
        <v>11</v>
      </c>
      <c r="E1" s="14" t="s">
        <v>12</v>
      </c>
      <c r="F1" s="14" t="s">
        <v>13</v>
      </c>
      <c r="G1" s="14" t="s">
        <v>14</v>
      </c>
      <c r="H1" s="14" t="s">
        <v>15</v>
      </c>
      <c r="I1" s="14" t="s">
        <v>121</v>
      </c>
      <c r="J1" s="14" t="s">
        <v>16</v>
      </c>
      <c r="K1" s="14" t="s">
        <v>17</v>
      </c>
      <c r="L1" s="14" t="s">
        <v>23</v>
      </c>
      <c r="M1" s="14" t="s">
        <v>122</v>
      </c>
      <c r="N1" s="138" t="s">
        <v>203</v>
      </c>
      <c r="O1" s="14" t="s">
        <v>185</v>
      </c>
      <c r="P1" s="14" t="s">
        <v>186</v>
      </c>
      <c r="Q1" s="14" t="s">
        <v>187</v>
      </c>
      <c r="R1" s="14" t="s">
        <v>24</v>
      </c>
      <c r="S1" s="14" t="s">
        <v>182</v>
      </c>
      <c r="T1" s="134" t="s">
        <v>183</v>
      </c>
      <c r="U1" s="134" t="s">
        <v>184</v>
      </c>
      <c r="V1" s="14" t="s">
        <v>215</v>
      </c>
      <c r="W1" s="14" t="s">
        <v>216</v>
      </c>
      <c r="X1" s="138" t="s">
        <v>218</v>
      </c>
      <c r="Y1" s="14" t="s">
        <v>27</v>
      </c>
      <c r="Z1" s="132" t="s">
        <v>28</v>
      </c>
      <c r="AA1" s="136" t="s">
        <v>29</v>
      </c>
      <c r="AB1" s="14" t="s">
        <v>30</v>
      </c>
      <c r="AC1" s="134" t="s">
        <v>31</v>
      </c>
      <c r="AD1" s="134" t="s">
        <v>32</v>
      </c>
    </row>
    <row r="2" spans="1:30">
      <c r="A2">
        <v>13710</v>
      </c>
      <c r="B2">
        <v>13711</v>
      </c>
      <c r="C2" t="s">
        <v>729</v>
      </c>
      <c r="D2" t="s">
        <v>730</v>
      </c>
      <c r="E2" t="s">
        <v>35</v>
      </c>
      <c r="F2" t="s">
        <v>731</v>
      </c>
      <c r="G2" t="s">
        <v>732</v>
      </c>
      <c r="H2" t="s">
        <v>38</v>
      </c>
      <c r="I2" t="s">
        <v>733</v>
      </c>
      <c r="J2" t="s">
        <v>39</v>
      </c>
      <c r="K2" t="s">
        <v>39</v>
      </c>
      <c r="L2" t="s">
        <v>45</v>
      </c>
      <c r="M2" t="s">
        <v>308</v>
      </c>
      <c r="N2" s="139" t="s">
        <v>650</v>
      </c>
      <c r="O2" t="s">
        <v>282</v>
      </c>
      <c r="P2" t="s">
        <v>282</v>
      </c>
      <c r="Q2" t="s">
        <v>282</v>
      </c>
      <c r="R2" t="s">
        <v>46</v>
      </c>
      <c r="S2" t="s">
        <v>734</v>
      </c>
      <c r="T2" s="135">
        <v>5.33E-2</v>
      </c>
      <c r="U2" s="135">
        <v>4.82E-2</v>
      </c>
      <c r="V2" t="s">
        <v>233</v>
      </c>
      <c r="W2" t="s">
        <v>234</v>
      </c>
      <c r="X2" s="139" t="s">
        <v>236</v>
      </c>
      <c r="Y2" s="131">
        <v>11366.62</v>
      </c>
      <c r="Z2" s="133">
        <v>1</v>
      </c>
      <c r="AA2" s="137">
        <v>100.24</v>
      </c>
      <c r="AB2" s="131">
        <v>11.394</v>
      </c>
      <c r="AC2" s="135">
        <v>6.2783997220138804E-2</v>
      </c>
      <c r="AD2" s="135">
        <v>1.2706804167485799E-4</v>
      </c>
    </row>
    <row r="3" spans="1:30">
      <c r="A3">
        <v>13710</v>
      </c>
      <c r="B3">
        <v>13711</v>
      </c>
      <c r="C3" t="s">
        <v>735</v>
      </c>
      <c r="D3" t="s">
        <v>736</v>
      </c>
      <c r="E3" t="s">
        <v>35</v>
      </c>
      <c r="F3" t="s">
        <v>737</v>
      </c>
      <c r="G3" t="s">
        <v>738</v>
      </c>
      <c r="H3" t="s">
        <v>38</v>
      </c>
      <c r="I3" t="s">
        <v>733</v>
      </c>
      <c r="J3" t="s">
        <v>39</v>
      </c>
      <c r="K3" t="s">
        <v>39</v>
      </c>
      <c r="L3" t="s">
        <v>45</v>
      </c>
      <c r="M3" t="s">
        <v>739</v>
      </c>
      <c r="N3" s="139" t="s">
        <v>740</v>
      </c>
      <c r="O3" t="s">
        <v>282</v>
      </c>
      <c r="P3" t="s">
        <v>282</v>
      </c>
      <c r="Q3" t="s">
        <v>282</v>
      </c>
      <c r="R3" t="s">
        <v>46</v>
      </c>
      <c r="S3" t="s">
        <v>741</v>
      </c>
      <c r="T3" s="135">
        <v>3.6900000000000002E-2</v>
      </c>
      <c r="U3" s="135">
        <v>3.3399999999999999E-2</v>
      </c>
      <c r="V3" t="s">
        <v>233</v>
      </c>
      <c r="W3" t="s">
        <v>234</v>
      </c>
      <c r="X3" s="139" t="s">
        <v>236</v>
      </c>
      <c r="Y3" s="131">
        <v>26606.51</v>
      </c>
      <c r="Z3" s="133">
        <v>1</v>
      </c>
      <c r="AA3" s="137">
        <v>104.59</v>
      </c>
      <c r="AB3" s="131">
        <v>27.827999999999999</v>
      </c>
      <c r="AC3" s="135">
        <v>0.15333970993610799</v>
      </c>
      <c r="AD3" s="135">
        <v>3.1034304146410898E-4</v>
      </c>
    </row>
    <row r="4" spans="1:30">
      <c r="A4">
        <v>13710</v>
      </c>
      <c r="B4">
        <v>13711</v>
      </c>
      <c r="C4" t="s">
        <v>735</v>
      </c>
      <c r="D4" t="s">
        <v>736</v>
      </c>
      <c r="E4" t="s">
        <v>35</v>
      </c>
      <c r="F4" t="s">
        <v>742</v>
      </c>
      <c r="G4" t="s">
        <v>743</v>
      </c>
      <c r="H4" t="s">
        <v>38</v>
      </c>
      <c r="I4" t="s">
        <v>733</v>
      </c>
      <c r="J4" t="s">
        <v>39</v>
      </c>
      <c r="K4" t="s">
        <v>39</v>
      </c>
      <c r="L4" t="s">
        <v>45</v>
      </c>
      <c r="M4" t="s">
        <v>739</v>
      </c>
      <c r="N4" s="139" t="s">
        <v>744</v>
      </c>
      <c r="O4" t="s">
        <v>282</v>
      </c>
      <c r="P4" t="s">
        <v>282</v>
      </c>
      <c r="Q4" t="s">
        <v>282</v>
      </c>
      <c r="R4" t="s">
        <v>46</v>
      </c>
      <c r="S4" t="s">
        <v>745</v>
      </c>
      <c r="T4" s="135">
        <v>5.9499999999999997E-2</v>
      </c>
      <c r="U4" s="135">
        <v>5.4699999999999999E-2</v>
      </c>
      <c r="V4" t="s">
        <v>233</v>
      </c>
      <c r="W4" t="s">
        <v>234</v>
      </c>
      <c r="X4" s="139" t="s">
        <v>236</v>
      </c>
      <c r="Y4" s="131">
        <v>30797.4</v>
      </c>
      <c r="Z4" s="133">
        <v>1</v>
      </c>
      <c r="AA4" s="137">
        <v>100.36</v>
      </c>
      <c r="AB4" s="131">
        <v>30.908000000000001</v>
      </c>
      <c r="AC4" s="135">
        <v>0.17031436093139901</v>
      </c>
      <c r="AD4" s="135">
        <v>3.4469790505335998E-4</v>
      </c>
    </row>
    <row r="5" spans="1:30">
      <c r="A5">
        <v>13710</v>
      </c>
      <c r="B5">
        <v>13711</v>
      </c>
      <c r="C5" t="s">
        <v>735</v>
      </c>
      <c r="D5" t="s">
        <v>736</v>
      </c>
      <c r="E5" t="s">
        <v>35</v>
      </c>
      <c r="F5" t="s">
        <v>746</v>
      </c>
      <c r="G5" t="s">
        <v>747</v>
      </c>
      <c r="H5" t="s">
        <v>38</v>
      </c>
      <c r="I5" t="s">
        <v>733</v>
      </c>
      <c r="J5" t="s">
        <v>39</v>
      </c>
      <c r="K5" t="s">
        <v>39</v>
      </c>
      <c r="L5" t="s">
        <v>45</v>
      </c>
      <c r="M5" t="s">
        <v>739</v>
      </c>
      <c r="N5" s="139" t="s">
        <v>748</v>
      </c>
      <c r="O5" t="s">
        <v>282</v>
      </c>
      <c r="P5" t="s">
        <v>282</v>
      </c>
      <c r="Q5" t="s">
        <v>282</v>
      </c>
      <c r="R5" t="s">
        <v>46</v>
      </c>
      <c r="S5" t="s">
        <v>404</v>
      </c>
      <c r="T5" s="135">
        <v>5.8500000000000003E-2</v>
      </c>
      <c r="U5" s="135">
        <v>5.57E-2</v>
      </c>
      <c r="V5" t="s">
        <v>233</v>
      </c>
      <c r="W5" t="s">
        <v>234</v>
      </c>
      <c r="X5" s="139" t="s">
        <v>236</v>
      </c>
      <c r="Y5" s="131">
        <v>58626.720000000001</v>
      </c>
      <c r="Z5" s="133">
        <v>1</v>
      </c>
      <c r="AA5" s="137">
        <v>100.05</v>
      </c>
      <c r="AB5" s="131">
        <v>58.655999999999999</v>
      </c>
      <c r="AC5" s="135">
        <v>0.32321332218279097</v>
      </c>
      <c r="AD5" s="135">
        <v>6.54148918696409E-4</v>
      </c>
    </row>
    <row r="6" spans="1:30">
      <c r="A6">
        <v>13710</v>
      </c>
      <c r="B6">
        <v>13711</v>
      </c>
      <c r="C6" t="s">
        <v>749</v>
      </c>
      <c r="D6" t="s">
        <v>750</v>
      </c>
      <c r="E6" t="s">
        <v>35</v>
      </c>
      <c r="F6" t="s">
        <v>751</v>
      </c>
      <c r="G6" t="s">
        <v>752</v>
      </c>
      <c r="H6" t="s">
        <v>38</v>
      </c>
      <c r="I6" t="s">
        <v>733</v>
      </c>
      <c r="J6" t="s">
        <v>39</v>
      </c>
      <c r="K6" t="s">
        <v>39</v>
      </c>
      <c r="L6" t="s">
        <v>45</v>
      </c>
      <c r="M6" t="s">
        <v>739</v>
      </c>
      <c r="N6" s="139" t="s">
        <v>753</v>
      </c>
      <c r="O6" t="s">
        <v>282</v>
      </c>
      <c r="P6" t="s">
        <v>282</v>
      </c>
      <c r="Q6" t="s">
        <v>282</v>
      </c>
      <c r="R6" t="s">
        <v>46</v>
      </c>
      <c r="S6" t="s">
        <v>754</v>
      </c>
      <c r="T6" s="135">
        <v>6.7500000000000004E-2</v>
      </c>
      <c r="U6" s="135">
        <v>5.5300000000000002E-2</v>
      </c>
      <c r="V6" t="s">
        <v>233</v>
      </c>
      <c r="W6" t="s">
        <v>234</v>
      </c>
      <c r="X6" s="139" t="s">
        <v>236</v>
      </c>
      <c r="Y6" s="131">
        <v>52206.3</v>
      </c>
      <c r="Z6" s="133">
        <v>1</v>
      </c>
      <c r="AA6" s="137">
        <v>100.93</v>
      </c>
      <c r="AB6" s="131">
        <v>52.692</v>
      </c>
      <c r="AC6" s="135">
        <v>0.290348609729563</v>
      </c>
      <c r="AD6" s="135">
        <v>5.8763428381267298E-4</v>
      </c>
    </row>
    <row r="7" spans="1:30">
      <c r="A7">
        <v>559</v>
      </c>
      <c r="B7">
        <v>556</v>
      </c>
      <c r="C7" t="s">
        <v>729</v>
      </c>
      <c r="D7" t="s">
        <v>730</v>
      </c>
      <c r="E7" t="s">
        <v>35</v>
      </c>
      <c r="F7" t="s">
        <v>731</v>
      </c>
      <c r="G7" t="s">
        <v>732</v>
      </c>
      <c r="H7" t="s">
        <v>38</v>
      </c>
      <c r="I7" t="s">
        <v>733</v>
      </c>
      <c r="J7" t="s">
        <v>39</v>
      </c>
      <c r="K7" t="s">
        <v>39</v>
      </c>
      <c r="L7" t="s">
        <v>45</v>
      </c>
      <c r="M7" t="s">
        <v>308</v>
      </c>
      <c r="N7" s="139" t="s">
        <v>650</v>
      </c>
      <c r="O7" t="s">
        <v>282</v>
      </c>
      <c r="P7" t="s">
        <v>282</v>
      </c>
      <c r="Q7" t="s">
        <v>282</v>
      </c>
      <c r="R7" t="s">
        <v>46</v>
      </c>
      <c r="S7" t="s">
        <v>734</v>
      </c>
      <c r="T7" s="135">
        <v>5.33E-2</v>
      </c>
      <c r="U7" s="135">
        <v>4.82E-2</v>
      </c>
      <c r="V7" t="s">
        <v>233</v>
      </c>
      <c r="W7" t="s">
        <v>234</v>
      </c>
      <c r="X7" s="139" t="s">
        <v>236</v>
      </c>
      <c r="Y7" s="131">
        <v>48089.55</v>
      </c>
      <c r="Z7" s="133">
        <v>1</v>
      </c>
      <c r="AA7" s="137">
        <v>100.24</v>
      </c>
      <c r="AB7" s="131">
        <v>48.204999999999998</v>
      </c>
      <c r="AC7" s="135">
        <v>6.4492043083784201E-2</v>
      </c>
      <c r="AD7" s="135">
        <v>1.3716287537698799E-4</v>
      </c>
    </row>
    <row r="8" spans="1:30">
      <c r="A8">
        <v>559</v>
      </c>
      <c r="B8">
        <v>556</v>
      </c>
      <c r="C8" t="s">
        <v>735</v>
      </c>
      <c r="D8" t="s">
        <v>736</v>
      </c>
      <c r="E8" t="s">
        <v>35</v>
      </c>
      <c r="F8" t="s">
        <v>737</v>
      </c>
      <c r="G8" t="s">
        <v>738</v>
      </c>
      <c r="H8" t="s">
        <v>38</v>
      </c>
      <c r="I8" t="s">
        <v>733</v>
      </c>
      <c r="J8" t="s">
        <v>39</v>
      </c>
      <c r="K8" t="s">
        <v>39</v>
      </c>
      <c r="L8" t="s">
        <v>45</v>
      </c>
      <c r="M8" t="s">
        <v>739</v>
      </c>
      <c r="N8" s="139" t="s">
        <v>740</v>
      </c>
      <c r="O8" t="s">
        <v>282</v>
      </c>
      <c r="P8" t="s">
        <v>282</v>
      </c>
      <c r="Q8" t="s">
        <v>282</v>
      </c>
      <c r="R8" t="s">
        <v>46</v>
      </c>
      <c r="S8" t="s">
        <v>741</v>
      </c>
      <c r="T8" s="135">
        <v>3.6900000000000002E-2</v>
      </c>
      <c r="U8" s="135">
        <v>3.3399999999999999E-2</v>
      </c>
      <c r="V8" t="s">
        <v>233</v>
      </c>
      <c r="W8" t="s">
        <v>234</v>
      </c>
      <c r="X8" s="139" t="s">
        <v>236</v>
      </c>
      <c r="Y8" s="131">
        <v>131037.01</v>
      </c>
      <c r="Z8" s="133">
        <v>1</v>
      </c>
      <c r="AA8" s="137">
        <v>104.59</v>
      </c>
      <c r="AB8" s="131">
        <v>137.05199999999999</v>
      </c>
      <c r="AC8" s="135">
        <v>0.183357425349359</v>
      </c>
      <c r="AD8" s="135">
        <v>3.8996797868484699E-4</v>
      </c>
    </row>
    <row r="9" spans="1:30">
      <c r="A9">
        <v>559</v>
      </c>
      <c r="B9">
        <v>556</v>
      </c>
      <c r="C9" t="s">
        <v>735</v>
      </c>
      <c r="D9" t="s">
        <v>736</v>
      </c>
      <c r="E9" t="s">
        <v>35</v>
      </c>
      <c r="F9" t="s">
        <v>742</v>
      </c>
      <c r="G9" t="s">
        <v>743</v>
      </c>
      <c r="H9" t="s">
        <v>38</v>
      </c>
      <c r="I9" t="s">
        <v>733</v>
      </c>
      <c r="J9" t="s">
        <v>39</v>
      </c>
      <c r="K9" t="s">
        <v>39</v>
      </c>
      <c r="L9" t="s">
        <v>45</v>
      </c>
      <c r="M9" t="s">
        <v>739</v>
      </c>
      <c r="N9" s="139" t="s">
        <v>744</v>
      </c>
      <c r="O9" t="s">
        <v>282</v>
      </c>
      <c r="P9" t="s">
        <v>282</v>
      </c>
      <c r="Q9" t="s">
        <v>282</v>
      </c>
      <c r="R9" t="s">
        <v>46</v>
      </c>
      <c r="S9" t="s">
        <v>745</v>
      </c>
      <c r="T9" s="135">
        <v>5.9499999999999997E-2</v>
      </c>
      <c r="U9" s="135">
        <v>5.4699999999999999E-2</v>
      </c>
      <c r="V9" t="s">
        <v>233</v>
      </c>
      <c r="W9" t="s">
        <v>234</v>
      </c>
      <c r="X9" s="139" t="s">
        <v>236</v>
      </c>
      <c r="Y9" s="131">
        <v>135870.89000000001</v>
      </c>
      <c r="Z9" s="133">
        <v>1</v>
      </c>
      <c r="AA9" s="137">
        <v>100.36</v>
      </c>
      <c r="AB9" s="131">
        <v>136.36000000000001</v>
      </c>
      <c r="AC9" s="135">
        <v>0.18243217550218799</v>
      </c>
      <c r="AD9" s="135">
        <v>3.8800014012040302E-4</v>
      </c>
    </row>
    <row r="10" spans="1:30">
      <c r="A10">
        <v>559</v>
      </c>
      <c r="B10">
        <v>556</v>
      </c>
      <c r="C10" t="s">
        <v>735</v>
      </c>
      <c r="D10" t="s">
        <v>736</v>
      </c>
      <c r="E10" t="s">
        <v>35</v>
      </c>
      <c r="F10" t="s">
        <v>746</v>
      </c>
      <c r="G10" t="s">
        <v>747</v>
      </c>
      <c r="H10" t="s">
        <v>38</v>
      </c>
      <c r="I10" t="s">
        <v>733</v>
      </c>
      <c r="J10" t="s">
        <v>39</v>
      </c>
      <c r="K10" t="s">
        <v>39</v>
      </c>
      <c r="L10" t="s">
        <v>45</v>
      </c>
      <c r="M10" t="s">
        <v>739</v>
      </c>
      <c r="N10" s="139" t="s">
        <v>748</v>
      </c>
      <c r="O10" t="s">
        <v>282</v>
      </c>
      <c r="P10" t="s">
        <v>282</v>
      </c>
      <c r="Q10" t="s">
        <v>282</v>
      </c>
      <c r="R10" t="s">
        <v>46</v>
      </c>
      <c r="S10" t="s">
        <v>404</v>
      </c>
      <c r="T10" s="135">
        <v>5.8500000000000003E-2</v>
      </c>
      <c r="U10" s="135">
        <v>5.57E-2</v>
      </c>
      <c r="V10" t="s">
        <v>233</v>
      </c>
      <c r="W10" t="s">
        <v>234</v>
      </c>
      <c r="X10" s="139" t="s">
        <v>236</v>
      </c>
      <c r="Y10" s="131">
        <v>214964.64</v>
      </c>
      <c r="Z10" s="133">
        <v>1</v>
      </c>
      <c r="AA10" s="137">
        <v>100.05</v>
      </c>
      <c r="AB10" s="131">
        <v>215.072</v>
      </c>
      <c r="AC10" s="135">
        <v>0.28773883772763797</v>
      </c>
      <c r="AD10" s="135">
        <v>6.1196830575024495E-4</v>
      </c>
    </row>
    <row r="11" spans="1:30">
      <c r="A11">
        <v>559</v>
      </c>
      <c r="B11">
        <v>556</v>
      </c>
      <c r="C11" t="s">
        <v>749</v>
      </c>
      <c r="D11" t="s">
        <v>750</v>
      </c>
      <c r="E11" t="s">
        <v>35</v>
      </c>
      <c r="F11" t="s">
        <v>751</v>
      </c>
      <c r="G11" t="s">
        <v>752</v>
      </c>
      <c r="H11" t="s">
        <v>38</v>
      </c>
      <c r="I11" t="s">
        <v>733</v>
      </c>
      <c r="J11" t="s">
        <v>39</v>
      </c>
      <c r="K11" t="s">
        <v>39</v>
      </c>
      <c r="L11" t="s">
        <v>45</v>
      </c>
      <c r="M11" t="s">
        <v>739</v>
      </c>
      <c r="N11" s="139" t="s">
        <v>753</v>
      </c>
      <c r="O11" t="s">
        <v>282</v>
      </c>
      <c r="P11" t="s">
        <v>282</v>
      </c>
      <c r="Q11" t="s">
        <v>282</v>
      </c>
      <c r="R11" t="s">
        <v>46</v>
      </c>
      <c r="S11" t="s">
        <v>754</v>
      </c>
      <c r="T11" s="135">
        <v>6.7500000000000004E-2</v>
      </c>
      <c r="U11" s="135">
        <v>5.5300000000000002E-2</v>
      </c>
      <c r="V11" t="s">
        <v>233</v>
      </c>
      <c r="W11" t="s">
        <v>234</v>
      </c>
      <c r="X11" s="139" t="s">
        <v>236</v>
      </c>
      <c r="Y11" s="131">
        <v>208825.21</v>
      </c>
      <c r="Z11" s="133">
        <v>1</v>
      </c>
      <c r="AA11" s="137">
        <v>100.93</v>
      </c>
      <c r="AB11" s="131">
        <v>210.767</v>
      </c>
      <c r="AC11" s="135">
        <v>0.281979518337031</v>
      </c>
      <c r="AD11" s="135">
        <v>5.9971927827248597E-4</v>
      </c>
    </row>
    <row r="12" spans="1:30">
      <c r="A12">
        <v>559</v>
      </c>
      <c r="B12">
        <v>7205</v>
      </c>
      <c r="C12" t="s">
        <v>729</v>
      </c>
      <c r="D12" t="s">
        <v>730</v>
      </c>
      <c r="E12" t="s">
        <v>35</v>
      </c>
      <c r="F12" t="s">
        <v>731</v>
      </c>
      <c r="G12" t="s">
        <v>732</v>
      </c>
      <c r="H12" t="s">
        <v>38</v>
      </c>
      <c r="I12" t="s">
        <v>733</v>
      </c>
      <c r="J12" t="s">
        <v>39</v>
      </c>
      <c r="K12" t="s">
        <v>39</v>
      </c>
      <c r="L12" t="s">
        <v>45</v>
      </c>
      <c r="M12" t="s">
        <v>308</v>
      </c>
      <c r="N12" s="139" t="s">
        <v>650</v>
      </c>
      <c r="O12" t="s">
        <v>282</v>
      </c>
      <c r="P12" t="s">
        <v>282</v>
      </c>
      <c r="Q12" t="s">
        <v>282</v>
      </c>
      <c r="R12" t="s">
        <v>46</v>
      </c>
      <c r="S12" t="s">
        <v>734</v>
      </c>
      <c r="T12" s="135">
        <v>5.33E-2</v>
      </c>
      <c r="U12" s="135">
        <v>4.82E-2</v>
      </c>
      <c r="V12" t="s">
        <v>233</v>
      </c>
      <c r="W12" t="s">
        <v>234</v>
      </c>
      <c r="X12" s="139" t="s">
        <v>236</v>
      </c>
      <c r="Y12" s="131">
        <v>255311.8</v>
      </c>
      <c r="Z12" s="133">
        <v>1</v>
      </c>
      <c r="AA12" s="137">
        <v>100.24</v>
      </c>
      <c r="AB12" s="131">
        <v>255.92500000000001</v>
      </c>
      <c r="AC12" s="135">
        <v>6.8350388703648901E-2</v>
      </c>
      <c r="AD12" s="135">
        <v>1.2643190057444001E-4</v>
      </c>
    </row>
    <row r="13" spans="1:30">
      <c r="A13">
        <v>559</v>
      </c>
      <c r="B13">
        <v>7205</v>
      </c>
      <c r="C13" t="s">
        <v>735</v>
      </c>
      <c r="D13" t="s">
        <v>736</v>
      </c>
      <c r="E13" t="s">
        <v>35</v>
      </c>
      <c r="F13" t="s">
        <v>737</v>
      </c>
      <c r="G13" t="s">
        <v>738</v>
      </c>
      <c r="H13" t="s">
        <v>38</v>
      </c>
      <c r="I13" t="s">
        <v>733</v>
      </c>
      <c r="J13" t="s">
        <v>39</v>
      </c>
      <c r="K13" t="s">
        <v>39</v>
      </c>
      <c r="L13" t="s">
        <v>45</v>
      </c>
      <c r="M13" t="s">
        <v>739</v>
      </c>
      <c r="N13" s="139" t="s">
        <v>740</v>
      </c>
      <c r="O13" t="s">
        <v>282</v>
      </c>
      <c r="P13" t="s">
        <v>282</v>
      </c>
      <c r="Q13" t="s">
        <v>282</v>
      </c>
      <c r="R13" t="s">
        <v>46</v>
      </c>
      <c r="S13" t="s">
        <v>741</v>
      </c>
      <c r="T13" s="135">
        <v>3.6900000000000002E-2</v>
      </c>
      <c r="U13" s="135">
        <v>3.3399999999999999E-2</v>
      </c>
      <c r="V13" t="s">
        <v>233</v>
      </c>
      <c r="W13" t="s">
        <v>234</v>
      </c>
      <c r="X13" s="139" t="s">
        <v>236</v>
      </c>
      <c r="Y13" s="131">
        <v>697090.19</v>
      </c>
      <c r="Z13" s="133">
        <v>1</v>
      </c>
      <c r="AA13" s="137">
        <v>104.59</v>
      </c>
      <c r="AB13" s="131">
        <v>729.08699999999999</v>
      </c>
      <c r="AC13" s="135">
        <v>0.19471893129123999</v>
      </c>
      <c r="AD13" s="135">
        <v>3.60183534108577E-4</v>
      </c>
    </row>
    <row r="14" spans="1:30">
      <c r="A14">
        <v>559</v>
      </c>
      <c r="B14">
        <v>7205</v>
      </c>
      <c r="C14" t="s">
        <v>735</v>
      </c>
      <c r="D14" t="s">
        <v>736</v>
      </c>
      <c r="E14" t="s">
        <v>35</v>
      </c>
      <c r="F14" t="s">
        <v>742</v>
      </c>
      <c r="G14" t="s">
        <v>743</v>
      </c>
      <c r="H14" t="s">
        <v>38</v>
      </c>
      <c r="I14" t="s">
        <v>733</v>
      </c>
      <c r="J14" t="s">
        <v>39</v>
      </c>
      <c r="K14" t="s">
        <v>39</v>
      </c>
      <c r="L14" t="s">
        <v>45</v>
      </c>
      <c r="M14" t="s">
        <v>739</v>
      </c>
      <c r="N14" s="139" t="s">
        <v>744</v>
      </c>
      <c r="O14" t="s">
        <v>282</v>
      </c>
      <c r="P14" t="s">
        <v>282</v>
      </c>
      <c r="Q14" t="s">
        <v>282</v>
      </c>
      <c r="R14" t="s">
        <v>46</v>
      </c>
      <c r="S14" t="s">
        <v>745</v>
      </c>
      <c r="T14" s="135">
        <v>5.9499999999999997E-2</v>
      </c>
      <c r="U14" s="135">
        <v>5.4699999999999999E-2</v>
      </c>
      <c r="V14" t="s">
        <v>233</v>
      </c>
      <c r="W14" t="s">
        <v>234</v>
      </c>
      <c r="X14" s="139" t="s">
        <v>236</v>
      </c>
      <c r="Y14" s="131">
        <v>685695.05</v>
      </c>
      <c r="Z14" s="133">
        <v>1</v>
      </c>
      <c r="AA14" s="137">
        <v>100.36</v>
      </c>
      <c r="AB14" s="131">
        <v>688.16399999999999</v>
      </c>
      <c r="AC14" s="135">
        <v>0.183789505899114</v>
      </c>
      <c r="AD14" s="135">
        <v>3.3996670651299002E-4</v>
      </c>
    </row>
    <row r="15" spans="1:30">
      <c r="A15">
        <v>559</v>
      </c>
      <c r="B15">
        <v>7205</v>
      </c>
      <c r="C15" t="s">
        <v>735</v>
      </c>
      <c r="D15" t="s">
        <v>736</v>
      </c>
      <c r="E15" t="s">
        <v>35</v>
      </c>
      <c r="F15" t="s">
        <v>746</v>
      </c>
      <c r="G15" t="s">
        <v>747</v>
      </c>
      <c r="H15" t="s">
        <v>38</v>
      </c>
      <c r="I15" t="s">
        <v>733</v>
      </c>
      <c r="J15" t="s">
        <v>39</v>
      </c>
      <c r="K15" t="s">
        <v>39</v>
      </c>
      <c r="L15" t="s">
        <v>45</v>
      </c>
      <c r="M15" t="s">
        <v>739</v>
      </c>
      <c r="N15" s="139" t="s">
        <v>748</v>
      </c>
      <c r="O15" t="s">
        <v>282</v>
      </c>
      <c r="P15" t="s">
        <v>282</v>
      </c>
      <c r="Q15" t="s">
        <v>282</v>
      </c>
      <c r="R15" t="s">
        <v>46</v>
      </c>
      <c r="S15" t="s">
        <v>404</v>
      </c>
      <c r="T15" s="135">
        <v>5.8500000000000003E-2</v>
      </c>
      <c r="U15" s="135">
        <v>5.57E-2</v>
      </c>
      <c r="V15" t="s">
        <v>233</v>
      </c>
      <c r="W15" t="s">
        <v>234</v>
      </c>
      <c r="X15" s="139" t="s">
        <v>236</v>
      </c>
      <c r="Y15" s="131">
        <v>1045509.84</v>
      </c>
      <c r="Z15" s="133">
        <v>1</v>
      </c>
      <c r="AA15" s="137">
        <v>100.05</v>
      </c>
      <c r="AB15" s="131">
        <v>1046.0329999999999</v>
      </c>
      <c r="AC15" s="135">
        <v>0.27936645753134698</v>
      </c>
      <c r="AD15" s="135">
        <v>5.1676124821439502E-4</v>
      </c>
    </row>
    <row r="16" spans="1:30">
      <c r="A16">
        <v>559</v>
      </c>
      <c r="B16">
        <v>7205</v>
      </c>
      <c r="C16" t="s">
        <v>749</v>
      </c>
      <c r="D16" t="s">
        <v>750</v>
      </c>
      <c r="E16" t="s">
        <v>35</v>
      </c>
      <c r="F16" t="s">
        <v>751</v>
      </c>
      <c r="G16" t="s">
        <v>752</v>
      </c>
      <c r="H16" t="s">
        <v>38</v>
      </c>
      <c r="I16" t="s">
        <v>733</v>
      </c>
      <c r="J16" t="s">
        <v>39</v>
      </c>
      <c r="K16" t="s">
        <v>39</v>
      </c>
      <c r="L16" t="s">
        <v>45</v>
      </c>
      <c r="M16" t="s">
        <v>739</v>
      </c>
      <c r="N16" s="139" t="s">
        <v>753</v>
      </c>
      <c r="O16" t="s">
        <v>282</v>
      </c>
      <c r="P16" t="s">
        <v>282</v>
      </c>
      <c r="Q16" t="s">
        <v>282</v>
      </c>
      <c r="R16" t="s">
        <v>46</v>
      </c>
      <c r="S16" t="s">
        <v>754</v>
      </c>
      <c r="T16" s="135">
        <v>6.7500000000000004E-2</v>
      </c>
      <c r="U16" s="135">
        <v>5.5300000000000002E-2</v>
      </c>
      <c r="V16" t="s">
        <v>233</v>
      </c>
      <c r="W16" t="s">
        <v>234</v>
      </c>
      <c r="X16" s="139" t="s">
        <v>236</v>
      </c>
      <c r="Y16" s="131">
        <v>1015649.88</v>
      </c>
      <c r="Z16" s="133">
        <v>1</v>
      </c>
      <c r="AA16" s="137">
        <v>100.93</v>
      </c>
      <c r="AB16" s="131">
        <v>1025.095</v>
      </c>
      <c r="AC16" s="135">
        <v>0.27377471657464902</v>
      </c>
      <c r="AD16" s="135">
        <v>5.0641786246218598E-4</v>
      </c>
    </row>
    <row r="17" spans="1:30">
      <c r="A17">
        <v>559</v>
      </c>
      <c r="B17">
        <v>7206</v>
      </c>
      <c r="C17" t="s">
        <v>729</v>
      </c>
      <c r="D17" t="s">
        <v>730</v>
      </c>
      <c r="E17" t="s">
        <v>35</v>
      </c>
      <c r="F17" t="s">
        <v>731</v>
      </c>
      <c r="G17" t="s">
        <v>732</v>
      </c>
      <c r="H17" t="s">
        <v>38</v>
      </c>
      <c r="I17" t="s">
        <v>733</v>
      </c>
      <c r="J17" t="s">
        <v>39</v>
      </c>
      <c r="K17" t="s">
        <v>39</v>
      </c>
      <c r="L17" t="s">
        <v>45</v>
      </c>
      <c r="M17" t="s">
        <v>308</v>
      </c>
      <c r="N17" s="139" t="s">
        <v>650</v>
      </c>
      <c r="O17" t="s">
        <v>282</v>
      </c>
      <c r="P17" t="s">
        <v>282</v>
      </c>
      <c r="Q17" t="s">
        <v>282</v>
      </c>
      <c r="R17" t="s">
        <v>46</v>
      </c>
      <c r="S17" t="s">
        <v>734</v>
      </c>
      <c r="T17" s="135">
        <v>5.33E-2</v>
      </c>
      <c r="U17" s="135">
        <v>4.82E-2</v>
      </c>
      <c r="V17" t="s">
        <v>233</v>
      </c>
      <c r="W17" t="s">
        <v>234</v>
      </c>
      <c r="X17" s="139" t="s">
        <v>236</v>
      </c>
      <c r="Y17" s="131">
        <v>13989.69</v>
      </c>
      <c r="Z17" s="133">
        <v>1</v>
      </c>
      <c r="AA17" s="137">
        <v>100.24</v>
      </c>
      <c r="AB17" s="131">
        <v>14.023</v>
      </c>
      <c r="AC17" s="135">
        <v>6.5491764375969402E-2</v>
      </c>
      <c r="AD17" s="135">
        <v>1.4801234488934399E-4</v>
      </c>
    </row>
    <row r="18" spans="1:30">
      <c r="A18">
        <v>559</v>
      </c>
      <c r="B18">
        <v>7206</v>
      </c>
      <c r="C18" t="s">
        <v>735</v>
      </c>
      <c r="D18" t="s">
        <v>736</v>
      </c>
      <c r="E18" t="s">
        <v>35</v>
      </c>
      <c r="F18" t="s">
        <v>737</v>
      </c>
      <c r="G18" t="s">
        <v>738</v>
      </c>
      <c r="H18" t="s">
        <v>38</v>
      </c>
      <c r="I18" t="s">
        <v>733</v>
      </c>
      <c r="J18" t="s">
        <v>39</v>
      </c>
      <c r="K18" t="s">
        <v>39</v>
      </c>
      <c r="L18" t="s">
        <v>45</v>
      </c>
      <c r="M18" t="s">
        <v>739</v>
      </c>
      <c r="N18" s="139" t="s">
        <v>740</v>
      </c>
      <c r="O18" t="s">
        <v>282</v>
      </c>
      <c r="P18" t="s">
        <v>282</v>
      </c>
      <c r="Q18" t="s">
        <v>282</v>
      </c>
      <c r="R18" t="s">
        <v>46</v>
      </c>
      <c r="S18" t="s">
        <v>741</v>
      </c>
      <c r="T18" s="135">
        <v>3.6900000000000002E-2</v>
      </c>
      <c r="U18" s="135">
        <v>3.3399999999999999E-2</v>
      </c>
      <c r="V18" t="s">
        <v>233</v>
      </c>
      <c r="W18" t="s">
        <v>234</v>
      </c>
      <c r="X18" s="139" t="s">
        <v>236</v>
      </c>
      <c r="Y18" s="131">
        <v>36583.910000000003</v>
      </c>
      <c r="Z18" s="133">
        <v>1</v>
      </c>
      <c r="AA18" s="137">
        <v>104.59</v>
      </c>
      <c r="AB18" s="131">
        <v>38.262999999999998</v>
      </c>
      <c r="AC18" s="135">
        <v>0.17869723169837501</v>
      </c>
      <c r="AD18" s="135">
        <v>4.03858355946443E-4</v>
      </c>
    </row>
    <row r="19" spans="1:30">
      <c r="A19">
        <v>559</v>
      </c>
      <c r="B19">
        <v>7206</v>
      </c>
      <c r="C19" t="s">
        <v>735</v>
      </c>
      <c r="D19" t="s">
        <v>736</v>
      </c>
      <c r="E19" t="s">
        <v>35</v>
      </c>
      <c r="F19" t="s">
        <v>742</v>
      </c>
      <c r="G19" t="s">
        <v>743</v>
      </c>
      <c r="H19" t="s">
        <v>38</v>
      </c>
      <c r="I19" t="s">
        <v>733</v>
      </c>
      <c r="J19" t="s">
        <v>39</v>
      </c>
      <c r="K19" t="s">
        <v>39</v>
      </c>
      <c r="L19" t="s">
        <v>45</v>
      </c>
      <c r="M19" t="s">
        <v>739</v>
      </c>
      <c r="N19" s="139" t="s">
        <v>744</v>
      </c>
      <c r="O19" t="s">
        <v>282</v>
      </c>
      <c r="P19" t="s">
        <v>282</v>
      </c>
      <c r="Q19" t="s">
        <v>282</v>
      </c>
      <c r="R19" t="s">
        <v>46</v>
      </c>
      <c r="S19" t="s">
        <v>745</v>
      </c>
      <c r="T19" s="135">
        <v>5.9499999999999997E-2</v>
      </c>
      <c r="U19" s="135">
        <v>5.4699999999999999E-2</v>
      </c>
      <c r="V19" t="s">
        <v>233</v>
      </c>
      <c r="W19" t="s">
        <v>234</v>
      </c>
      <c r="X19" s="139" t="s">
        <v>236</v>
      </c>
      <c r="Y19" s="131">
        <v>40761.269999999997</v>
      </c>
      <c r="Z19" s="133">
        <v>1</v>
      </c>
      <c r="AA19" s="137">
        <v>100.36</v>
      </c>
      <c r="AB19" s="131">
        <v>40.908000000000001</v>
      </c>
      <c r="AC19" s="135">
        <v>0.19104949814201</v>
      </c>
      <c r="AD19" s="135">
        <v>4.3177465868223002E-4</v>
      </c>
    </row>
    <row r="20" spans="1:30">
      <c r="A20">
        <v>559</v>
      </c>
      <c r="B20">
        <v>7206</v>
      </c>
      <c r="C20" t="s">
        <v>735</v>
      </c>
      <c r="D20" t="s">
        <v>736</v>
      </c>
      <c r="E20" t="s">
        <v>35</v>
      </c>
      <c r="F20" t="s">
        <v>746</v>
      </c>
      <c r="G20" t="s">
        <v>747</v>
      </c>
      <c r="H20" t="s">
        <v>38</v>
      </c>
      <c r="I20" t="s">
        <v>733</v>
      </c>
      <c r="J20" t="s">
        <v>39</v>
      </c>
      <c r="K20" t="s">
        <v>39</v>
      </c>
      <c r="L20" t="s">
        <v>45</v>
      </c>
      <c r="M20" t="s">
        <v>739</v>
      </c>
      <c r="N20" s="139" t="s">
        <v>748</v>
      </c>
      <c r="O20" t="s">
        <v>282</v>
      </c>
      <c r="P20" t="s">
        <v>282</v>
      </c>
      <c r="Q20" t="s">
        <v>282</v>
      </c>
      <c r="R20" t="s">
        <v>46</v>
      </c>
      <c r="S20" t="s">
        <v>404</v>
      </c>
      <c r="T20" s="135">
        <v>5.8500000000000003E-2</v>
      </c>
      <c r="U20" s="135">
        <v>5.57E-2</v>
      </c>
      <c r="V20" t="s">
        <v>233</v>
      </c>
      <c r="W20" t="s">
        <v>234</v>
      </c>
      <c r="X20" s="139" t="s">
        <v>236</v>
      </c>
      <c r="Y20" s="131">
        <v>58626.720000000001</v>
      </c>
      <c r="Z20" s="133">
        <v>1</v>
      </c>
      <c r="AA20" s="137">
        <v>100.05</v>
      </c>
      <c r="AB20" s="131">
        <v>58.655999999999999</v>
      </c>
      <c r="AC20" s="135">
        <v>0.273936707743476</v>
      </c>
      <c r="AD20" s="135">
        <v>6.1910096407871598E-4</v>
      </c>
    </row>
    <row r="21" spans="1:30">
      <c r="A21">
        <v>559</v>
      </c>
      <c r="B21">
        <v>7206</v>
      </c>
      <c r="C21" t="s">
        <v>749</v>
      </c>
      <c r="D21" t="s">
        <v>750</v>
      </c>
      <c r="E21" t="s">
        <v>35</v>
      </c>
      <c r="F21" t="s">
        <v>751</v>
      </c>
      <c r="G21" t="s">
        <v>752</v>
      </c>
      <c r="H21" t="s">
        <v>38</v>
      </c>
      <c r="I21" t="s">
        <v>733</v>
      </c>
      <c r="J21" t="s">
        <v>39</v>
      </c>
      <c r="K21" t="s">
        <v>39</v>
      </c>
      <c r="L21" t="s">
        <v>45</v>
      </c>
      <c r="M21" t="s">
        <v>739</v>
      </c>
      <c r="N21" s="139" t="s">
        <v>753</v>
      </c>
      <c r="O21" t="s">
        <v>282</v>
      </c>
      <c r="P21" t="s">
        <v>282</v>
      </c>
      <c r="Q21" t="s">
        <v>282</v>
      </c>
      <c r="R21" t="s">
        <v>46</v>
      </c>
      <c r="S21" t="s">
        <v>754</v>
      </c>
      <c r="T21" s="135">
        <v>6.7500000000000004E-2</v>
      </c>
      <c r="U21" s="135">
        <v>5.5300000000000002E-2</v>
      </c>
      <c r="V21" t="s">
        <v>233</v>
      </c>
      <c r="W21" t="s">
        <v>234</v>
      </c>
      <c r="X21" s="139" t="s">
        <v>236</v>
      </c>
      <c r="Y21" s="131">
        <v>61698.36</v>
      </c>
      <c r="Z21" s="133">
        <v>1</v>
      </c>
      <c r="AA21" s="137">
        <v>100.93</v>
      </c>
      <c r="AB21" s="131">
        <v>62.271999999999998</v>
      </c>
      <c r="AC21" s="135">
        <v>0.29082479804016897</v>
      </c>
      <c r="AD21" s="135">
        <v>6.57268295029929E-4</v>
      </c>
    </row>
    <row r="22" spans="1:30">
      <c r="A22">
        <v>559</v>
      </c>
      <c r="B22">
        <v>7207</v>
      </c>
      <c r="C22" t="s">
        <v>729</v>
      </c>
      <c r="D22" t="s">
        <v>730</v>
      </c>
      <c r="E22" t="s">
        <v>35</v>
      </c>
      <c r="F22" t="s">
        <v>731</v>
      </c>
      <c r="G22" t="s">
        <v>732</v>
      </c>
      <c r="H22" t="s">
        <v>38</v>
      </c>
      <c r="I22" t="s">
        <v>733</v>
      </c>
      <c r="J22" t="s">
        <v>39</v>
      </c>
      <c r="K22" t="s">
        <v>39</v>
      </c>
      <c r="L22" t="s">
        <v>45</v>
      </c>
      <c r="M22" t="s">
        <v>308</v>
      </c>
      <c r="N22" s="139" t="s">
        <v>650</v>
      </c>
      <c r="O22" t="s">
        <v>282</v>
      </c>
      <c r="P22" t="s">
        <v>282</v>
      </c>
      <c r="Q22" t="s">
        <v>282</v>
      </c>
      <c r="R22" t="s">
        <v>46</v>
      </c>
      <c r="S22" t="s">
        <v>734</v>
      </c>
      <c r="T22" s="135">
        <v>5.33E-2</v>
      </c>
      <c r="U22" s="135">
        <v>4.82E-2</v>
      </c>
      <c r="V22" t="s">
        <v>233</v>
      </c>
      <c r="W22" t="s">
        <v>234</v>
      </c>
      <c r="X22" s="139" t="s">
        <v>236</v>
      </c>
      <c r="Y22" s="131">
        <v>20984.53</v>
      </c>
      <c r="Z22" s="133">
        <v>1</v>
      </c>
      <c r="AA22" s="137">
        <v>100.24</v>
      </c>
      <c r="AB22" s="131">
        <v>21.035</v>
      </c>
      <c r="AC22" s="135">
        <v>6.8210514498562302E-2</v>
      </c>
      <c r="AD22" s="135">
        <v>1.6183057165249901E-4</v>
      </c>
    </row>
    <row r="23" spans="1:30">
      <c r="A23">
        <v>559</v>
      </c>
      <c r="B23">
        <v>7207</v>
      </c>
      <c r="C23" t="s">
        <v>735</v>
      </c>
      <c r="D23" t="s">
        <v>736</v>
      </c>
      <c r="E23" t="s">
        <v>35</v>
      </c>
      <c r="F23" t="s">
        <v>737</v>
      </c>
      <c r="G23" t="s">
        <v>738</v>
      </c>
      <c r="H23" t="s">
        <v>38</v>
      </c>
      <c r="I23" t="s">
        <v>733</v>
      </c>
      <c r="J23" t="s">
        <v>39</v>
      </c>
      <c r="K23" t="s">
        <v>39</v>
      </c>
      <c r="L23" t="s">
        <v>45</v>
      </c>
      <c r="M23" t="s">
        <v>739</v>
      </c>
      <c r="N23" s="139" t="s">
        <v>740</v>
      </c>
      <c r="O23" t="s">
        <v>282</v>
      </c>
      <c r="P23" t="s">
        <v>282</v>
      </c>
      <c r="Q23" t="s">
        <v>282</v>
      </c>
      <c r="R23" t="s">
        <v>46</v>
      </c>
      <c r="S23" t="s">
        <v>741</v>
      </c>
      <c r="T23" s="135">
        <v>3.6900000000000002E-2</v>
      </c>
      <c r="U23" s="135">
        <v>3.3399999999999999E-2</v>
      </c>
      <c r="V23" t="s">
        <v>233</v>
      </c>
      <c r="W23" t="s">
        <v>234</v>
      </c>
      <c r="X23" s="139" t="s">
        <v>236</v>
      </c>
      <c r="Y23" s="131">
        <v>52547.82</v>
      </c>
      <c r="Z23" s="133">
        <v>1</v>
      </c>
      <c r="AA23" s="137">
        <v>104.59</v>
      </c>
      <c r="AB23" s="131">
        <v>54.96</v>
      </c>
      <c r="AC23" s="135">
        <v>0.17821977349507601</v>
      </c>
      <c r="AD23" s="135">
        <v>4.2282935463116699E-4</v>
      </c>
    </row>
    <row r="24" spans="1:30">
      <c r="A24">
        <v>559</v>
      </c>
      <c r="B24">
        <v>7207</v>
      </c>
      <c r="C24" t="s">
        <v>735</v>
      </c>
      <c r="D24" t="s">
        <v>736</v>
      </c>
      <c r="E24" t="s">
        <v>35</v>
      </c>
      <c r="F24" t="s">
        <v>742</v>
      </c>
      <c r="G24" t="s">
        <v>743</v>
      </c>
      <c r="H24" t="s">
        <v>38</v>
      </c>
      <c r="I24" t="s">
        <v>733</v>
      </c>
      <c r="J24" t="s">
        <v>39</v>
      </c>
      <c r="K24" t="s">
        <v>39</v>
      </c>
      <c r="L24" t="s">
        <v>45</v>
      </c>
      <c r="M24" t="s">
        <v>739</v>
      </c>
      <c r="N24" s="139" t="s">
        <v>744</v>
      </c>
      <c r="O24" t="s">
        <v>282</v>
      </c>
      <c r="P24" t="s">
        <v>282</v>
      </c>
      <c r="Q24" t="s">
        <v>282</v>
      </c>
      <c r="R24" t="s">
        <v>46</v>
      </c>
      <c r="S24" t="s">
        <v>745</v>
      </c>
      <c r="T24" s="135">
        <v>5.9499999999999997E-2</v>
      </c>
      <c r="U24" s="135">
        <v>5.4699999999999999E-2</v>
      </c>
      <c r="V24" t="s">
        <v>233</v>
      </c>
      <c r="W24" t="s">
        <v>234</v>
      </c>
      <c r="X24" s="139" t="s">
        <v>236</v>
      </c>
      <c r="Y24" s="131">
        <v>57971.59</v>
      </c>
      <c r="Z24" s="133">
        <v>1</v>
      </c>
      <c r="AA24" s="137">
        <v>100.36</v>
      </c>
      <c r="AB24" s="131">
        <v>58.18</v>
      </c>
      <c r="AC24" s="135">
        <v>0.188663064912063</v>
      </c>
      <c r="AD24" s="135">
        <v>4.4760623591360102E-4</v>
      </c>
    </row>
    <row r="25" spans="1:30">
      <c r="A25">
        <v>559</v>
      </c>
      <c r="B25">
        <v>7207</v>
      </c>
      <c r="C25" t="s">
        <v>735</v>
      </c>
      <c r="D25" t="s">
        <v>736</v>
      </c>
      <c r="E25" t="s">
        <v>35</v>
      </c>
      <c r="F25" t="s">
        <v>746</v>
      </c>
      <c r="G25" t="s">
        <v>747</v>
      </c>
      <c r="H25" t="s">
        <v>38</v>
      </c>
      <c r="I25" t="s">
        <v>733</v>
      </c>
      <c r="J25" t="s">
        <v>39</v>
      </c>
      <c r="K25" t="s">
        <v>39</v>
      </c>
      <c r="L25" t="s">
        <v>45</v>
      </c>
      <c r="M25" t="s">
        <v>739</v>
      </c>
      <c r="N25" s="139" t="s">
        <v>748</v>
      </c>
      <c r="O25" t="s">
        <v>282</v>
      </c>
      <c r="P25" t="s">
        <v>282</v>
      </c>
      <c r="Q25" t="s">
        <v>282</v>
      </c>
      <c r="R25" t="s">
        <v>46</v>
      </c>
      <c r="S25" t="s">
        <v>404</v>
      </c>
      <c r="T25" s="135">
        <v>5.8500000000000003E-2</v>
      </c>
      <c r="U25" s="135">
        <v>5.57E-2</v>
      </c>
      <c r="V25" t="s">
        <v>233</v>
      </c>
      <c r="W25" t="s">
        <v>234</v>
      </c>
      <c r="X25" s="139" t="s">
        <v>236</v>
      </c>
      <c r="Y25" s="131">
        <v>87940.08</v>
      </c>
      <c r="Z25" s="133">
        <v>1</v>
      </c>
      <c r="AA25" s="137">
        <v>100.05</v>
      </c>
      <c r="AB25" s="131">
        <v>87.983999999999995</v>
      </c>
      <c r="AC25" s="135">
        <v>0.28530867057014098</v>
      </c>
      <c r="AD25" s="135">
        <v>6.7689953074248502E-4</v>
      </c>
    </row>
    <row r="26" spans="1:30">
      <c r="A26">
        <v>559</v>
      </c>
      <c r="B26">
        <v>7207</v>
      </c>
      <c r="C26" t="s">
        <v>749</v>
      </c>
      <c r="D26" t="s">
        <v>750</v>
      </c>
      <c r="E26" t="s">
        <v>35</v>
      </c>
      <c r="F26" t="s">
        <v>751</v>
      </c>
      <c r="G26" t="s">
        <v>752</v>
      </c>
      <c r="H26" t="s">
        <v>38</v>
      </c>
      <c r="I26" t="s">
        <v>733</v>
      </c>
      <c r="J26" t="s">
        <v>39</v>
      </c>
      <c r="K26" t="s">
        <v>39</v>
      </c>
      <c r="L26" t="s">
        <v>45</v>
      </c>
      <c r="M26" t="s">
        <v>739</v>
      </c>
      <c r="N26" s="139" t="s">
        <v>753</v>
      </c>
      <c r="O26" t="s">
        <v>282</v>
      </c>
      <c r="P26" t="s">
        <v>282</v>
      </c>
      <c r="Q26" t="s">
        <v>282</v>
      </c>
      <c r="R26" t="s">
        <v>46</v>
      </c>
      <c r="S26" t="s">
        <v>754</v>
      </c>
      <c r="T26" s="135">
        <v>6.7500000000000004E-2</v>
      </c>
      <c r="U26" s="135">
        <v>5.5300000000000002E-2</v>
      </c>
      <c r="V26" t="s">
        <v>233</v>
      </c>
      <c r="W26" t="s">
        <v>234</v>
      </c>
      <c r="X26" s="139" t="s">
        <v>236</v>
      </c>
      <c r="Y26" s="131">
        <v>85428.49</v>
      </c>
      <c r="Z26" s="133">
        <v>1</v>
      </c>
      <c r="AA26" s="137">
        <v>100.93</v>
      </c>
      <c r="AB26" s="131">
        <v>86.222999999999999</v>
      </c>
      <c r="AC26" s="135">
        <v>0.27959797652415802</v>
      </c>
      <c r="AD26" s="135">
        <v>6.63350814847467E-4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V51"/>
  <sheetViews>
    <sheetView rightToLeft="1" workbookViewId="0">
      <selection activeCell="O2" sqref="O2:O51"/>
    </sheetView>
  </sheetViews>
  <sheetFormatPr defaultColWidth="0" defaultRowHeight="14.25"/>
  <cols>
    <col min="1" max="22" width="11.625" customWidth="1"/>
    <col min="23" max="23" width="9" hidden="1" customWidth="1"/>
    <col min="24" max="16384" width="9" hidden="1"/>
  </cols>
  <sheetData>
    <row r="1" spans="1:22" s="2" customFormat="1" ht="51">
      <c r="A1" s="14" t="s">
        <v>8</v>
      </c>
      <c r="B1" s="14" t="s">
        <v>9</v>
      </c>
      <c r="C1" s="14" t="s">
        <v>755</v>
      </c>
      <c r="D1" s="14" t="s">
        <v>756</v>
      </c>
      <c r="E1" s="14" t="s">
        <v>757</v>
      </c>
      <c r="F1" s="14" t="s">
        <v>121</v>
      </c>
      <c r="G1" s="138" t="s">
        <v>758</v>
      </c>
      <c r="H1" s="14" t="s">
        <v>16</v>
      </c>
      <c r="I1" s="14" t="s">
        <v>17</v>
      </c>
      <c r="J1" s="14" t="s">
        <v>23</v>
      </c>
      <c r="K1" s="14" t="s">
        <v>759</v>
      </c>
      <c r="L1" s="14" t="s">
        <v>186</v>
      </c>
      <c r="M1" s="14" t="s">
        <v>24</v>
      </c>
      <c r="N1" s="14" t="s">
        <v>182</v>
      </c>
      <c r="O1" s="134" t="s">
        <v>183</v>
      </c>
      <c r="P1" s="134" t="s">
        <v>184</v>
      </c>
      <c r="Q1" s="14" t="s">
        <v>760</v>
      </c>
      <c r="R1" s="132" t="s">
        <v>28</v>
      </c>
      <c r="S1" s="136" t="s">
        <v>761</v>
      </c>
      <c r="T1" s="14" t="s">
        <v>30</v>
      </c>
      <c r="U1" s="134" t="s">
        <v>31</v>
      </c>
      <c r="V1" s="134" t="s">
        <v>32</v>
      </c>
    </row>
    <row r="2" spans="1:22">
      <c r="A2">
        <v>13710</v>
      </c>
      <c r="B2">
        <v>13711</v>
      </c>
      <c r="C2" t="s">
        <v>762</v>
      </c>
      <c r="D2" t="s">
        <v>763</v>
      </c>
      <c r="E2" t="s">
        <v>764</v>
      </c>
      <c r="F2" t="s">
        <v>765</v>
      </c>
      <c r="G2" s="139" t="s">
        <v>766</v>
      </c>
      <c r="H2" t="s">
        <v>39</v>
      </c>
      <c r="I2" t="s">
        <v>39</v>
      </c>
      <c r="J2" t="s">
        <v>45</v>
      </c>
      <c r="K2" t="s">
        <v>195</v>
      </c>
      <c r="L2" t="s">
        <v>196</v>
      </c>
      <c r="M2" t="s">
        <v>46</v>
      </c>
      <c r="N2" t="s">
        <v>767</v>
      </c>
      <c r="O2" s="135"/>
      <c r="P2" s="135">
        <v>3.73E-2</v>
      </c>
      <c r="Q2" s="131">
        <v>180</v>
      </c>
      <c r="R2" s="133">
        <v>1</v>
      </c>
      <c r="S2" s="137">
        <v>100.15</v>
      </c>
      <c r="T2" s="131">
        <v>180.27</v>
      </c>
      <c r="U2" s="135">
        <v>0.117521813279372</v>
      </c>
      <c r="V2" s="135">
        <v>2.01042277867052E-3</v>
      </c>
    </row>
    <row r="3" spans="1:22">
      <c r="A3">
        <v>13710</v>
      </c>
      <c r="B3">
        <v>13711</v>
      </c>
      <c r="C3" t="s">
        <v>762</v>
      </c>
      <c r="D3" t="s">
        <v>763</v>
      </c>
      <c r="E3" t="s">
        <v>764</v>
      </c>
      <c r="F3" t="s">
        <v>765</v>
      </c>
      <c r="G3" s="139" t="s">
        <v>768</v>
      </c>
      <c r="H3" t="s">
        <v>39</v>
      </c>
      <c r="I3" t="s">
        <v>39</v>
      </c>
      <c r="J3" t="s">
        <v>45</v>
      </c>
      <c r="K3" t="s">
        <v>195</v>
      </c>
      <c r="L3" t="s">
        <v>196</v>
      </c>
      <c r="M3" t="s">
        <v>46</v>
      </c>
      <c r="N3" t="s">
        <v>769</v>
      </c>
      <c r="O3" s="135"/>
      <c r="P3" s="135">
        <v>3.7999999999999999E-2</v>
      </c>
      <c r="Q3" s="131">
        <v>170</v>
      </c>
      <c r="R3" s="133">
        <v>1</v>
      </c>
      <c r="S3" s="137">
        <v>101.57</v>
      </c>
      <c r="T3" s="131">
        <v>172.66900000000001</v>
      </c>
      <c r="U3" s="135">
        <v>0.112566561142374</v>
      </c>
      <c r="V3" s="135">
        <v>1.9256542451337401E-3</v>
      </c>
    </row>
    <row r="4" spans="1:22">
      <c r="A4">
        <v>13710</v>
      </c>
      <c r="B4">
        <v>13711</v>
      </c>
      <c r="C4" t="s">
        <v>762</v>
      </c>
      <c r="D4" t="s">
        <v>763</v>
      </c>
      <c r="E4" t="s">
        <v>764</v>
      </c>
      <c r="F4" t="s">
        <v>765</v>
      </c>
      <c r="G4" s="139" t="s">
        <v>770</v>
      </c>
      <c r="H4" t="s">
        <v>39</v>
      </c>
      <c r="I4" t="s">
        <v>39</v>
      </c>
      <c r="J4" t="s">
        <v>45</v>
      </c>
      <c r="K4" t="s">
        <v>195</v>
      </c>
      <c r="L4" t="s">
        <v>196</v>
      </c>
      <c r="M4" t="s">
        <v>46</v>
      </c>
      <c r="N4" t="s">
        <v>771</v>
      </c>
      <c r="O4" s="135"/>
      <c r="P4" s="135">
        <v>3.56E-2</v>
      </c>
      <c r="Q4" s="131">
        <v>175</v>
      </c>
      <c r="R4" s="133">
        <v>1</v>
      </c>
      <c r="S4" s="137">
        <v>101.15</v>
      </c>
      <c r="T4" s="131">
        <v>177.012</v>
      </c>
      <c r="U4" s="135">
        <v>0.11539818035787899</v>
      </c>
      <c r="V4" s="135">
        <v>1.9740942037466801E-3</v>
      </c>
    </row>
    <row r="5" spans="1:22">
      <c r="A5">
        <v>13710</v>
      </c>
      <c r="B5">
        <v>13711</v>
      </c>
      <c r="C5" t="s">
        <v>762</v>
      </c>
      <c r="D5" t="s">
        <v>763</v>
      </c>
      <c r="E5" t="s">
        <v>764</v>
      </c>
      <c r="F5" t="s">
        <v>765</v>
      </c>
      <c r="G5" s="139" t="s">
        <v>772</v>
      </c>
      <c r="H5" t="s">
        <v>39</v>
      </c>
      <c r="I5" t="s">
        <v>39</v>
      </c>
      <c r="J5" t="s">
        <v>45</v>
      </c>
      <c r="K5" t="s">
        <v>195</v>
      </c>
      <c r="L5" t="s">
        <v>196</v>
      </c>
      <c r="M5" t="s">
        <v>46</v>
      </c>
      <c r="N5" t="s">
        <v>773</v>
      </c>
      <c r="O5" s="135"/>
      <c r="P5" s="135">
        <v>3.4099999999999998E-2</v>
      </c>
      <c r="Q5" s="131">
        <v>90</v>
      </c>
      <c r="R5" s="133">
        <v>1</v>
      </c>
      <c r="S5" s="137">
        <v>101.54</v>
      </c>
      <c r="T5" s="131">
        <v>91.385999999999996</v>
      </c>
      <c r="U5" s="135">
        <v>5.9576459912068898E-2</v>
      </c>
      <c r="V5" s="135">
        <v>1.01916290038045E-3</v>
      </c>
    </row>
    <row r="6" spans="1:22">
      <c r="A6">
        <v>13710</v>
      </c>
      <c r="B6">
        <v>13711</v>
      </c>
      <c r="C6" t="s">
        <v>762</v>
      </c>
      <c r="D6" t="s">
        <v>763</v>
      </c>
      <c r="E6" t="s">
        <v>764</v>
      </c>
      <c r="F6" t="s">
        <v>765</v>
      </c>
      <c r="G6" s="139" t="s">
        <v>774</v>
      </c>
      <c r="H6" t="s">
        <v>39</v>
      </c>
      <c r="I6" t="s">
        <v>39</v>
      </c>
      <c r="J6" t="s">
        <v>45</v>
      </c>
      <c r="K6" t="s">
        <v>195</v>
      </c>
      <c r="L6" t="s">
        <v>196</v>
      </c>
      <c r="M6" t="s">
        <v>46</v>
      </c>
      <c r="N6" t="s">
        <v>775</v>
      </c>
      <c r="O6" s="135"/>
      <c r="P6" s="135">
        <v>3.5400000000000001E-2</v>
      </c>
      <c r="Q6" s="131">
        <v>200</v>
      </c>
      <c r="R6" s="133">
        <v>1</v>
      </c>
      <c r="S6" s="137">
        <v>100.86</v>
      </c>
      <c r="T6" s="131">
        <v>201.72</v>
      </c>
      <c r="U6" s="135">
        <v>0.13150552046771399</v>
      </c>
      <c r="V6" s="135">
        <v>2.2496393349609799E-3</v>
      </c>
    </row>
    <row r="7" spans="1:22">
      <c r="A7">
        <v>13710</v>
      </c>
      <c r="B7">
        <v>13711</v>
      </c>
      <c r="C7" t="s">
        <v>762</v>
      </c>
      <c r="D7" t="s">
        <v>763</v>
      </c>
      <c r="E7" t="s">
        <v>764</v>
      </c>
      <c r="F7" t="s">
        <v>765</v>
      </c>
      <c r="G7" s="139" t="s">
        <v>776</v>
      </c>
      <c r="H7" t="s">
        <v>39</v>
      </c>
      <c r="I7" t="s">
        <v>39</v>
      </c>
      <c r="J7" t="s">
        <v>45</v>
      </c>
      <c r="K7" t="s">
        <v>195</v>
      </c>
      <c r="L7" t="s">
        <v>196</v>
      </c>
      <c r="M7" t="s">
        <v>46</v>
      </c>
      <c r="N7" t="s">
        <v>777</v>
      </c>
      <c r="O7" s="135"/>
      <c r="P7" s="135">
        <v>3.95E-2</v>
      </c>
      <c r="Q7" s="131">
        <v>150</v>
      </c>
      <c r="R7" s="133">
        <v>1</v>
      </c>
      <c r="S7" s="137">
        <v>102.12</v>
      </c>
      <c r="T7" s="131">
        <v>153.18</v>
      </c>
      <c r="U7" s="135">
        <v>9.9861271193954396E-2</v>
      </c>
      <c r="V7" s="135">
        <v>1.70830732366311E-3</v>
      </c>
    </row>
    <row r="8" spans="1:22">
      <c r="A8">
        <v>13710</v>
      </c>
      <c r="B8">
        <v>13711</v>
      </c>
      <c r="C8" t="s">
        <v>762</v>
      </c>
      <c r="D8" t="s">
        <v>763</v>
      </c>
      <c r="E8" t="s">
        <v>764</v>
      </c>
      <c r="F8" t="s">
        <v>765</v>
      </c>
      <c r="G8" s="139" t="s">
        <v>778</v>
      </c>
      <c r="H8" t="s">
        <v>39</v>
      </c>
      <c r="I8" t="s">
        <v>39</v>
      </c>
      <c r="J8" t="s">
        <v>45</v>
      </c>
      <c r="K8" t="s">
        <v>195</v>
      </c>
      <c r="L8" t="s">
        <v>196</v>
      </c>
      <c r="M8" t="s">
        <v>46</v>
      </c>
      <c r="N8" t="s">
        <v>779</v>
      </c>
      <c r="O8" s="135"/>
      <c r="P8" s="135">
        <v>3.8300000000000001E-2</v>
      </c>
      <c r="Q8" s="131">
        <v>150</v>
      </c>
      <c r="R8" s="133">
        <v>1</v>
      </c>
      <c r="S8" s="137">
        <v>102.59</v>
      </c>
      <c r="T8" s="131">
        <v>153.88499999999999</v>
      </c>
      <c r="U8" s="135">
        <v>0.100320875556089</v>
      </c>
      <c r="V8" s="135">
        <v>1.7161696860027299E-3</v>
      </c>
    </row>
    <row r="9" spans="1:22">
      <c r="A9">
        <v>13710</v>
      </c>
      <c r="B9">
        <v>13711</v>
      </c>
      <c r="C9" t="s">
        <v>762</v>
      </c>
      <c r="D9" t="s">
        <v>763</v>
      </c>
      <c r="E9" t="s">
        <v>764</v>
      </c>
      <c r="F9" t="s">
        <v>765</v>
      </c>
      <c r="G9" s="139" t="s">
        <v>780</v>
      </c>
      <c r="H9" t="s">
        <v>39</v>
      </c>
      <c r="I9" t="s">
        <v>39</v>
      </c>
      <c r="J9" t="s">
        <v>45</v>
      </c>
      <c r="K9" t="s">
        <v>195</v>
      </c>
      <c r="L9" t="s">
        <v>196</v>
      </c>
      <c r="M9" t="s">
        <v>46</v>
      </c>
      <c r="N9" t="s">
        <v>781</v>
      </c>
      <c r="O9" s="135"/>
      <c r="P9" s="135">
        <v>3.8699999999999998E-2</v>
      </c>
      <c r="Q9" s="131">
        <v>85</v>
      </c>
      <c r="R9" s="133">
        <v>1</v>
      </c>
      <c r="S9" s="137">
        <v>103.03</v>
      </c>
      <c r="T9" s="131">
        <v>87.575999999999993</v>
      </c>
      <c r="U9" s="135">
        <v>5.7092314632759801E-2</v>
      </c>
      <c r="V9" s="135">
        <v>9.7666711074199594E-4</v>
      </c>
    </row>
    <row r="10" spans="1:22">
      <c r="A10">
        <v>13710</v>
      </c>
      <c r="B10">
        <v>13711</v>
      </c>
      <c r="C10" t="s">
        <v>762</v>
      </c>
      <c r="D10" t="s">
        <v>763</v>
      </c>
      <c r="E10" t="s">
        <v>764</v>
      </c>
      <c r="F10" t="s">
        <v>765</v>
      </c>
      <c r="G10" s="139" t="s">
        <v>782</v>
      </c>
      <c r="H10" t="s">
        <v>39</v>
      </c>
      <c r="I10" t="s">
        <v>39</v>
      </c>
      <c r="J10" t="s">
        <v>45</v>
      </c>
      <c r="K10" t="s">
        <v>195</v>
      </c>
      <c r="L10" t="s">
        <v>196</v>
      </c>
      <c r="M10" t="s">
        <v>46</v>
      </c>
      <c r="N10" t="s">
        <v>783</v>
      </c>
      <c r="O10" s="135"/>
      <c r="P10" s="135">
        <v>3.8300000000000001E-2</v>
      </c>
      <c r="Q10" s="131">
        <v>90</v>
      </c>
      <c r="R10" s="133">
        <v>1</v>
      </c>
      <c r="S10" s="137">
        <v>103.2</v>
      </c>
      <c r="T10" s="131">
        <v>92.88</v>
      </c>
      <c r="U10" s="135">
        <v>6.0550430007145002E-2</v>
      </c>
      <c r="V10" s="135">
        <v>1.0358244171682299E-3</v>
      </c>
    </row>
    <row r="11" spans="1:22">
      <c r="A11">
        <v>13710</v>
      </c>
      <c r="B11">
        <v>13711</v>
      </c>
      <c r="C11" t="s">
        <v>735</v>
      </c>
      <c r="D11" t="s">
        <v>784</v>
      </c>
      <c r="E11" t="s">
        <v>764</v>
      </c>
      <c r="F11" t="s">
        <v>785</v>
      </c>
      <c r="G11" s="139" t="s">
        <v>786</v>
      </c>
      <c r="H11" t="s">
        <v>39</v>
      </c>
      <c r="I11" t="s">
        <v>39</v>
      </c>
      <c r="J11" t="s">
        <v>45</v>
      </c>
      <c r="K11" t="s">
        <v>195</v>
      </c>
      <c r="L11" t="s">
        <v>196</v>
      </c>
      <c r="M11" t="s">
        <v>140</v>
      </c>
      <c r="N11" t="s">
        <v>787</v>
      </c>
      <c r="O11" s="135"/>
      <c r="P11" s="135">
        <v>1E-4</v>
      </c>
      <c r="Q11" s="131">
        <v>75</v>
      </c>
      <c r="R11" s="133">
        <v>2.9780000000000002</v>
      </c>
      <c r="S11" s="137">
        <v>100</v>
      </c>
      <c r="T11" s="131">
        <v>223.35</v>
      </c>
      <c r="U11" s="135">
        <v>0.14560657345064401</v>
      </c>
      <c r="V11" s="135">
        <v>2.4908633029126302E-3</v>
      </c>
    </row>
    <row r="12" spans="1:22">
      <c r="A12">
        <v>559</v>
      </c>
      <c r="B12">
        <v>556</v>
      </c>
      <c r="C12" t="s">
        <v>762</v>
      </c>
      <c r="D12" t="s">
        <v>763</v>
      </c>
      <c r="E12" t="s">
        <v>764</v>
      </c>
      <c r="F12" t="s">
        <v>765</v>
      </c>
      <c r="G12" s="139" t="s">
        <v>766</v>
      </c>
      <c r="H12" t="s">
        <v>39</v>
      </c>
      <c r="I12" t="s">
        <v>39</v>
      </c>
      <c r="J12" t="s">
        <v>45</v>
      </c>
      <c r="K12" t="s">
        <v>195</v>
      </c>
      <c r="L12" t="s">
        <v>196</v>
      </c>
      <c r="M12" t="s">
        <v>46</v>
      </c>
      <c r="N12" t="s">
        <v>767</v>
      </c>
      <c r="O12" s="135"/>
      <c r="P12" s="135">
        <v>3.73E-2</v>
      </c>
      <c r="Q12" s="131">
        <v>700</v>
      </c>
      <c r="R12" s="133">
        <v>1</v>
      </c>
      <c r="S12" s="137">
        <v>100.15</v>
      </c>
      <c r="T12" s="131">
        <v>701.05</v>
      </c>
      <c r="U12" s="135">
        <v>4.6333400823704199E-2</v>
      </c>
      <c r="V12" s="135">
        <v>1.9947744789902701E-3</v>
      </c>
    </row>
    <row r="13" spans="1:22">
      <c r="A13">
        <v>559</v>
      </c>
      <c r="B13">
        <v>556</v>
      </c>
      <c r="C13" t="s">
        <v>762</v>
      </c>
      <c r="D13" t="s">
        <v>763</v>
      </c>
      <c r="E13" t="s">
        <v>764</v>
      </c>
      <c r="F13" t="s">
        <v>765</v>
      </c>
      <c r="G13" s="139" t="s">
        <v>768</v>
      </c>
      <c r="H13" t="s">
        <v>39</v>
      </c>
      <c r="I13" t="s">
        <v>39</v>
      </c>
      <c r="J13" t="s">
        <v>45</v>
      </c>
      <c r="K13" t="s">
        <v>195</v>
      </c>
      <c r="L13" t="s">
        <v>196</v>
      </c>
      <c r="M13" t="s">
        <v>46</v>
      </c>
      <c r="N13" t="s">
        <v>769</v>
      </c>
      <c r="O13" s="135"/>
      <c r="P13" s="135">
        <v>3.7999999999999999E-2</v>
      </c>
      <c r="Q13" s="131">
        <v>700</v>
      </c>
      <c r="R13" s="133">
        <v>1</v>
      </c>
      <c r="S13" s="137">
        <v>101.57</v>
      </c>
      <c r="T13" s="131">
        <v>710.99</v>
      </c>
      <c r="U13" s="135">
        <v>4.6990349692098199E-2</v>
      </c>
      <c r="V13" s="135">
        <v>2.0230578515331101E-3</v>
      </c>
    </row>
    <row r="14" spans="1:22">
      <c r="A14">
        <v>559</v>
      </c>
      <c r="B14">
        <v>556</v>
      </c>
      <c r="C14" t="s">
        <v>762</v>
      </c>
      <c r="D14" t="s">
        <v>763</v>
      </c>
      <c r="E14" t="s">
        <v>764</v>
      </c>
      <c r="F14" t="s">
        <v>765</v>
      </c>
      <c r="G14" s="139" t="s">
        <v>770</v>
      </c>
      <c r="H14" t="s">
        <v>39</v>
      </c>
      <c r="I14" t="s">
        <v>39</v>
      </c>
      <c r="J14" t="s">
        <v>45</v>
      </c>
      <c r="K14" t="s">
        <v>195</v>
      </c>
      <c r="L14" t="s">
        <v>196</v>
      </c>
      <c r="M14" t="s">
        <v>46</v>
      </c>
      <c r="N14" t="s">
        <v>771</v>
      </c>
      <c r="O14" s="135"/>
      <c r="P14" s="135">
        <v>3.56E-2</v>
      </c>
      <c r="Q14" s="131">
        <v>700</v>
      </c>
      <c r="R14" s="133">
        <v>1</v>
      </c>
      <c r="S14" s="137">
        <v>101.15</v>
      </c>
      <c r="T14" s="131">
        <v>708.05</v>
      </c>
      <c r="U14" s="135">
        <v>4.6796040871868998E-2</v>
      </c>
      <c r="V14" s="135">
        <v>2.0146923469781899E-3</v>
      </c>
    </row>
    <row r="15" spans="1:22">
      <c r="A15">
        <v>559</v>
      </c>
      <c r="B15">
        <v>556</v>
      </c>
      <c r="C15" t="s">
        <v>762</v>
      </c>
      <c r="D15" t="s">
        <v>763</v>
      </c>
      <c r="E15" t="s">
        <v>764</v>
      </c>
      <c r="F15" t="s">
        <v>765</v>
      </c>
      <c r="G15" s="139" t="s">
        <v>772</v>
      </c>
      <c r="H15" t="s">
        <v>39</v>
      </c>
      <c r="I15" t="s">
        <v>39</v>
      </c>
      <c r="J15" t="s">
        <v>45</v>
      </c>
      <c r="K15" t="s">
        <v>195</v>
      </c>
      <c r="L15" t="s">
        <v>196</v>
      </c>
      <c r="M15" t="s">
        <v>46</v>
      </c>
      <c r="N15" t="s">
        <v>773</v>
      </c>
      <c r="O15" s="135"/>
      <c r="P15" s="135">
        <v>3.4099999999999998E-2</v>
      </c>
      <c r="Q15" s="131">
        <v>460</v>
      </c>
      <c r="R15" s="133">
        <v>1</v>
      </c>
      <c r="S15" s="137">
        <v>101.54</v>
      </c>
      <c r="T15" s="131">
        <v>467.084</v>
      </c>
      <c r="U15" s="135">
        <v>3.0870252036715E-2</v>
      </c>
      <c r="V15" s="135">
        <v>1.3290453501814299E-3</v>
      </c>
    </row>
    <row r="16" spans="1:22">
      <c r="A16">
        <v>559</v>
      </c>
      <c r="B16">
        <v>556</v>
      </c>
      <c r="C16" t="s">
        <v>762</v>
      </c>
      <c r="D16" t="s">
        <v>763</v>
      </c>
      <c r="E16" t="s">
        <v>764</v>
      </c>
      <c r="F16" t="s">
        <v>765</v>
      </c>
      <c r="G16" s="139" t="s">
        <v>774</v>
      </c>
      <c r="H16" t="s">
        <v>39</v>
      </c>
      <c r="I16" t="s">
        <v>39</v>
      </c>
      <c r="J16" t="s">
        <v>45</v>
      </c>
      <c r="K16" t="s">
        <v>195</v>
      </c>
      <c r="L16" t="s">
        <v>196</v>
      </c>
      <c r="M16" t="s">
        <v>46</v>
      </c>
      <c r="N16" t="s">
        <v>775</v>
      </c>
      <c r="O16" s="135"/>
      <c r="P16" s="135">
        <v>3.5400000000000001E-2</v>
      </c>
      <c r="Q16" s="131">
        <v>700</v>
      </c>
      <c r="R16" s="133">
        <v>1</v>
      </c>
      <c r="S16" s="137">
        <v>100.86</v>
      </c>
      <c r="T16" s="131">
        <v>706.02</v>
      </c>
      <c r="U16" s="135">
        <v>4.6661875257901199E-2</v>
      </c>
      <c r="V16" s="135">
        <v>2.0089161652616901E-3</v>
      </c>
    </row>
    <row r="17" spans="1:22">
      <c r="A17">
        <v>559</v>
      </c>
      <c r="B17">
        <v>556</v>
      </c>
      <c r="C17" t="s">
        <v>762</v>
      </c>
      <c r="D17" t="s">
        <v>763</v>
      </c>
      <c r="E17" t="s">
        <v>764</v>
      </c>
      <c r="F17" t="s">
        <v>765</v>
      </c>
      <c r="G17" s="139" t="s">
        <v>776</v>
      </c>
      <c r="H17" t="s">
        <v>39</v>
      </c>
      <c r="I17" t="s">
        <v>39</v>
      </c>
      <c r="J17" t="s">
        <v>45</v>
      </c>
      <c r="K17" t="s">
        <v>195</v>
      </c>
      <c r="L17" t="s">
        <v>196</v>
      </c>
      <c r="M17" t="s">
        <v>46</v>
      </c>
      <c r="N17" t="s">
        <v>777</v>
      </c>
      <c r="O17" s="135"/>
      <c r="P17" s="135">
        <v>3.95E-2</v>
      </c>
      <c r="Q17" s="131">
        <v>700</v>
      </c>
      <c r="R17" s="133">
        <v>1</v>
      </c>
      <c r="S17" s="137">
        <v>102.12</v>
      </c>
      <c r="T17" s="131">
        <v>714.84</v>
      </c>
      <c r="U17" s="135">
        <v>4.7244801718588803E-2</v>
      </c>
      <c r="V17" s="135">
        <v>2.0340126789264701E-3</v>
      </c>
    </row>
    <row r="18" spans="1:22">
      <c r="A18">
        <v>559</v>
      </c>
      <c r="B18">
        <v>556</v>
      </c>
      <c r="C18" t="s">
        <v>762</v>
      </c>
      <c r="D18" t="s">
        <v>763</v>
      </c>
      <c r="E18" t="s">
        <v>764</v>
      </c>
      <c r="F18" t="s">
        <v>765</v>
      </c>
      <c r="G18" s="139" t="s">
        <v>778</v>
      </c>
      <c r="H18" t="s">
        <v>39</v>
      </c>
      <c r="I18" t="s">
        <v>39</v>
      </c>
      <c r="J18" t="s">
        <v>45</v>
      </c>
      <c r="K18" t="s">
        <v>195</v>
      </c>
      <c r="L18" t="s">
        <v>196</v>
      </c>
      <c r="M18" t="s">
        <v>46</v>
      </c>
      <c r="N18" t="s">
        <v>779</v>
      </c>
      <c r="O18" s="135"/>
      <c r="P18" s="135">
        <v>3.8300000000000001E-2</v>
      </c>
      <c r="Q18" s="131">
        <v>700</v>
      </c>
      <c r="R18" s="133">
        <v>1</v>
      </c>
      <c r="S18" s="137">
        <v>102.59</v>
      </c>
      <c r="T18" s="131">
        <v>718.13</v>
      </c>
      <c r="U18" s="135">
        <v>4.7462242541226302E-2</v>
      </c>
      <c r="V18" s="135">
        <v>2.0433740768807901E-3</v>
      </c>
    </row>
    <row r="19" spans="1:22">
      <c r="A19">
        <v>559</v>
      </c>
      <c r="B19">
        <v>556</v>
      </c>
      <c r="C19" t="s">
        <v>762</v>
      </c>
      <c r="D19" t="s">
        <v>763</v>
      </c>
      <c r="E19" t="s">
        <v>764</v>
      </c>
      <c r="F19" t="s">
        <v>765</v>
      </c>
      <c r="G19" s="139" t="s">
        <v>780</v>
      </c>
      <c r="H19" t="s">
        <v>39</v>
      </c>
      <c r="I19" t="s">
        <v>39</v>
      </c>
      <c r="J19" t="s">
        <v>45</v>
      </c>
      <c r="K19" t="s">
        <v>195</v>
      </c>
      <c r="L19" t="s">
        <v>196</v>
      </c>
      <c r="M19" t="s">
        <v>46</v>
      </c>
      <c r="N19" t="s">
        <v>781</v>
      </c>
      <c r="O19" s="135"/>
      <c r="P19" s="135">
        <v>3.8699999999999998E-2</v>
      </c>
      <c r="Q19" s="131">
        <v>465</v>
      </c>
      <c r="R19" s="133">
        <v>1</v>
      </c>
      <c r="S19" s="137">
        <v>103.03</v>
      </c>
      <c r="T19" s="131">
        <v>479.089</v>
      </c>
      <c r="U19" s="135">
        <v>3.1663712765035303E-2</v>
      </c>
      <c r="V19" s="135">
        <v>1.3632059164855701E-3</v>
      </c>
    </row>
    <row r="20" spans="1:22">
      <c r="A20">
        <v>559</v>
      </c>
      <c r="B20">
        <v>556</v>
      </c>
      <c r="C20" t="s">
        <v>762</v>
      </c>
      <c r="D20" t="s">
        <v>763</v>
      </c>
      <c r="E20" t="s">
        <v>764</v>
      </c>
      <c r="F20" t="s">
        <v>765</v>
      </c>
      <c r="G20" s="139" t="s">
        <v>782</v>
      </c>
      <c r="H20" t="s">
        <v>39</v>
      </c>
      <c r="I20" t="s">
        <v>39</v>
      </c>
      <c r="J20" t="s">
        <v>45</v>
      </c>
      <c r="K20" t="s">
        <v>195</v>
      </c>
      <c r="L20" t="s">
        <v>196</v>
      </c>
      <c r="M20" t="s">
        <v>46</v>
      </c>
      <c r="N20" t="s">
        <v>783</v>
      </c>
      <c r="O20" s="135"/>
      <c r="P20" s="135">
        <v>3.8300000000000001E-2</v>
      </c>
      <c r="Q20" s="131">
        <v>470</v>
      </c>
      <c r="R20" s="133">
        <v>1</v>
      </c>
      <c r="S20" s="137">
        <v>103.2</v>
      </c>
      <c r="T20" s="131">
        <v>485.04</v>
      </c>
      <c r="U20" s="135">
        <v>3.2056989851693099E-2</v>
      </c>
      <c r="V20" s="135">
        <v>1.3801375269801601E-3</v>
      </c>
    </row>
    <row r="21" spans="1:22">
      <c r="A21">
        <v>559</v>
      </c>
      <c r="B21">
        <v>556</v>
      </c>
      <c r="C21" t="s">
        <v>735</v>
      </c>
      <c r="D21" t="s">
        <v>784</v>
      </c>
      <c r="E21" t="s">
        <v>764</v>
      </c>
      <c r="F21" t="s">
        <v>785</v>
      </c>
      <c r="G21" s="139" t="s">
        <v>786</v>
      </c>
      <c r="H21" t="s">
        <v>39</v>
      </c>
      <c r="I21" t="s">
        <v>39</v>
      </c>
      <c r="J21" t="s">
        <v>45</v>
      </c>
      <c r="K21" t="s">
        <v>195</v>
      </c>
      <c r="L21" t="s">
        <v>196</v>
      </c>
      <c r="M21" t="s">
        <v>140</v>
      </c>
      <c r="N21" t="s">
        <v>787</v>
      </c>
      <c r="O21" s="135"/>
      <c r="P21" s="135">
        <v>1E-4</v>
      </c>
      <c r="Q21" s="131">
        <v>3170</v>
      </c>
      <c r="R21" s="133">
        <v>2.9780000000000002</v>
      </c>
      <c r="S21" s="137">
        <v>100</v>
      </c>
      <c r="T21" s="131">
        <v>9440.26</v>
      </c>
      <c r="U21" s="135">
        <v>0.62392033444116901</v>
      </c>
      <c r="V21" s="135">
        <v>2.6861407493092699E-2</v>
      </c>
    </row>
    <row r="22" spans="1:22">
      <c r="A22">
        <v>559</v>
      </c>
      <c r="B22">
        <v>7205</v>
      </c>
      <c r="C22" t="s">
        <v>762</v>
      </c>
      <c r="D22" t="s">
        <v>763</v>
      </c>
      <c r="E22" t="s">
        <v>764</v>
      </c>
      <c r="F22" t="s">
        <v>765</v>
      </c>
      <c r="G22" s="139" t="s">
        <v>766</v>
      </c>
      <c r="H22" t="s">
        <v>39</v>
      </c>
      <c r="I22" t="s">
        <v>39</v>
      </c>
      <c r="J22" t="s">
        <v>45</v>
      </c>
      <c r="K22" t="s">
        <v>195</v>
      </c>
      <c r="L22" t="s">
        <v>196</v>
      </c>
      <c r="M22" t="s">
        <v>46</v>
      </c>
      <c r="N22" t="s">
        <v>767</v>
      </c>
      <c r="O22" s="135"/>
      <c r="P22" s="135">
        <v>3.73E-2</v>
      </c>
      <c r="Q22" s="131">
        <v>4070</v>
      </c>
      <c r="R22" s="133">
        <v>1</v>
      </c>
      <c r="S22" s="137">
        <v>100.15</v>
      </c>
      <c r="T22" s="131">
        <v>4076.105</v>
      </c>
      <c r="U22" s="135">
        <v>4.1426974951442701E-2</v>
      </c>
      <c r="V22" s="135">
        <v>2.01367827148258E-3</v>
      </c>
    </row>
    <row r="23" spans="1:22">
      <c r="A23">
        <v>559</v>
      </c>
      <c r="B23">
        <v>7205</v>
      </c>
      <c r="C23" t="s">
        <v>762</v>
      </c>
      <c r="D23" t="s">
        <v>763</v>
      </c>
      <c r="E23" t="s">
        <v>764</v>
      </c>
      <c r="F23" t="s">
        <v>765</v>
      </c>
      <c r="G23" s="139" t="s">
        <v>768</v>
      </c>
      <c r="H23" t="s">
        <v>39</v>
      </c>
      <c r="I23" t="s">
        <v>39</v>
      </c>
      <c r="J23" t="s">
        <v>45</v>
      </c>
      <c r="K23" t="s">
        <v>195</v>
      </c>
      <c r="L23" t="s">
        <v>196</v>
      </c>
      <c r="M23" t="s">
        <v>46</v>
      </c>
      <c r="N23" t="s">
        <v>769</v>
      </c>
      <c r="O23" s="135"/>
      <c r="P23" s="135">
        <v>3.7999999999999999E-2</v>
      </c>
      <c r="Q23" s="131">
        <v>4000</v>
      </c>
      <c r="R23" s="133">
        <v>1</v>
      </c>
      <c r="S23" s="137">
        <v>101.57</v>
      </c>
      <c r="T23" s="131">
        <v>4062.8</v>
      </c>
      <c r="U23" s="135">
        <v>4.1291751275475297E-2</v>
      </c>
      <c r="V23" s="135">
        <v>2.0071053325121401E-3</v>
      </c>
    </row>
    <row r="24" spans="1:22">
      <c r="A24">
        <v>559</v>
      </c>
      <c r="B24">
        <v>7205</v>
      </c>
      <c r="C24" t="s">
        <v>762</v>
      </c>
      <c r="D24" t="s">
        <v>763</v>
      </c>
      <c r="E24" t="s">
        <v>764</v>
      </c>
      <c r="F24" t="s">
        <v>765</v>
      </c>
      <c r="G24" s="139" t="s">
        <v>770</v>
      </c>
      <c r="H24" t="s">
        <v>39</v>
      </c>
      <c r="I24" t="s">
        <v>39</v>
      </c>
      <c r="J24" t="s">
        <v>45</v>
      </c>
      <c r="K24" t="s">
        <v>195</v>
      </c>
      <c r="L24" t="s">
        <v>196</v>
      </c>
      <c r="M24" t="s">
        <v>46</v>
      </c>
      <c r="N24" t="s">
        <v>771</v>
      </c>
      <c r="O24" s="135"/>
      <c r="P24" s="135">
        <v>3.56E-2</v>
      </c>
      <c r="Q24" s="131">
        <v>4100</v>
      </c>
      <c r="R24" s="133">
        <v>1</v>
      </c>
      <c r="S24" s="137">
        <v>101.15</v>
      </c>
      <c r="T24" s="131">
        <v>4147.1499999999996</v>
      </c>
      <c r="U24" s="135">
        <v>4.2149031776628799E-2</v>
      </c>
      <c r="V24" s="135">
        <v>2.0487759377098898E-3</v>
      </c>
    </row>
    <row r="25" spans="1:22">
      <c r="A25">
        <v>559</v>
      </c>
      <c r="B25">
        <v>7205</v>
      </c>
      <c r="C25" t="s">
        <v>762</v>
      </c>
      <c r="D25" t="s">
        <v>763</v>
      </c>
      <c r="E25" t="s">
        <v>764</v>
      </c>
      <c r="F25" t="s">
        <v>765</v>
      </c>
      <c r="G25" s="139" t="s">
        <v>772</v>
      </c>
      <c r="H25" t="s">
        <v>39</v>
      </c>
      <c r="I25" t="s">
        <v>39</v>
      </c>
      <c r="J25" t="s">
        <v>45</v>
      </c>
      <c r="K25" t="s">
        <v>195</v>
      </c>
      <c r="L25" t="s">
        <v>196</v>
      </c>
      <c r="M25" t="s">
        <v>46</v>
      </c>
      <c r="N25" t="s">
        <v>773</v>
      </c>
      <c r="O25" s="135"/>
      <c r="P25" s="135">
        <v>3.4099999999999998E-2</v>
      </c>
      <c r="Q25" s="131">
        <v>3250</v>
      </c>
      <c r="R25" s="133">
        <v>1</v>
      </c>
      <c r="S25" s="137">
        <v>101.54</v>
      </c>
      <c r="T25" s="131">
        <v>3300.05</v>
      </c>
      <c r="U25" s="135">
        <v>3.3539638622780497E-2</v>
      </c>
      <c r="V25" s="135">
        <v>1.6302914129557699E-3</v>
      </c>
    </row>
    <row r="26" spans="1:22">
      <c r="A26">
        <v>559</v>
      </c>
      <c r="B26">
        <v>7205</v>
      </c>
      <c r="C26" t="s">
        <v>762</v>
      </c>
      <c r="D26" t="s">
        <v>763</v>
      </c>
      <c r="E26" t="s">
        <v>764</v>
      </c>
      <c r="F26" t="s">
        <v>765</v>
      </c>
      <c r="G26" s="139" t="s">
        <v>774</v>
      </c>
      <c r="H26" t="s">
        <v>39</v>
      </c>
      <c r="I26" t="s">
        <v>39</v>
      </c>
      <c r="J26" t="s">
        <v>45</v>
      </c>
      <c r="K26" t="s">
        <v>195</v>
      </c>
      <c r="L26" t="s">
        <v>196</v>
      </c>
      <c r="M26" t="s">
        <v>46</v>
      </c>
      <c r="N26" t="s">
        <v>775</v>
      </c>
      <c r="O26" s="135"/>
      <c r="P26" s="135">
        <v>3.5400000000000001E-2</v>
      </c>
      <c r="Q26" s="131">
        <v>4100</v>
      </c>
      <c r="R26" s="133">
        <v>1</v>
      </c>
      <c r="S26" s="137">
        <v>100.86</v>
      </c>
      <c r="T26" s="131">
        <v>4135.26</v>
      </c>
      <c r="U26" s="135">
        <v>4.20281892732653E-2</v>
      </c>
      <c r="V26" s="135">
        <v>2.0429020373447298E-3</v>
      </c>
    </row>
    <row r="27" spans="1:22">
      <c r="A27">
        <v>559</v>
      </c>
      <c r="B27">
        <v>7205</v>
      </c>
      <c r="C27" t="s">
        <v>762</v>
      </c>
      <c r="D27" t="s">
        <v>763</v>
      </c>
      <c r="E27" t="s">
        <v>764</v>
      </c>
      <c r="F27" t="s">
        <v>765</v>
      </c>
      <c r="G27" s="139" t="s">
        <v>776</v>
      </c>
      <c r="H27" t="s">
        <v>39</v>
      </c>
      <c r="I27" t="s">
        <v>39</v>
      </c>
      <c r="J27" t="s">
        <v>45</v>
      </c>
      <c r="K27" t="s">
        <v>195</v>
      </c>
      <c r="L27" t="s">
        <v>196</v>
      </c>
      <c r="M27" t="s">
        <v>46</v>
      </c>
      <c r="N27" t="s">
        <v>777</v>
      </c>
      <c r="O27" s="135"/>
      <c r="P27" s="135">
        <v>3.95E-2</v>
      </c>
      <c r="Q27" s="131">
        <v>4030</v>
      </c>
      <c r="R27" s="133">
        <v>1</v>
      </c>
      <c r="S27" s="137">
        <v>102.12</v>
      </c>
      <c r="T27" s="131">
        <v>4115.4359999999997</v>
      </c>
      <c r="U27" s="135">
        <v>4.1826710569591703E-2</v>
      </c>
      <c r="V27" s="135">
        <v>2.0331085805878799E-3</v>
      </c>
    </row>
    <row r="28" spans="1:22">
      <c r="A28">
        <v>559</v>
      </c>
      <c r="B28">
        <v>7205</v>
      </c>
      <c r="C28" t="s">
        <v>762</v>
      </c>
      <c r="D28" t="s">
        <v>763</v>
      </c>
      <c r="E28" t="s">
        <v>764</v>
      </c>
      <c r="F28" t="s">
        <v>765</v>
      </c>
      <c r="G28" s="139" t="s">
        <v>778</v>
      </c>
      <c r="H28" t="s">
        <v>39</v>
      </c>
      <c r="I28" t="s">
        <v>39</v>
      </c>
      <c r="J28" t="s">
        <v>45</v>
      </c>
      <c r="K28" t="s">
        <v>195</v>
      </c>
      <c r="L28" t="s">
        <v>196</v>
      </c>
      <c r="M28" t="s">
        <v>46</v>
      </c>
      <c r="N28" t="s">
        <v>779</v>
      </c>
      <c r="O28" s="135"/>
      <c r="P28" s="135">
        <v>3.8300000000000001E-2</v>
      </c>
      <c r="Q28" s="131">
        <v>4030</v>
      </c>
      <c r="R28" s="133">
        <v>1</v>
      </c>
      <c r="S28" s="137">
        <v>102.59</v>
      </c>
      <c r="T28" s="131">
        <v>4134.3770000000004</v>
      </c>
      <c r="U28" s="135">
        <v>4.2019215015025597E-2</v>
      </c>
      <c r="V28" s="135">
        <v>2.0424658174942301E-3</v>
      </c>
    </row>
    <row r="29" spans="1:22">
      <c r="A29">
        <v>559</v>
      </c>
      <c r="B29">
        <v>7205</v>
      </c>
      <c r="C29" t="s">
        <v>762</v>
      </c>
      <c r="D29" t="s">
        <v>763</v>
      </c>
      <c r="E29" t="s">
        <v>764</v>
      </c>
      <c r="F29" t="s">
        <v>765</v>
      </c>
      <c r="G29" s="139" t="s">
        <v>780</v>
      </c>
      <c r="H29" t="s">
        <v>39</v>
      </c>
      <c r="I29" t="s">
        <v>39</v>
      </c>
      <c r="J29" t="s">
        <v>45</v>
      </c>
      <c r="K29" t="s">
        <v>195</v>
      </c>
      <c r="L29" t="s">
        <v>196</v>
      </c>
      <c r="M29" t="s">
        <v>46</v>
      </c>
      <c r="N29" t="s">
        <v>781</v>
      </c>
      <c r="O29" s="135"/>
      <c r="P29" s="135">
        <v>3.8699999999999998E-2</v>
      </c>
      <c r="Q29" s="131">
        <v>3250</v>
      </c>
      <c r="R29" s="133">
        <v>1</v>
      </c>
      <c r="S29" s="137">
        <v>103.03</v>
      </c>
      <c r="T29" s="131">
        <v>3348.4749999999999</v>
      </c>
      <c r="U29" s="135">
        <v>3.4031799953762799E-2</v>
      </c>
      <c r="V29" s="135">
        <v>1.65421434190302E-3</v>
      </c>
    </row>
    <row r="30" spans="1:22">
      <c r="A30">
        <v>559</v>
      </c>
      <c r="B30">
        <v>7205</v>
      </c>
      <c r="C30" t="s">
        <v>762</v>
      </c>
      <c r="D30" t="s">
        <v>763</v>
      </c>
      <c r="E30" t="s">
        <v>764</v>
      </c>
      <c r="F30" t="s">
        <v>765</v>
      </c>
      <c r="G30" s="139" t="s">
        <v>782</v>
      </c>
      <c r="H30" t="s">
        <v>39</v>
      </c>
      <c r="I30" t="s">
        <v>39</v>
      </c>
      <c r="J30" t="s">
        <v>45</v>
      </c>
      <c r="K30" t="s">
        <v>195</v>
      </c>
      <c r="L30" t="s">
        <v>196</v>
      </c>
      <c r="M30" t="s">
        <v>46</v>
      </c>
      <c r="N30" t="s">
        <v>783</v>
      </c>
      <c r="O30" s="135"/>
      <c r="P30" s="135">
        <v>3.8300000000000001E-2</v>
      </c>
      <c r="Q30" s="131">
        <v>3240</v>
      </c>
      <c r="R30" s="133">
        <v>1</v>
      </c>
      <c r="S30" s="137">
        <v>103.2</v>
      </c>
      <c r="T30" s="131">
        <v>3343.68</v>
      </c>
      <c r="U30" s="135">
        <v>3.3983066580875597E-2</v>
      </c>
      <c r="V30" s="135">
        <v>1.6518455149685399E-3</v>
      </c>
    </row>
    <row r="31" spans="1:22">
      <c r="A31">
        <v>559</v>
      </c>
      <c r="B31">
        <v>7205</v>
      </c>
      <c r="C31" t="s">
        <v>735</v>
      </c>
      <c r="D31" t="s">
        <v>784</v>
      </c>
      <c r="E31" t="s">
        <v>764</v>
      </c>
      <c r="F31" t="s">
        <v>785</v>
      </c>
      <c r="G31" s="139" t="s">
        <v>786</v>
      </c>
      <c r="H31" t="s">
        <v>39</v>
      </c>
      <c r="I31" t="s">
        <v>39</v>
      </c>
      <c r="J31" t="s">
        <v>45</v>
      </c>
      <c r="K31" t="s">
        <v>195</v>
      </c>
      <c r="L31" t="s">
        <v>196</v>
      </c>
      <c r="M31" t="s">
        <v>140</v>
      </c>
      <c r="N31" t="s">
        <v>787</v>
      </c>
      <c r="O31" s="135"/>
      <c r="P31" s="135">
        <v>1E-4</v>
      </c>
      <c r="Q31" s="131">
        <v>21400</v>
      </c>
      <c r="R31" s="133">
        <v>2.9780000000000002</v>
      </c>
      <c r="S31" s="137">
        <v>100</v>
      </c>
      <c r="T31" s="131">
        <v>63729.2</v>
      </c>
      <c r="U31" s="135">
        <v>0.64770362198115194</v>
      </c>
      <c r="V31" s="135">
        <v>3.1483513132995203E-2</v>
      </c>
    </row>
    <row r="32" spans="1:22">
      <c r="A32">
        <v>559</v>
      </c>
      <c r="B32">
        <v>7206</v>
      </c>
      <c r="C32" t="s">
        <v>762</v>
      </c>
      <c r="D32" t="s">
        <v>763</v>
      </c>
      <c r="E32" t="s">
        <v>764</v>
      </c>
      <c r="F32" t="s">
        <v>765</v>
      </c>
      <c r="G32" s="139" t="s">
        <v>766</v>
      </c>
      <c r="H32" t="s">
        <v>39</v>
      </c>
      <c r="I32" t="s">
        <v>39</v>
      </c>
      <c r="J32" t="s">
        <v>45</v>
      </c>
      <c r="K32" t="s">
        <v>195</v>
      </c>
      <c r="L32" t="s">
        <v>196</v>
      </c>
      <c r="M32" t="s">
        <v>46</v>
      </c>
      <c r="N32" t="s">
        <v>767</v>
      </c>
      <c r="O32" s="135"/>
      <c r="P32" s="135">
        <v>3.73E-2</v>
      </c>
      <c r="Q32" s="131">
        <v>190</v>
      </c>
      <c r="R32" s="133">
        <v>1</v>
      </c>
      <c r="S32" s="137">
        <v>100.15</v>
      </c>
      <c r="T32" s="131">
        <v>190.285</v>
      </c>
      <c r="U32" s="135">
        <v>0.101398941435231</v>
      </c>
      <c r="V32" s="135">
        <v>2.0084144835824402E-3</v>
      </c>
    </row>
    <row r="33" spans="1:22">
      <c r="A33">
        <v>559</v>
      </c>
      <c r="B33">
        <v>7206</v>
      </c>
      <c r="C33" t="s">
        <v>762</v>
      </c>
      <c r="D33" t="s">
        <v>763</v>
      </c>
      <c r="E33" t="s">
        <v>764</v>
      </c>
      <c r="F33" t="s">
        <v>765</v>
      </c>
      <c r="G33" s="139" t="s">
        <v>768</v>
      </c>
      <c r="H33" t="s">
        <v>39</v>
      </c>
      <c r="I33" t="s">
        <v>39</v>
      </c>
      <c r="J33" t="s">
        <v>45</v>
      </c>
      <c r="K33" t="s">
        <v>195</v>
      </c>
      <c r="L33" t="s">
        <v>196</v>
      </c>
      <c r="M33" t="s">
        <v>46</v>
      </c>
      <c r="N33" t="s">
        <v>769</v>
      </c>
      <c r="O33" s="135"/>
      <c r="P33" s="135">
        <v>3.7999999999999999E-2</v>
      </c>
      <c r="Q33" s="131">
        <v>190</v>
      </c>
      <c r="R33" s="133">
        <v>1</v>
      </c>
      <c r="S33" s="137">
        <v>101.57</v>
      </c>
      <c r="T33" s="131">
        <v>192.983</v>
      </c>
      <c r="U33" s="135">
        <v>0.10283664984100201</v>
      </c>
      <c r="V33" s="135">
        <v>2.0368912540935399E-3</v>
      </c>
    </row>
    <row r="34" spans="1:22">
      <c r="A34">
        <v>559</v>
      </c>
      <c r="B34">
        <v>7206</v>
      </c>
      <c r="C34" t="s">
        <v>762</v>
      </c>
      <c r="D34" t="s">
        <v>763</v>
      </c>
      <c r="E34" t="s">
        <v>764</v>
      </c>
      <c r="F34" t="s">
        <v>765</v>
      </c>
      <c r="G34" s="139" t="s">
        <v>770</v>
      </c>
      <c r="H34" t="s">
        <v>39</v>
      </c>
      <c r="I34" t="s">
        <v>39</v>
      </c>
      <c r="J34" t="s">
        <v>45</v>
      </c>
      <c r="K34" t="s">
        <v>195</v>
      </c>
      <c r="L34" t="s">
        <v>196</v>
      </c>
      <c r="M34" t="s">
        <v>46</v>
      </c>
      <c r="N34" t="s">
        <v>771</v>
      </c>
      <c r="O34" s="135"/>
      <c r="P34" s="135">
        <v>3.56E-2</v>
      </c>
      <c r="Q34" s="131">
        <v>185</v>
      </c>
      <c r="R34" s="133">
        <v>1</v>
      </c>
      <c r="S34" s="137">
        <v>101.15</v>
      </c>
      <c r="T34" s="131">
        <v>187.12700000000001</v>
      </c>
      <c r="U34" s="135">
        <v>9.9716374981848793E-2</v>
      </c>
      <c r="V34" s="135">
        <v>1.9750877960773199E-3</v>
      </c>
    </row>
    <row r="35" spans="1:22">
      <c r="A35">
        <v>559</v>
      </c>
      <c r="B35">
        <v>7206</v>
      </c>
      <c r="C35" t="s">
        <v>762</v>
      </c>
      <c r="D35" t="s">
        <v>763</v>
      </c>
      <c r="E35" t="s">
        <v>764</v>
      </c>
      <c r="F35" t="s">
        <v>765</v>
      </c>
      <c r="G35" s="139" t="s">
        <v>772</v>
      </c>
      <c r="H35" t="s">
        <v>39</v>
      </c>
      <c r="I35" t="s">
        <v>39</v>
      </c>
      <c r="J35" t="s">
        <v>45</v>
      </c>
      <c r="K35" t="s">
        <v>195</v>
      </c>
      <c r="L35" t="s">
        <v>196</v>
      </c>
      <c r="M35" t="s">
        <v>46</v>
      </c>
      <c r="N35" t="s">
        <v>773</v>
      </c>
      <c r="O35" s="135"/>
      <c r="P35" s="135">
        <v>3.4099999999999998E-2</v>
      </c>
      <c r="Q35" s="131">
        <v>100</v>
      </c>
      <c r="R35" s="133">
        <v>1</v>
      </c>
      <c r="S35" s="137">
        <v>101.54</v>
      </c>
      <c r="T35" s="131">
        <v>101.54</v>
      </c>
      <c r="U35" s="135">
        <v>5.4108566168291301E-2</v>
      </c>
      <c r="V35" s="135">
        <v>1.0717313853586001E-3</v>
      </c>
    </row>
    <row r="36" spans="1:22">
      <c r="A36">
        <v>559</v>
      </c>
      <c r="B36">
        <v>7206</v>
      </c>
      <c r="C36" t="s">
        <v>762</v>
      </c>
      <c r="D36" t="s">
        <v>763</v>
      </c>
      <c r="E36" t="s">
        <v>764</v>
      </c>
      <c r="F36" t="s">
        <v>765</v>
      </c>
      <c r="G36" s="139" t="s">
        <v>774</v>
      </c>
      <c r="H36" t="s">
        <v>39</v>
      </c>
      <c r="I36" t="s">
        <v>39</v>
      </c>
      <c r="J36" t="s">
        <v>45</v>
      </c>
      <c r="K36" t="s">
        <v>195</v>
      </c>
      <c r="L36" t="s">
        <v>196</v>
      </c>
      <c r="M36" t="s">
        <v>46</v>
      </c>
      <c r="N36" t="s">
        <v>775</v>
      </c>
      <c r="O36" s="135"/>
      <c r="P36" s="135">
        <v>3.5400000000000001E-2</v>
      </c>
      <c r="Q36" s="131">
        <v>200</v>
      </c>
      <c r="R36" s="133">
        <v>1</v>
      </c>
      <c r="S36" s="137">
        <v>100.86</v>
      </c>
      <c r="T36" s="131">
        <v>201.72</v>
      </c>
      <c r="U36" s="135">
        <v>0.10749241646117499</v>
      </c>
      <c r="V36" s="135">
        <v>2.1291082829873599E-3</v>
      </c>
    </row>
    <row r="37" spans="1:22">
      <c r="A37">
        <v>559</v>
      </c>
      <c r="B37">
        <v>7206</v>
      </c>
      <c r="C37" t="s">
        <v>762</v>
      </c>
      <c r="D37" t="s">
        <v>763</v>
      </c>
      <c r="E37" t="s">
        <v>764</v>
      </c>
      <c r="F37" t="s">
        <v>765</v>
      </c>
      <c r="G37" s="139" t="s">
        <v>776</v>
      </c>
      <c r="H37" t="s">
        <v>39</v>
      </c>
      <c r="I37" t="s">
        <v>39</v>
      </c>
      <c r="J37" t="s">
        <v>45</v>
      </c>
      <c r="K37" t="s">
        <v>195</v>
      </c>
      <c r="L37" t="s">
        <v>196</v>
      </c>
      <c r="M37" t="s">
        <v>46</v>
      </c>
      <c r="N37" t="s">
        <v>777</v>
      </c>
      <c r="O37" s="135"/>
      <c r="P37" s="135">
        <v>3.95E-2</v>
      </c>
      <c r="Q37" s="131">
        <v>190</v>
      </c>
      <c r="R37" s="133">
        <v>1</v>
      </c>
      <c r="S37" s="137">
        <v>102.12</v>
      </c>
      <c r="T37" s="131">
        <v>194.02799999999999</v>
      </c>
      <c r="U37" s="135">
        <v>0.10339350873056199</v>
      </c>
      <c r="V37" s="135">
        <v>2.0479209891506602E-3</v>
      </c>
    </row>
    <row r="38" spans="1:22">
      <c r="A38">
        <v>559</v>
      </c>
      <c r="B38">
        <v>7206</v>
      </c>
      <c r="C38" t="s">
        <v>762</v>
      </c>
      <c r="D38" t="s">
        <v>763</v>
      </c>
      <c r="E38" t="s">
        <v>764</v>
      </c>
      <c r="F38" t="s">
        <v>765</v>
      </c>
      <c r="G38" s="139" t="s">
        <v>778</v>
      </c>
      <c r="H38" t="s">
        <v>39</v>
      </c>
      <c r="I38" t="s">
        <v>39</v>
      </c>
      <c r="J38" t="s">
        <v>45</v>
      </c>
      <c r="K38" t="s">
        <v>195</v>
      </c>
      <c r="L38" t="s">
        <v>196</v>
      </c>
      <c r="M38" t="s">
        <v>46</v>
      </c>
      <c r="N38" t="s">
        <v>779</v>
      </c>
      <c r="O38" s="135"/>
      <c r="P38" s="135">
        <v>3.8300000000000001E-2</v>
      </c>
      <c r="Q38" s="131">
        <v>190</v>
      </c>
      <c r="R38" s="133">
        <v>1</v>
      </c>
      <c r="S38" s="137">
        <v>102.59</v>
      </c>
      <c r="T38" s="131">
        <v>194.92099999999999</v>
      </c>
      <c r="U38" s="135">
        <v>0.103869369963458</v>
      </c>
      <c r="V38" s="135">
        <v>2.0573463991085598E-3</v>
      </c>
    </row>
    <row r="39" spans="1:22">
      <c r="A39">
        <v>559</v>
      </c>
      <c r="B39">
        <v>7206</v>
      </c>
      <c r="C39" t="s">
        <v>762</v>
      </c>
      <c r="D39" t="s">
        <v>763</v>
      </c>
      <c r="E39" t="s">
        <v>764</v>
      </c>
      <c r="F39" t="s">
        <v>765</v>
      </c>
      <c r="G39" s="139" t="s">
        <v>780</v>
      </c>
      <c r="H39" t="s">
        <v>39</v>
      </c>
      <c r="I39" t="s">
        <v>39</v>
      </c>
      <c r="J39" t="s">
        <v>45</v>
      </c>
      <c r="K39" t="s">
        <v>195</v>
      </c>
      <c r="L39" t="s">
        <v>196</v>
      </c>
      <c r="M39" t="s">
        <v>46</v>
      </c>
      <c r="N39" t="s">
        <v>781</v>
      </c>
      <c r="O39" s="135"/>
      <c r="P39" s="135">
        <v>3.8699999999999998E-2</v>
      </c>
      <c r="Q39" s="131">
        <v>110</v>
      </c>
      <c r="R39" s="133">
        <v>1</v>
      </c>
      <c r="S39" s="137">
        <v>103.03</v>
      </c>
      <c r="T39" s="131">
        <v>113.333</v>
      </c>
      <c r="U39" s="135">
        <v>6.0392811990850503E-2</v>
      </c>
      <c r="V39" s="135">
        <v>1.1962037925629899E-3</v>
      </c>
    </row>
    <row r="40" spans="1:22">
      <c r="A40">
        <v>559</v>
      </c>
      <c r="B40">
        <v>7206</v>
      </c>
      <c r="C40" t="s">
        <v>762</v>
      </c>
      <c r="D40" t="s">
        <v>763</v>
      </c>
      <c r="E40" t="s">
        <v>764</v>
      </c>
      <c r="F40" t="s">
        <v>765</v>
      </c>
      <c r="G40" s="139" t="s">
        <v>782</v>
      </c>
      <c r="H40" t="s">
        <v>39</v>
      </c>
      <c r="I40" t="s">
        <v>39</v>
      </c>
      <c r="J40" t="s">
        <v>45</v>
      </c>
      <c r="K40" t="s">
        <v>195</v>
      </c>
      <c r="L40" t="s">
        <v>196</v>
      </c>
      <c r="M40" t="s">
        <v>46</v>
      </c>
      <c r="N40" t="s">
        <v>783</v>
      </c>
      <c r="O40" s="135"/>
      <c r="P40" s="135">
        <v>3.8300000000000001E-2</v>
      </c>
      <c r="Q40" s="131">
        <v>110</v>
      </c>
      <c r="R40" s="133">
        <v>1</v>
      </c>
      <c r="S40" s="137">
        <v>103.2</v>
      </c>
      <c r="T40" s="131">
        <v>113.52</v>
      </c>
      <c r="U40" s="135">
        <v>6.0492460423719002E-2</v>
      </c>
      <c r="V40" s="135">
        <v>1.19817753462584E-3</v>
      </c>
    </row>
    <row r="41" spans="1:22">
      <c r="A41">
        <v>559</v>
      </c>
      <c r="B41">
        <v>7206</v>
      </c>
      <c r="C41" t="s">
        <v>735</v>
      </c>
      <c r="D41" t="s">
        <v>784</v>
      </c>
      <c r="E41" t="s">
        <v>764</v>
      </c>
      <c r="F41" t="s">
        <v>785</v>
      </c>
      <c r="G41" s="139" t="s">
        <v>786</v>
      </c>
      <c r="H41" t="s">
        <v>39</v>
      </c>
      <c r="I41" t="s">
        <v>39</v>
      </c>
      <c r="J41" t="s">
        <v>45</v>
      </c>
      <c r="K41" t="s">
        <v>195</v>
      </c>
      <c r="L41" t="s">
        <v>196</v>
      </c>
      <c r="M41" t="s">
        <v>140</v>
      </c>
      <c r="N41" t="s">
        <v>787</v>
      </c>
      <c r="O41" s="135"/>
      <c r="P41" s="135">
        <v>1E-4</v>
      </c>
      <c r="Q41" s="131">
        <v>130</v>
      </c>
      <c r="R41" s="133">
        <v>2.9780000000000002</v>
      </c>
      <c r="S41" s="137">
        <v>100</v>
      </c>
      <c r="T41" s="131">
        <v>387.14</v>
      </c>
      <c r="U41" s="135">
        <v>0.206298900003863</v>
      </c>
      <c r="V41" s="135">
        <v>4.0861738086244602E-3</v>
      </c>
    </row>
    <row r="42" spans="1:22">
      <c r="A42">
        <v>559</v>
      </c>
      <c r="B42">
        <v>7207</v>
      </c>
      <c r="C42" t="s">
        <v>762</v>
      </c>
      <c r="D42" t="s">
        <v>763</v>
      </c>
      <c r="E42" t="s">
        <v>764</v>
      </c>
      <c r="F42" t="s">
        <v>765</v>
      </c>
      <c r="G42" s="139" t="s">
        <v>766</v>
      </c>
      <c r="H42" t="s">
        <v>39</v>
      </c>
      <c r="I42" t="s">
        <v>39</v>
      </c>
      <c r="J42" t="s">
        <v>45</v>
      </c>
      <c r="K42" t="s">
        <v>195</v>
      </c>
      <c r="L42" t="s">
        <v>196</v>
      </c>
      <c r="M42" t="s">
        <v>46</v>
      </c>
      <c r="N42" t="s">
        <v>767</v>
      </c>
      <c r="O42" s="135"/>
      <c r="P42" s="135">
        <v>3.73E-2</v>
      </c>
      <c r="Q42" s="131">
        <v>260</v>
      </c>
      <c r="R42" s="133">
        <v>1</v>
      </c>
      <c r="S42" s="137">
        <v>100.15</v>
      </c>
      <c r="T42" s="131">
        <v>260.39</v>
      </c>
      <c r="U42" s="135">
        <v>0.121439911052576</v>
      </c>
      <c r="V42" s="135">
        <v>2.0032934234091699E-3</v>
      </c>
    </row>
    <row r="43" spans="1:22">
      <c r="A43">
        <v>559</v>
      </c>
      <c r="B43">
        <v>7207</v>
      </c>
      <c r="C43" t="s">
        <v>762</v>
      </c>
      <c r="D43" t="s">
        <v>763</v>
      </c>
      <c r="E43" t="s">
        <v>764</v>
      </c>
      <c r="F43" t="s">
        <v>765</v>
      </c>
      <c r="G43" s="139" t="s">
        <v>768</v>
      </c>
      <c r="H43" t="s">
        <v>39</v>
      </c>
      <c r="I43" t="s">
        <v>39</v>
      </c>
      <c r="J43" t="s">
        <v>45</v>
      </c>
      <c r="K43" t="s">
        <v>195</v>
      </c>
      <c r="L43" t="s">
        <v>196</v>
      </c>
      <c r="M43" t="s">
        <v>46</v>
      </c>
      <c r="N43" t="s">
        <v>769</v>
      </c>
      <c r="O43" s="135"/>
      <c r="P43" s="135">
        <v>3.7999999999999999E-2</v>
      </c>
      <c r="Q43" s="131">
        <v>240</v>
      </c>
      <c r="R43" s="133">
        <v>1</v>
      </c>
      <c r="S43" s="137">
        <v>101.57</v>
      </c>
      <c r="T43" s="131">
        <v>243.768</v>
      </c>
      <c r="U43" s="135">
        <v>0.113687792301794</v>
      </c>
      <c r="V43" s="135">
        <v>1.87541315425941E-3</v>
      </c>
    </row>
    <row r="44" spans="1:22">
      <c r="A44">
        <v>559</v>
      </c>
      <c r="B44">
        <v>7207</v>
      </c>
      <c r="C44" t="s">
        <v>762</v>
      </c>
      <c r="D44" t="s">
        <v>763</v>
      </c>
      <c r="E44" t="s">
        <v>764</v>
      </c>
      <c r="F44" t="s">
        <v>765</v>
      </c>
      <c r="G44" s="139" t="s">
        <v>770</v>
      </c>
      <c r="H44" t="s">
        <v>39</v>
      </c>
      <c r="I44" t="s">
        <v>39</v>
      </c>
      <c r="J44" t="s">
        <v>45</v>
      </c>
      <c r="K44" t="s">
        <v>195</v>
      </c>
      <c r="L44" t="s">
        <v>196</v>
      </c>
      <c r="M44" t="s">
        <v>46</v>
      </c>
      <c r="N44" t="s">
        <v>771</v>
      </c>
      <c r="O44" s="135"/>
      <c r="P44" s="135">
        <v>3.56E-2</v>
      </c>
      <c r="Q44" s="131">
        <v>240</v>
      </c>
      <c r="R44" s="133">
        <v>1</v>
      </c>
      <c r="S44" s="137">
        <v>101.15</v>
      </c>
      <c r="T44" s="131">
        <v>242.76</v>
      </c>
      <c r="U44" s="135">
        <v>0.113217684270223</v>
      </c>
      <c r="V44" s="135">
        <v>1.8676581722293899E-3</v>
      </c>
    </row>
    <row r="45" spans="1:22">
      <c r="A45">
        <v>559</v>
      </c>
      <c r="B45">
        <v>7207</v>
      </c>
      <c r="C45" t="s">
        <v>762</v>
      </c>
      <c r="D45" t="s">
        <v>763</v>
      </c>
      <c r="E45" t="s">
        <v>764</v>
      </c>
      <c r="F45" t="s">
        <v>765</v>
      </c>
      <c r="G45" s="139" t="s">
        <v>772</v>
      </c>
      <c r="H45" t="s">
        <v>39</v>
      </c>
      <c r="I45" t="s">
        <v>39</v>
      </c>
      <c r="J45" t="s">
        <v>45</v>
      </c>
      <c r="K45" t="s">
        <v>195</v>
      </c>
      <c r="L45" t="s">
        <v>196</v>
      </c>
      <c r="M45" t="s">
        <v>46</v>
      </c>
      <c r="N45" t="s">
        <v>773</v>
      </c>
      <c r="O45" s="135"/>
      <c r="P45" s="135">
        <v>3.4099999999999998E-2</v>
      </c>
      <c r="Q45" s="131">
        <v>100</v>
      </c>
      <c r="R45" s="133">
        <v>1</v>
      </c>
      <c r="S45" s="137">
        <v>101.54</v>
      </c>
      <c r="T45" s="131">
        <v>101.54</v>
      </c>
      <c r="U45" s="135">
        <v>4.7355922148617599E-2</v>
      </c>
      <c r="V45" s="135">
        <v>7.8119134457147897E-4</v>
      </c>
    </row>
    <row r="46" spans="1:22">
      <c r="A46">
        <v>559</v>
      </c>
      <c r="B46">
        <v>7207</v>
      </c>
      <c r="C46" t="s">
        <v>762</v>
      </c>
      <c r="D46" t="s">
        <v>763</v>
      </c>
      <c r="E46" t="s">
        <v>764</v>
      </c>
      <c r="F46" t="s">
        <v>765</v>
      </c>
      <c r="G46" s="139" t="s">
        <v>774</v>
      </c>
      <c r="H46" t="s">
        <v>39</v>
      </c>
      <c r="I46" t="s">
        <v>39</v>
      </c>
      <c r="J46" t="s">
        <v>45</v>
      </c>
      <c r="K46" t="s">
        <v>195</v>
      </c>
      <c r="L46" t="s">
        <v>196</v>
      </c>
      <c r="M46" t="s">
        <v>46</v>
      </c>
      <c r="N46" t="s">
        <v>775</v>
      </c>
      <c r="O46" s="135"/>
      <c r="P46" s="135">
        <v>3.5400000000000001E-2</v>
      </c>
      <c r="Q46" s="131">
        <v>250</v>
      </c>
      <c r="R46" s="133">
        <v>1</v>
      </c>
      <c r="S46" s="137">
        <v>100.86</v>
      </c>
      <c r="T46" s="131">
        <v>252.15</v>
      </c>
      <c r="U46" s="135">
        <v>0.117596964445282</v>
      </c>
      <c r="V46" s="135">
        <v>1.9398995226875999E-3</v>
      </c>
    </row>
    <row r="47" spans="1:22">
      <c r="A47">
        <v>559</v>
      </c>
      <c r="B47">
        <v>7207</v>
      </c>
      <c r="C47" t="s">
        <v>762</v>
      </c>
      <c r="D47" t="s">
        <v>763</v>
      </c>
      <c r="E47" t="s">
        <v>764</v>
      </c>
      <c r="F47" t="s">
        <v>765</v>
      </c>
      <c r="G47" s="139" t="s">
        <v>776</v>
      </c>
      <c r="H47" t="s">
        <v>39</v>
      </c>
      <c r="I47" t="s">
        <v>39</v>
      </c>
      <c r="J47" t="s">
        <v>45</v>
      </c>
      <c r="K47" t="s">
        <v>195</v>
      </c>
      <c r="L47" t="s">
        <v>196</v>
      </c>
      <c r="M47" t="s">
        <v>46</v>
      </c>
      <c r="N47" t="s">
        <v>777</v>
      </c>
      <c r="O47" s="135"/>
      <c r="P47" s="135">
        <v>3.95E-2</v>
      </c>
      <c r="Q47" s="131">
        <v>230</v>
      </c>
      <c r="R47" s="133">
        <v>1</v>
      </c>
      <c r="S47" s="137">
        <v>102.12</v>
      </c>
      <c r="T47" s="131">
        <v>234.876</v>
      </c>
      <c r="U47" s="135">
        <v>0.10954076788042801</v>
      </c>
      <c r="V47" s="135">
        <v>1.80700313420889E-3</v>
      </c>
    </row>
    <row r="48" spans="1:22">
      <c r="A48">
        <v>559</v>
      </c>
      <c r="B48">
        <v>7207</v>
      </c>
      <c r="C48" t="s">
        <v>762</v>
      </c>
      <c r="D48" t="s">
        <v>763</v>
      </c>
      <c r="E48" t="s">
        <v>764</v>
      </c>
      <c r="F48" t="s">
        <v>765</v>
      </c>
      <c r="G48" s="139" t="s">
        <v>778</v>
      </c>
      <c r="H48" t="s">
        <v>39</v>
      </c>
      <c r="I48" t="s">
        <v>39</v>
      </c>
      <c r="J48" t="s">
        <v>45</v>
      </c>
      <c r="K48" t="s">
        <v>195</v>
      </c>
      <c r="L48" t="s">
        <v>196</v>
      </c>
      <c r="M48" t="s">
        <v>46</v>
      </c>
      <c r="N48" t="s">
        <v>779</v>
      </c>
      <c r="O48" s="135"/>
      <c r="P48" s="135">
        <v>3.8300000000000001E-2</v>
      </c>
      <c r="Q48" s="131">
        <v>230</v>
      </c>
      <c r="R48" s="133">
        <v>1</v>
      </c>
      <c r="S48" s="137">
        <v>102.59</v>
      </c>
      <c r="T48" s="131">
        <v>235.95699999999999</v>
      </c>
      <c r="U48" s="135">
        <v>0.110044921434128</v>
      </c>
      <c r="V48" s="135">
        <v>1.81531973696132E-3</v>
      </c>
    </row>
    <row r="49" spans="1:22">
      <c r="A49">
        <v>559</v>
      </c>
      <c r="B49">
        <v>7207</v>
      </c>
      <c r="C49" t="s">
        <v>762</v>
      </c>
      <c r="D49" t="s">
        <v>763</v>
      </c>
      <c r="E49" t="s">
        <v>764</v>
      </c>
      <c r="F49" t="s">
        <v>765</v>
      </c>
      <c r="G49" s="139" t="s">
        <v>780</v>
      </c>
      <c r="H49" t="s">
        <v>39</v>
      </c>
      <c r="I49" t="s">
        <v>39</v>
      </c>
      <c r="J49" t="s">
        <v>45</v>
      </c>
      <c r="K49" t="s">
        <v>195</v>
      </c>
      <c r="L49" t="s">
        <v>196</v>
      </c>
      <c r="M49" t="s">
        <v>46</v>
      </c>
      <c r="N49" t="s">
        <v>781</v>
      </c>
      <c r="O49" s="135"/>
      <c r="P49" s="135">
        <v>3.8699999999999998E-2</v>
      </c>
      <c r="Q49" s="131">
        <v>90</v>
      </c>
      <c r="R49" s="133">
        <v>1</v>
      </c>
      <c r="S49" s="137">
        <v>103.03</v>
      </c>
      <c r="T49" s="131">
        <v>92.727000000000004</v>
      </c>
      <c r="U49" s="135">
        <v>4.3245741511471897E-2</v>
      </c>
      <c r="V49" s="135">
        <v>7.13389105850695E-4</v>
      </c>
    </row>
    <row r="50" spans="1:22">
      <c r="A50">
        <v>559</v>
      </c>
      <c r="B50">
        <v>7207</v>
      </c>
      <c r="C50" t="s">
        <v>762</v>
      </c>
      <c r="D50" t="s">
        <v>763</v>
      </c>
      <c r="E50" t="s">
        <v>764</v>
      </c>
      <c r="F50" t="s">
        <v>765</v>
      </c>
      <c r="G50" s="139" t="s">
        <v>782</v>
      </c>
      <c r="H50" t="s">
        <v>39</v>
      </c>
      <c r="I50" t="s">
        <v>39</v>
      </c>
      <c r="J50" t="s">
        <v>45</v>
      </c>
      <c r="K50" t="s">
        <v>195</v>
      </c>
      <c r="L50" t="s">
        <v>196</v>
      </c>
      <c r="M50" t="s">
        <v>46</v>
      </c>
      <c r="N50" t="s">
        <v>783</v>
      </c>
      <c r="O50" s="135"/>
      <c r="P50" s="135">
        <v>3.8300000000000001E-2</v>
      </c>
      <c r="Q50" s="131">
        <v>90</v>
      </c>
      <c r="R50" s="133">
        <v>1</v>
      </c>
      <c r="S50" s="137">
        <v>103.2</v>
      </c>
      <c r="T50" s="131">
        <v>92.88</v>
      </c>
      <c r="U50" s="135">
        <v>4.3317097194835501E-2</v>
      </c>
      <c r="V50" s="135">
        <v>7.1456620133739405E-4</v>
      </c>
    </row>
    <row r="51" spans="1:22">
      <c r="A51">
        <v>559</v>
      </c>
      <c r="B51">
        <v>7207</v>
      </c>
      <c r="C51" t="s">
        <v>735</v>
      </c>
      <c r="D51" t="s">
        <v>784</v>
      </c>
      <c r="E51" t="s">
        <v>764</v>
      </c>
      <c r="F51" t="s">
        <v>785</v>
      </c>
      <c r="G51" s="139" t="s">
        <v>786</v>
      </c>
      <c r="H51" t="s">
        <v>39</v>
      </c>
      <c r="I51" t="s">
        <v>39</v>
      </c>
      <c r="J51" t="s">
        <v>45</v>
      </c>
      <c r="K51" t="s">
        <v>195</v>
      </c>
      <c r="L51" t="s">
        <v>196</v>
      </c>
      <c r="M51" t="s">
        <v>140</v>
      </c>
      <c r="N51" t="s">
        <v>787</v>
      </c>
      <c r="O51" s="135"/>
      <c r="P51" s="135">
        <v>1E-4</v>
      </c>
      <c r="Q51" s="131">
        <v>130</v>
      </c>
      <c r="R51" s="133">
        <v>2.9780000000000002</v>
      </c>
      <c r="S51" s="137">
        <v>100</v>
      </c>
      <c r="T51" s="131">
        <v>387.14</v>
      </c>
      <c r="U51" s="135">
        <v>0.18055319776064399</v>
      </c>
      <c r="V51" s="135">
        <v>2.97843625307664E-3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X2"/>
  <sheetViews>
    <sheetView rightToLeft="1" workbookViewId="0">
      <selection activeCell="N2" sqref="N2"/>
    </sheetView>
  </sheetViews>
  <sheetFormatPr defaultColWidth="0" defaultRowHeight="14.25"/>
  <cols>
    <col min="1" max="24" width="11.625" customWidth="1"/>
    <col min="25" max="25" width="9" hidden="1" customWidth="1"/>
    <col min="26" max="16384" width="9" hidden="1"/>
  </cols>
  <sheetData>
    <row r="1" spans="1:24" s="2" customFormat="1" ht="51">
      <c r="A1" s="14" t="s">
        <v>8</v>
      </c>
      <c r="B1" s="14" t="s">
        <v>9</v>
      </c>
      <c r="C1" s="14" t="s">
        <v>788</v>
      </c>
      <c r="D1" s="14" t="s">
        <v>121</v>
      </c>
      <c r="E1" s="14" t="s">
        <v>789</v>
      </c>
      <c r="F1" s="14" t="s">
        <v>23</v>
      </c>
      <c r="G1" s="138" t="s">
        <v>203</v>
      </c>
      <c r="H1" s="14" t="s">
        <v>790</v>
      </c>
      <c r="I1" s="14" t="s">
        <v>791</v>
      </c>
      <c r="J1" s="14" t="s">
        <v>792</v>
      </c>
      <c r="K1" s="143" t="s">
        <v>793</v>
      </c>
      <c r="L1" s="14" t="s">
        <v>794</v>
      </c>
      <c r="M1" s="14" t="s">
        <v>215</v>
      </c>
      <c r="N1" s="14" t="s">
        <v>217</v>
      </c>
      <c r="O1" s="14" t="s">
        <v>216</v>
      </c>
      <c r="P1" s="138" t="s">
        <v>218</v>
      </c>
      <c r="Q1" s="14" t="s">
        <v>24</v>
      </c>
      <c r="R1" s="14" t="s">
        <v>713</v>
      </c>
      <c r="S1" s="14" t="s">
        <v>30</v>
      </c>
      <c r="T1" s="14" t="s">
        <v>205</v>
      </c>
      <c r="U1" s="14" t="s">
        <v>220</v>
      </c>
      <c r="V1" s="14" t="s">
        <v>206</v>
      </c>
      <c r="W1" s="134" t="s">
        <v>31</v>
      </c>
      <c r="X1" s="134" t="s">
        <v>32</v>
      </c>
    </row>
    <row r="2" spans="1:24">
      <c r="A2">
        <v>559</v>
      </c>
      <c r="B2">
        <v>556</v>
      </c>
      <c r="C2" t="s">
        <v>795</v>
      </c>
      <c r="D2" t="s">
        <v>796</v>
      </c>
      <c r="E2" t="s">
        <v>39</v>
      </c>
      <c r="F2" t="s">
        <v>45</v>
      </c>
      <c r="G2" s="139" t="s">
        <v>309</v>
      </c>
      <c r="H2" t="s">
        <v>308</v>
      </c>
      <c r="I2" t="s">
        <v>308</v>
      </c>
      <c r="J2" t="s">
        <v>797</v>
      </c>
      <c r="K2" s="152">
        <v>0</v>
      </c>
      <c r="M2" t="s">
        <v>308</v>
      </c>
      <c r="O2" t="s">
        <v>234</v>
      </c>
      <c r="P2" s="139" t="s">
        <v>549</v>
      </c>
      <c r="Q2" t="s">
        <v>46</v>
      </c>
      <c r="R2" s="131">
        <v>1400</v>
      </c>
      <c r="S2" s="131">
        <v>1400</v>
      </c>
      <c r="V2" t="s">
        <v>237</v>
      </c>
      <c r="W2" s="135">
        <v>1</v>
      </c>
      <c r="X2" s="135">
        <v>3.9835736496551602E-3</v>
      </c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W1"/>
  <sheetViews>
    <sheetView rightToLeft="1" workbookViewId="0"/>
  </sheetViews>
  <sheetFormatPr defaultColWidth="0" defaultRowHeight="14.25"/>
  <cols>
    <col min="1" max="23" width="11.625" customWidth="1"/>
    <col min="24" max="24" width="9" hidden="1" customWidth="1"/>
    <col min="25" max="16384" width="9" hidden="1"/>
  </cols>
  <sheetData>
    <row r="1" spans="1:23" s="2" customFormat="1" ht="51">
      <c r="A1" s="14" t="s">
        <v>8</v>
      </c>
      <c r="B1" s="14" t="s">
        <v>9</v>
      </c>
      <c r="C1" s="14" t="s">
        <v>10</v>
      </c>
      <c r="D1" s="14" t="s">
        <v>11</v>
      </c>
      <c r="E1" s="14" t="s">
        <v>12</v>
      </c>
      <c r="F1" s="14" t="s">
        <v>13</v>
      </c>
      <c r="G1" s="14" t="s">
        <v>14</v>
      </c>
      <c r="H1" s="14" t="s">
        <v>15</v>
      </c>
      <c r="I1" s="14" t="s">
        <v>121</v>
      </c>
      <c r="J1" s="14" t="s">
        <v>16</v>
      </c>
      <c r="K1" s="14" t="s">
        <v>17</v>
      </c>
      <c r="L1" s="14" t="s">
        <v>21</v>
      </c>
      <c r="M1" s="14" t="s">
        <v>23</v>
      </c>
      <c r="N1" s="14" t="s">
        <v>24</v>
      </c>
      <c r="O1" s="14" t="s">
        <v>215</v>
      </c>
      <c r="P1" s="14" t="s">
        <v>216</v>
      </c>
      <c r="Q1" s="14" t="s">
        <v>218</v>
      </c>
      <c r="R1" s="14" t="s">
        <v>219</v>
      </c>
      <c r="S1" s="14" t="s">
        <v>798</v>
      </c>
      <c r="T1" s="14" t="s">
        <v>799</v>
      </c>
      <c r="U1" s="14" t="s">
        <v>30</v>
      </c>
      <c r="V1" s="14" t="s">
        <v>31</v>
      </c>
      <c r="W1" s="14" t="s">
        <v>32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19"/>
  <sheetViews>
    <sheetView rightToLeft="1" workbookViewId="0">
      <selection activeCell="I10" sqref="I10:I13"/>
    </sheetView>
  </sheetViews>
  <sheetFormatPr defaultColWidth="0" defaultRowHeight="14.25"/>
  <cols>
    <col min="1" max="18" width="11.625" customWidth="1"/>
    <col min="19" max="19" width="9" hidden="1" customWidth="1"/>
    <col min="20" max="16384" width="9" hidden="1"/>
  </cols>
  <sheetData>
    <row r="1" spans="1:18" s="2" customFormat="1" ht="51">
      <c r="A1" s="14" t="s">
        <v>8</v>
      </c>
      <c r="B1" s="14" t="s">
        <v>9</v>
      </c>
      <c r="C1" s="14" t="s">
        <v>800</v>
      </c>
      <c r="D1" s="14" t="s">
        <v>801</v>
      </c>
      <c r="E1" s="14" t="s">
        <v>121</v>
      </c>
      <c r="F1" s="14" t="s">
        <v>16</v>
      </c>
      <c r="G1" s="14" t="s">
        <v>17</v>
      </c>
      <c r="H1" s="14" t="s">
        <v>23</v>
      </c>
      <c r="I1" s="138" t="s">
        <v>802</v>
      </c>
      <c r="J1" s="14" t="s">
        <v>24</v>
      </c>
      <c r="K1" s="138" t="s">
        <v>218</v>
      </c>
      <c r="L1" s="14" t="s">
        <v>760</v>
      </c>
      <c r="M1" s="132" t="s">
        <v>28</v>
      </c>
      <c r="N1" s="14" t="s">
        <v>30</v>
      </c>
      <c r="O1" s="14" t="s">
        <v>205</v>
      </c>
      <c r="P1" s="14" t="s">
        <v>206</v>
      </c>
      <c r="Q1" s="134" t="s">
        <v>31</v>
      </c>
      <c r="R1" s="134" t="s">
        <v>32</v>
      </c>
    </row>
    <row r="2" spans="1:18">
      <c r="A2">
        <v>13710</v>
      </c>
      <c r="B2">
        <v>13711</v>
      </c>
      <c r="C2" t="s">
        <v>803</v>
      </c>
      <c r="D2" t="s">
        <v>804</v>
      </c>
      <c r="E2" t="s">
        <v>805</v>
      </c>
      <c r="F2" t="s">
        <v>39</v>
      </c>
      <c r="G2" t="s">
        <v>39</v>
      </c>
      <c r="H2" t="s">
        <v>45</v>
      </c>
      <c r="I2" s="123"/>
      <c r="J2" t="s">
        <v>46</v>
      </c>
      <c r="K2" s="139" t="s">
        <v>236</v>
      </c>
      <c r="L2" s="131">
        <v>-18.646999999999998</v>
      </c>
      <c r="M2" s="133">
        <v>1</v>
      </c>
      <c r="N2" s="131">
        <v>-18.646999999999998</v>
      </c>
      <c r="P2" t="s">
        <v>237</v>
      </c>
      <c r="Q2" s="135">
        <v>0.53874043529864502</v>
      </c>
      <c r="R2" s="135">
        <v>-2.0795323860214001E-4</v>
      </c>
    </row>
    <row r="3" spans="1:18">
      <c r="A3">
        <v>13710</v>
      </c>
      <c r="B3">
        <v>13711</v>
      </c>
      <c r="C3" t="s">
        <v>806</v>
      </c>
      <c r="D3" t="s">
        <v>807</v>
      </c>
      <c r="E3" t="s">
        <v>805</v>
      </c>
      <c r="F3" t="s">
        <v>39</v>
      </c>
      <c r="G3" t="s">
        <v>39</v>
      </c>
      <c r="H3" t="s">
        <v>45</v>
      </c>
      <c r="I3" s="123"/>
      <c r="J3" t="s">
        <v>46</v>
      </c>
      <c r="K3" s="139" t="s">
        <v>236</v>
      </c>
      <c r="L3" s="131">
        <v>0.65800000000000003</v>
      </c>
      <c r="M3" s="133">
        <v>1</v>
      </c>
      <c r="N3" s="131">
        <v>0.65800000000000003</v>
      </c>
      <c r="P3" t="s">
        <v>237</v>
      </c>
      <c r="Q3" s="135">
        <v>-1.9000544325550602E-2</v>
      </c>
      <c r="R3" s="135">
        <v>7.3341900269866198E-6</v>
      </c>
    </row>
    <row r="4" spans="1:18">
      <c r="A4">
        <v>13710</v>
      </c>
      <c r="B4">
        <v>13711</v>
      </c>
      <c r="C4" t="s">
        <v>808</v>
      </c>
      <c r="D4" t="s">
        <v>809</v>
      </c>
      <c r="E4" t="s">
        <v>810</v>
      </c>
      <c r="F4" t="s">
        <v>39</v>
      </c>
      <c r="G4" t="s">
        <v>39</v>
      </c>
      <c r="H4" t="s">
        <v>45</v>
      </c>
      <c r="I4" s="123"/>
      <c r="J4" t="s">
        <v>46</v>
      </c>
      <c r="K4" s="139" t="s">
        <v>236</v>
      </c>
      <c r="L4" s="131">
        <v>-16.623000000000001</v>
      </c>
      <c r="M4" s="133">
        <v>1</v>
      </c>
      <c r="N4" s="131">
        <v>-16.623000000000001</v>
      </c>
      <c r="P4" t="s">
        <v>237</v>
      </c>
      <c r="Q4" s="135">
        <v>0.48026010902690502</v>
      </c>
      <c r="R4" s="135">
        <v>-1.8537989447218499E-4</v>
      </c>
    </row>
    <row r="5" spans="1:18">
      <c r="A5">
        <v>13710</v>
      </c>
      <c r="B5">
        <v>15444</v>
      </c>
      <c r="C5" t="s">
        <v>803</v>
      </c>
      <c r="D5" t="s">
        <v>804</v>
      </c>
      <c r="E5" t="s">
        <v>805</v>
      </c>
      <c r="F5" t="s">
        <v>39</v>
      </c>
      <c r="G5" t="s">
        <v>39</v>
      </c>
      <c r="H5" t="s">
        <v>45</v>
      </c>
      <c r="I5" s="123"/>
      <c r="J5" t="s">
        <v>46</v>
      </c>
      <c r="K5" s="139" t="s">
        <v>236</v>
      </c>
      <c r="L5" s="131">
        <v>-6.6</v>
      </c>
      <c r="M5" s="133">
        <v>1</v>
      </c>
      <c r="N5" s="131">
        <v>-6.6</v>
      </c>
      <c r="P5" t="s">
        <v>237</v>
      </c>
      <c r="Q5" s="135">
        <v>0.50800122225394995</v>
      </c>
      <c r="R5" s="135">
        <v>-2.0413063343651999E-4</v>
      </c>
    </row>
    <row r="6" spans="1:18">
      <c r="A6">
        <v>13710</v>
      </c>
      <c r="B6">
        <v>15444</v>
      </c>
      <c r="C6" t="s">
        <v>806</v>
      </c>
      <c r="D6" t="s">
        <v>807</v>
      </c>
      <c r="E6" t="s">
        <v>805</v>
      </c>
      <c r="F6" t="s">
        <v>39</v>
      </c>
      <c r="G6" t="s">
        <v>39</v>
      </c>
      <c r="H6" t="s">
        <v>45</v>
      </c>
      <c r="I6" s="123"/>
      <c r="J6" t="s">
        <v>46</v>
      </c>
      <c r="K6" s="139" t="s">
        <v>236</v>
      </c>
      <c r="L6" s="131">
        <v>2E-3</v>
      </c>
      <c r="M6" s="133">
        <v>1</v>
      </c>
      <c r="N6" s="131">
        <v>2E-3</v>
      </c>
      <c r="P6" t="s">
        <v>237</v>
      </c>
      <c r="Q6" s="135">
        <v>-1.5778467241208099E-4</v>
      </c>
      <c r="R6" s="135">
        <v>6.3402770928670805E-8</v>
      </c>
    </row>
    <row r="7" spans="1:18">
      <c r="A7">
        <v>13710</v>
      </c>
      <c r="B7">
        <v>15444</v>
      </c>
      <c r="C7" t="s">
        <v>808</v>
      </c>
      <c r="D7" t="s">
        <v>809</v>
      </c>
      <c r="E7" t="s">
        <v>810</v>
      </c>
      <c r="F7" t="s">
        <v>39</v>
      </c>
      <c r="G7" t="s">
        <v>39</v>
      </c>
      <c r="H7" t="s">
        <v>45</v>
      </c>
      <c r="I7" s="123"/>
      <c r="J7" t="s">
        <v>46</v>
      </c>
      <c r="K7" s="139" t="s">
        <v>236</v>
      </c>
      <c r="L7" s="131">
        <v>-6.3940000000000001</v>
      </c>
      <c r="M7" s="133">
        <v>1</v>
      </c>
      <c r="N7" s="131">
        <v>-6.3940000000000001</v>
      </c>
      <c r="P7" t="s">
        <v>237</v>
      </c>
      <c r="Q7" s="135">
        <v>0.49215656241846201</v>
      </c>
      <c r="R7" s="135">
        <v>-1.97763758108044E-4</v>
      </c>
    </row>
    <row r="8" spans="1:18">
      <c r="A8">
        <v>559</v>
      </c>
      <c r="B8">
        <v>556</v>
      </c>
      <c r="C8" t="s">
        <v>803</v>
      </c>
      <c r="D8" t="s">
        <v>804</v>
      </c>
      <c r="E8" t="s">
        <v>805</v>
      </c>
      <c r="F8" t="s">
        <v>39</v>
      </c>
      <c r="G8" t="s">
        <v>39</v>
      </c>
      <c r="H8" t="s">
        <v>45</v>
      </c>
      <c r="I8" s="123"/>
      <c r="J8" t="s">
        <v>46</v>
      </c>
      <c r="K8" s="139" t="s">
        <v>236</v>
      </c>
      <c r="L8" s="131">
        <v>-76.325999999999993</v>
      </c>
      <c r="M8" s="133">
        <v>1</v>
      </c>
      <c r="N8" s="131">
        <v>-76.325999999999993</v>
      </c>
      <c r="P8" t="s">
        <v>237</v>
      </c>
      <c r="Q8" s="135">
        <v>0.97544562411914204</v>
      </c>
      <c r="R8" s="135">
        <v>-2.1717942461919399E-4</v>
      </c>
    </row>
    <row r="9" spans="1:18">
      <c r="A9">
        <v>559</v>
      </c>
      <c r="B9">
        <v>556</v>
      </c>
      <c r="C9" t="s">
        <v>806</v>
      </c>
      <c r="D9" t="s">
        <v>807</v>
      </c>
      <c r="E9" t="s">
        <v>805</v>
      </c>
      <c r="F9" t="s">
        <v>39</v>
      </c>
      <c r="G9" t="s">
        <v>39</v>
      </c>
      <c r="H9" t="s">
        <v>45</v>
      </c>
      <c r="I9" s="123"/>
      <c r="J9" t="s">
        <v>46</v>
      </c>
      <c r="K9" s="139" t="s">
        <v>236</v>
      </c>
      <c r="L9" s="131">
        <v>30.917999999999999</v>
      </c>
      <c r="M9" s="133">
        <v>1</v>
      </c>
      <c r="N9" s="131">
        <v>30.917999999999999</v>
      </c>
      <c r="P9" t="s">
        <v>237</v>
      </c>
      <c r="Q9" s="135">
        <v>-0.395124780887736</v>
      </c>
      <c r="R9" s="135">
        <v>8.7973097058562894E-5</v>
      </c>
    </row>
    <row r="10" spans="1:18">
      <c r="A10">
        <v>559</v>
      </c>
      <c r="B10">
        <v>556</v>
      </c>
      <c r="C10" t="s">
        <v>808</v>
      </c>
      <c r="D10" t="s">
        <v>809</v>
      </c>
      <c r="E10" t="s">
        <v>810</v>
      </c>
      <c r="F10" t="s">
        <v>39</v>
      </c>
      <c r="G10" t="s">
        <v>39</v>
      </c>
      <c r="H10" t="s">
        <v>45</v>
      </c>
      <c r="I10" s="123" t="s">
        <v>811</v>
      </c>
      <c r="J10" t="s">
        <v>46</v>
      </c>
      <c r="K10" s="139" t="s">
        <v>236</v>
      </c>
      <c r="L10" s="131">
        <v>-32.838999999999999</v>
      </c>
      <c r="M10" s="133">
        <v>1</v>
      </c>
      <c r="N10" s="131">
        <v>-32.838999999999999</v>
      </c>
      <c r="P10" t="s">
        <v>237</v>
      </c>
      <c r="Q10" s="135">
        <v>0.41967915676859402</v>
      </c>
      <c r="R10" s="135">
        <v>-9.3440039647498893E-5</v>
      </c>
    </row>
    <row r="11" spans="1:18">
      <c r="A11">
        <v>559</v>
      </c>
      <c r="B11">
        <v>7205</v>
      </c>
      <c r="C11" t="s">
        <v>803</v>
      </c>
      <c r="D11" t="s">
        <v>804</v>
      </c>
      <c r="E11" t="s">
        <v>805</v>
      </c>
      <c r="F11" t="s">
        <v>39</v>
      </c>
      <c r="G11" t="s">
        <v>39</v>
      </c>
      <c r="H11" t="s">
        <v>45</v>
      </c>
      <c r="I11" s="123" t="s">
        <v>811</v>
      </c>
      <c r="J11" t="s">
        <v>46</v>
      </c>
      <c r="K11" s="139" t="s">
        <v>236</v>
      </c>
      <c r="L11" s="131">
        <v>-425.25200000000001</v>
      </c>
      <c r="M11" s="133">
        <v>1</v>
      </c>
      <c r="N11" s="131">
        <v>-425.25200000000001</v>
      </c>
      <c r="P11" t="s">
        <v>237</v>
      </c>
      <c r="Q11" s="135">
        <v>1.06781712522546</v>
      </c>
      <c r="R11" s="135">
        <v>-2.10083020561623E-4</v>
      </c>
    </row>
    <row r="12" spans="1:18">
      <c r="A12">
        <v>559</v>
      </c>
      <c r="B12">
        <v>7205</v>
      </c>
      <c r="C12" t="s">
        <v>806</v>
      </c>
      <c r="D12" t="s">
        <v>807</v>
      </c>
      <c r="E12" t="s">
        <v>805</v>
      </c>
      <c r="F12" t="s">
        <v>39</v>
      </c>
      <c r="G12" t="s">
        <v>39</v>
      </c>
      <c r="H12" t="s">
        <v>45</v>
      </c>
      <c r="I12" s="123" t="s">
        <v>812</v>
      </c>
      <c r="J12" t="s">
        <v>46</v>
      </c>
      <c r="K12" s="139" t="s">
        <v>236</v>
      </c>
      <c r="L12" s="131">
        <v>208.434</v>
      </c>
      <c r="M12" s="133">
        <v>1</v>
      </c>
      <c r="N12" s="131">
        <v>208.434</v>
      </c>
      <c r="P12" t="s">
        <v>237</v>
      </c>
      <c r="Q12" s="135">
        <v>-0.52338251841019101</v>
      </c>
      <c r="R12" s="135">
        <v>1.02970609647739E-4</v>
      </c>
    </row>
    <row r="13" spans="1:18">
      <c r="A13">
        <v>559</v>
      </c>
      <c r="B13">
        <v>7205</v>
      </c>
      <c r="C13" t="s">
        <v>808</v>
      </c>
      <c r="D13" t="s">
        <v>809</v>
      </c>
      <c r="E13" t="s">
        <v>810</v>
      </c>
      <c r="F13" t="s">
        <v>39</v>
      </c>
      <c r="G13" t="s">
        <v>39</v>
      </c>
      <c r="H13" t="s">
        <v>45</v>
      </c>
      <c r="I13" s="123" t="s">
        <v>811</v>
      </c>
      <c r="J13" t="s">
        <v>46</v>
      </c>
      <c r="K13" s="139" t="s">
        <v>236</v>
      </c>
      <c r="L13" s="131">
        <v>-181.42599999999999</v>
      </c>
      <c r="M13" s="133">
        <v>1</v>
      </c>
      <c r="N13" s="131">
        <v>-181.42599999999999</v>
      </c>
      <c r="P13" t="s">
        <v>237</v>
      </c>
      <c r="Q13" s="135">
        <v>0.45556539318473299</v>
      </c>
      <c r="R13" s="135">
        <v>-8.9628225285658797E-5</v>
      </c>
    </row>
    <row r="14" spans="1:18">
      <c r="A14">
        <v>559</v>
      </c>
      <c r="B14">
        <v>7206</v>
      </c>
      <c r="C14" t="s">
        <v>803</v>
      </c>
      <c r="D14" t="s">
        <v>804</v>
      </c>
      <c r="E14" t="s">
        <v>805</v>
      </c>
      <c r="F14" t="s">
        <v>39</v>
      </c>
      <c r="G14" t="s">
        <v>39</v>
      </c>
      <c r="H14" t="s">
        <v>45</v>
      </c>
      <c r="I14" s="123"/>
      <c r="J14" t="s">
        <v>46</v>
      </c>
      <c r="K14" s="139" t="s">
        <v>236</v>
      </c>
      <c r="L14" s="131">
        <v>-19.795999999999999</v>
      </c>
      <c r="M14" s="133">
        <v>1</v>
      </c>
      <c r="N14" s="131">
        <v>-19.795999999999999</v>
      </c>
      <c r="P14" t="s">
        <v>237</v>
      </c>
      <c r="Q14" s="135">
        <v>0.62196970672853202</v>
      </c>
      <c r="R14" s="135">
        <v>-2.0894402894321699E-4</v>
      </c>
    </row>
    <row r="15" spans="1:18">
      <c r="A15">
        <v>559</v>
      </c>
      <c r="B15">
        <v>7206</v>
      </c>
      <c r="C15" t="s">
        <v>806</v>
      </c>
      <c r="D15" t="s">
        <v>807</v>
      </c>
      <c r="E15" t="s">
        <v>805</v>
      </c>
      <c r="F15" t="s">
        <v>39</v>
      </c>
      <c r="G15" t="s">
        <v>39</v>
      </c>
      <c r="H15" t="s">
        <v>45</v>
      </c>
      <c r="I15" s="123"/>
      <c r="J15" t="s">
        <v>46</v>
      </c>
      <c r="K15" s="139" t="s">
        <v>236</v>
      </c>
      <c r="L15" s="131">
        <v>2.9390000000000001</v>
      </c>
      <c r="M15" s="133">
        <v>1</v>
      </c>
      <c r="N15" s="131">
        <v>2.9390000000000001</v>
      </c>
      <c r="P15" t="s">
        <v>237</v>
      </c>
      <c r="Q15" s="135">
        <v>-9.2331986204682095E-2</v>
      </c>
      <c r="R15" s="135">
        <v>3.1017937030100801E-5</v>
      </c>
    </row>
    <row r="16" spans="1:18">
      <c r="A16">
        <v>559</v>
      </c>
      <c r="B16">
        <v>7206</v>
      </c>
      <c r="C16" t="s">
        <v>808</v>
      </c>
      <c r="D16" t="s">
        <v>809</v>
      </c>
      <c r="E16" t="s">
        <v>810</v>
      </c>
      <c r="F16" t="s">
        <v>39</v>
      </c>
      <c r="G16" t="s">
        <v>39</v>
      </c>
      <c r="H16" t="s">
        <v>45</v>
      </c>
      <c r="I16" s="123" t="s">
        <v>346</v>
      </c>
      <c r="J16" t="s">
        <v>46</v>
      </c>
      <c r="K16" s="139" t="s">
        <v>236</v>
      </c>
      <c r="L16" s="131">
        <v>-14.971</v>
      </c>
      <c r="M16" s="133">
        <v>1</v>
      </c>
      <c r="N16" s="131">
        <v>-14.971</v>
      </c>
      <c r="P16" t="s">
        <v>237</v>
      </c>
      <c r="Q16" s="135">
        <v>0.47036227947615</v>
      </c>
      <c r="R16" s="135">
        <v>-1.58013145453011E-4</v>
      </c>
    </row>
    <row r="17" spans="1:18">
      <c r="A17">
        <v>559</v>
      </c>
      <c r="B17">
        <v>7207</v>
      </c>
      <c r="C17" t="s">
        <v>803</v>
      </c>
      <c r="D17" t="s">
        <v>804</v>
      </c>
      <c r="E17" t="s">
        <v>805</v>
      </c>
      <c r="F17" t="s">
        <v>39</v>
      </c>
      <c r="G17" t="s">
        <v>39</v>
      </c>
      <c r="H17" t="s">
        <v>45</v>
      </c>
      <c r="I17" s="123"/>
      <c r="J17" t="s">
        <v>46</v>
      </c>
      <c r="K17" s="139" t="s">
        <v>236</v>
      </c>
      <c r="L17" s="131">
        <v>-26.884</v>
      </c>
      <c r="M17" s="133">
        <v>1</v>
      </c>
      <c r="N17" s="131">
        <v>-26.884</v>
      </c>
      <c r="P17" t="s">
        <v>237</v>
      </c>
      <c r="Q17" s="135">
        <v>1.1130697852354301</v>
      </c>
      <c r="R17" s="135">
        <v>-2.06829755998282E-4</v>
      </c>
    </row>
    <row r="18" spans="1:18">
      <c r="A18">
        <v>559</v>
      </c>
      <c r="B18">
        <v>7207</v>
      </c>
      <c r="C18" t="s">
        <v>806</v>
      </c>
      <c r="D18" t="s">
        <v>807</v>
      </c>
      <c r="E18" t="s">
        <v>805</v>
      </c>
      <c r="F18" t="s">
        <v>39</v>
      </c>
      <c r="G18" t="s">
        <v>39</v>
      </c>
      <c r="H18" t="s">
        <v>45</v>
      </c>
      <c r="I18" s="123"/>
      <c r="J18" t="s">
        <v>46</v>
      </c>
      <c r="K18" s="139" t="s">
        <v>236</v>
      </c>
      <c r="L18" s="131">
        <v>3.7669999999999999</v>
      </c>
      <c r="M18" s="133">
        <v>1</v>
      </c>
      <c r="N18" s="131">
        <v>3.7669999999999999</v>
      </c>
      <c r="P18" t="s">
        <v>237</v>
      </c>
      <c r="Q18" s="135">
        <v>-0.15597425739950699</v>
      </c>
      <c r="R18" s="135">
        <v>2.89830143876646E-5</v>
      </c>
    </row>
    <row r="19" spans="1:18">
      <c r="A19">
        <v>559</v>
      </c>
      <c r="B19">
        <v>7207</v>
      </c>
      <c r="C19" t="s">
        <v>808</v>
      </c>
      <c r="D19" t="s">
        <v>809</v>
      </c>
      <c r="E19" t="s">
        <v>810</v>
      </c>
      <c r="F19" t="s">
        <v>39</v>
      </c>
      <c r="G19" t="s">
        <v>39</v>
      </c>
      <c r="H19" t="s">
        <v>45</v>
      </c>
      <c r="I19" t="s">
        <v>811</v>
      </c>
      <c r="J19" t="s">
        <v>46</v>
      </c>
      <c r="K19" s="139" t="s">
        <v>236</v>
      </c>
      <c r="L19" s="131">
        <v>-1.036</v>
      </c>
      <c r="M19" s="133">
        <v>1</v>
      </c>
      <c r="N19" s="131">
        <v>-1.036</v>
      </c>
      <c r="P19" t="s">
        <v>237</v>
      </c>
      <c r="Q19" s="135">
        <v>4.2904472164074302E-2</v>
      </c>
      <c r="R19" s="135">
        <v>-7.9724754248482096E-6</v>
      </c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T1"/>
  <sheetViews>
    <sheetView rightToLeft="1" zoomScaleNormal="100" workbookViewId="0"/>
  </sheetViews>
  <sheetFormatPr defaultColWidth="0" defaultRowHeight="14.1" customHeight="1"/>
  <cols>
    <col min="1" max="14" width="11.625" customWidth="1"/>
    <col min="15" max="15" width="13.125" customWidth="1"/>
    <col min="16" max="20" width="11.625" customWidth="1"/>
    <col min="21" max="21" width="11.625" hidden="1" customWidth="1"/>
    <col min="22" max="16384" width="11.625" hidden="1"/>
  </cols>
  <sheetData>
    <row r="1" spans="1:20" ht="63.75">
      <c r="A1" s="14" t="s">
        <v>8</v>
      </c>
      <c r="B1" s="14" t="s">
        <v>9</v>
      </c>
      <c r="C1" s="14" t="s">
        <v>691</v>
      </c>
      <c r="D1" s="14" t="s">
        <v>692</v>
      </c>
      <c r="E1" s="14" t="s">
        <v>693</v>
      </c>
      <c r="F1" s="14" t="s">
        <v>694</v>
      </c>
      <c r="G1" s="14" t="s">
        <v>820</v>
      </c>
      <c r="H1" s="14" t="s">
        <v>16</v>
      </c>
      <c r="I1" s="14" t="s">
        <v>17</v>
      </c>
      <c r="J1" s="14" t="s">
        <v>23</v>
      </c>
      <c r="K1" s="14" t="s">
        <v>185</v>
      </c>
      <c r="L1" s="14" t="s">
        <v>186</v>
      </c>
      <c r="M1" s="14" t="s">
        <v>699</v>
      </c>
      <c r="N1" s="14" t="s">
        <v>24</v>
      </c>
      <c r="O1" s="14" t="s">
        <v>28</v>
      </c>
      <c r="P1" s="14" t="s">
        <v>183</v>
      </c>
      <c r="Q1" s="14" t="s">
        <v>700</v>
      </c>
      <c r="R1" s="14" t="s">
        <v>821</v>
      </c>
      <c r="S1" s="14" t="s">
        <v>822</v>
      </c>
      <c r="T1" s="14" t="s">
        <v>823</v>
      </c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Q89"/>
  <sheetViews>
    <sheetView rightToLeft="1" workbookViewId="0">
      <selection activeCell="E2" sqref="E2:E87"/>
    </sheetView>
  </sheetViews>
  <sheetFormatPr defaultColWidth="0" defaultRowHeight="14.1" customHeight="1"/>
  <cols>
    <col min="1" max="8" width="11.625" customWidth="1"/>
    <col min="9" max="9" width="12.625" customWidth="1"/>
    <col min="10" max="11" width="11.625" customWidth="1"/>
    <col min="12" max="12" width="14.625" customWidth="1"/>
    <col min="13" max="17" width="11.625" customWidth="1"/>
    <col min="18" max="18" width="11.625" hidden="1" customWidth="1"/>
    <col min="19" max="16384" width="11.625" hidden="1"/>
  </cols>
  <sheetData>
    <row r="1" spans="1:17" ht="76.5">
      <c r="A1" s="14" t="s">
        <v>8</v>
      </c>
      <c r="B1" s="14" t="s">
        <v>9</v>
      </c>
      <c r="C1" s="14" t="s">
        <v>121</v>
      </c>
      <c r="D1" s="14" t="s">
        <v>451</v>
      </c>
      <c r="E1" s="14" t="s">
        <v>452</v>
      </c>
      <c r="F1" s="14" t="s">
        <v>453</v>
      </c>
      <c r="G1" s="14" t="s">
        <v>454</v>
      </c>
      <c r="H1" s="14" t="s">
        <v>455</v>
      </c>
      <c r="I1" s="14" t="s">
        <v>456</v>
      </c>
      <c r="J1" s="14" t="s">
        <v>24</v>
      </c>
      <c r="K1" s="138" t="s">
        <v>824</v>
      </c>
      <c r="L1" s="14" t="s">
        <v>825</v>
      </c>
      <c r="M1" s="14" t="s">
        <v>826</v>
      </c>
      <c r="N1" s="14" t="s">
        <v>827</v>
      </c>
      <c r="O1" s="14" t="s">
        <v>828</v>
      </c>
      <c r="P1" s="14" t="s">
        <v>829</v>
      </c>
      <c r="Q1" s="138" t="s">
        <v>830</v>
      </c>
    </row>
    <row r="2" spans="1:17" ht="14.25">
      <c r="A2">
        <v>559</v>
      </c>
      <c r="B2">
        <v>556</v>
      </c>
      <c r="C2" t="s">
        <v>831</v>
      </c>
      <c r="D2" t="s">
        <v>483</v>
      </c>
      <c r="F2" s="123" t="s">
        <v>35</v>
      </c>
      <c r="G2" t="s">
        <v>832</v>
      </c>
      <c r="H2" t="s">
        <v>833</v>
      </c>
      <c r="I2" t="s">
        <v>305</v>
      </c>
      <c r="J2" t="s">
        <v>46</v>
      </c>
      <c r="K2" s="150">
        <v>41990</v>
      </c>
      <c r="L2" s="131">
        <v>662625.15</v>
      </c>
      <c r="M2" s="131">
        <v>662.62</v>
      </c>
      <c r="N2" s="131">
        <v>49998.15</v>
      </c>
      <c r="O2" s="131">
        <v>49.99</v>
      </c>
      <c r="P2" s="153">
        <v>7.5454651849541171E-2</v>
      </c>
      <c r="Q2" s="151">
        <v>46388</v>
      </c>
    </row>
    <row r="3" spans="1:17" ht="14.25">
      <c r="A3">
        <v>559</v>
      </c>
      <c r="B3">
        <v>556</v>
      </c>
      <c r="C3" t="s">
        <v>834</v>
      </c>
      <c r="D3" t="s">
        <v>835</v>
      </c>
      <c r="F3" s="123" t="s">
        <v>76</v>
      </c>
      <c r="G3" t="s">
        <v>836</v>
      </c>
      <c r="H3" t="s">
        <v>837</v>
      </c>
      <c r="I3" t="s">
        <v>305</v>
      </c>
      <c r="J3" t="s">
        <v>46</v>
      </c>
      <c r="K3" s="150">
        <v>42235</v>
      </c>
      <c r="L3" s="131">
        <v>1300000</v>
      </c>
      <c r="M3" s="131">
        <v>1300</v>
      </c>
      <c r="N3" s="131">
        <v>283812.09999999998</v>
      </c>
      <c r="O3" s="131">
        <v>283.81</v>
      </c>
      <c r="P3" s="153">
        <v>2.6220208911322328E-3</v>
      </c>
      <c r="Q3" s="151">
        <v>46203</v>
      </c>
    </row>
    <row r="4" spans="1:17" ht="14.25">
      <c r="A4">
        <v>559</v>
      </c>
      <c r="B4">
        <v>556</v>
      </c>
      <c r="C4" t="s">
        <v>834</v>
      </c>
      <c r="D4" t="s">
        <v>835</v>
      </c>
      <c r="F4" s="123" t="s">
        <v>76</v>
      </c>
      <c r="G4" t="s">
        <v>838</v>
      </c>
      <c r="H4" t="s">
        <v>839</v>
      </c>
      <c r="I4" t="s">
        <v>305</v>
      </c>
      <c r="J4" t="s">
        <v>46</v>
      </c>
      <c r="K4" s="150">
        <v>42235</v>
      </c>
      <c r="L4" s="131">
        <v>1300000</v>
      </c>
      <c r="M4" s="131">
        <v>1300</v>
      </c>
      <c r="N4" s="131">
        <v>500520.63</v>
      </c>
      <c r="O4" s="131">
        <v>500.52</v>
      </c>
      <c r="P4" s="153">
        <v>0.38501587500000001</v>
      </c>
      <c r="Q4" s="151">
        <v>46203</v>
      </c>
    </row>
    <row r="5" spans="1:17" ht="14.25">
      <c r="A5">
        <v>559</v>
      </c>
      <c r="B5">
        <v>556</v>
      </c>
      <c r="C5" t="s">
        <v>831</v>
      </c>
      <c r="D5" t="s">
        <v>487</v>
      </c>
      <c r="F5" s="123" t="s">
        <v>76</v>
      </c>
      <c r="G5" t="s">
        <v>840</v>
      </c>
      <c r="H5" t="s">
        <v>841</v>
      </c>
      <c r="I5" t="s">
        <v>305</v>
      </c>
      <c r="J5" t="s">
        <v>46</v>
      </c>
      <c r="K5" s="150">
        <v>42445</v>
      </c>
      <c r="L5" s="131">
        <v>780000</v>
      </c>
      <c r="M5" s="131">
        <v>780</v>
      </c>
      <c r="N5" s="131">
        <v>337777.2</v>
      </c>
      <c r="O5" s="131">
        <v>337.77</v>
      </c>
      <c r="P5" s="153">
        <v>0.4330476923076923</v>
      </c>
      <c r="Q5" s="151">
        <v>46827</v>
      </c>
    </row>
    <row r="6" spans="1:17" ht="14.25">
      <c r="A6">
        <v>559</v>
      </c>
      <c r="B6">
        <v>556</v>
      </c>
      <c r="C6" t="s">
        <v>831</v>
      </c>
      <c r="D6" t="s">
        <v>487</v>
      </c>
      <c r="F6" s="123" t="s">
        <v>76</v>
      </c>
      <c r="G6" t="s">
        <v>842</v>
      </c>
      <c r="H6" t="s">
        <v>843</v>
      </c>
      <c r="I6" t="s">
        <v>305</v>
      </c>
      <c r="J6" t="s">
        <v>46</v>
      </c>
      <c r="K6" s="150">
        <v>42445</v>
      </c>
      <c r="L6" s="131">
        <v>420000</v>
      </c>
      <c r="M6" s="131">
        <v>420</v>
      </c>
      <c r="N6" s="131">
        <v>420000</v>
      </c>
      <c r="O6" s="131">
        <v>420</v>
      </c>
      <c r="P6" s="153">
        <v>1</v>
      </c>
      <c r="Q6" s="151">
        <v>46758</v>
      </c>
    </row>
    <row r="7" spans="1:17" ht="14.25">
      <c r="A7">
        <v>559</v>
      </c>
      <c r="B7">
        <v>556</v>
      </c>
      <c r="C7" t="s">
        <v>831</v>
      </c>
      <c r="D7" t="s">
        <v>534</v>
      </c>
      <c r="F7" s="123" t="s">
        <v>277</v>
      </c>
      <c r="G7" t="s">
        <v>844</v>
      </c>
      <c r="H7" t="s">
        <v>845</v>
      </c>
      <c r="I7" t="s">
        <v>305</v>
      </c>
      <c r="J7" t="s">
        <v>140</v>
      </c>
      <c r="K7" s="150">
        <v>42354</v>
      </c>
      <c r="L7" s="131">
        <v>225000</v>
      </c>
      <c r="M7" s="131">
        <v>670.05</v>
      </c>
      <c r="N7" s="131">
        <v>689.25</v>
      </c>
      <c r="O7" s="131">
        <v>2.0499999999999998</v>
      </c>
      <c r="P7" s="153">
        <v>3.0633333333333333E-3</v>
      </c>
      <c r="Q7" s="151">
        <v>46752</v>
      </c>
    </row>
    <row r="8" spans="1:17" ht="14.25">
      <c r="A8">
        <v>559</v>
      </c>
      <c r="B8">
        <v>556</v>
      </c>
      <c r="C8" t="s">
        <v>831</v>
      </c>
      <c r="D8" t="s">
        <v>462</v>
      </c>
      <c r="F8" s="123" t="s">
        <v>35</v>
      </c>
      <c r="G8" t="s">
        <v>846</v>
      </c>
      <c r="H8" t="s">
        <v>847</v>
      </c>
      <c r="I8" t="s">
        <v>305</v>
      </c>
      <c r="J8" t="s">
        <v>46</v>
      </c>
      <c r="K8" s="150">
        <v>43125</v>
      </c>
      <c r="L8" s="131">
        <v>1800000</v>
      </c>
      <c r="M8" s="131">
        <v>1800</v>
      </c>
      <c r="N8" s="131">
        <v>138682.65</v>
      </c>
      <c r="O8" s="131">
        <v>138.68</v>
      </c>
      <c r="P8" s="153">
        <v>7.7045916666666672E-2</v>
      </c>
      <c r="Q8" s="151">
        <v>47143</v>
      </c>
    </row>
    <row r="9" spans="1:17" s="123" customFormat="1" ht="14.25">
      <c r="A9" s="123">
        <v>559</v>
      </c>
      <c r="B9" s="123">
        <v>556</v>
      </c>
      <c r="C9" s="123" t="s">
        <v>831</v>
      </c>
      <c r="D9" s="123" t="s">
        <v>526</v>
      </c>
      <c r="F9" s="123" t="s">
        <v>277</v>
      </c>
      <c r="G9" s="123" t="s">
        <v>848</v>
      </c>
      <c r="H9" s="123" t="s">
        <v>849</v>
      </c>
      <c r="I9" s="123" t="s">
        <v>305</v>
      </c>
      <c r="J9" s="123" t="s">
        <v>140</v>
      </c>
      <c r="K9" s="150">
        <v>43272</v>
      </c>
      <c r="L9" s="131">
        <v>750000</v>
      </c>
      <c r="M9" s="131">
        <v>2233.5</v>
      </c>
      <c r="N9" s="131">
        <v>97093.05</v>
      </c>
      <c r="O9" s="131">
        <v>289.14</v>
      </c>
      <c r="P9" s="153">
        <v>0.1294574</v>
      </c>
      <c r="Q9" s="166">
        <v>46845</v>
      </c>
    </row>
    <row r="10" spans="1:17" ht="14.25">
      <c r="A10">
        <v>559</v>
      </c>
      <c r="B10">
        <v>556</v>
      </c>
      <c r="C10" t="s">
        <v>831</v>
      </c>
      <c r="D10" t="s">
        <v>526</v>
      </c>
      <c r="F10" s="123" t="s">
        <v>277</v>
      </c>
      <c r="G10" t="s">
        <v>850</v>
      </c>
      <c r="H10" t="s">
        <v>851</v>
      </c>
      <c r="I10" t="s">
        <v>305</v>
      </c>
      <c r="J10" t="s">
        <v>140</v>
      </c>
      <c r="K10" s="150">
        <v>43272</v>
      </c>
      <c r="L10" s="131">
        <v>560000</v>
      </c>
      <c r="M10" s="131">
        <v>1667.68</v>
      </c>
      <c r="N10" s="131">
        <v>133565.32</v>
      </c>
      <c r="O10" s="131">
        <v>397.75</v>
      </c>
      <c r="P10" s="153">
        <v>0.23850950000000001</v>
      </c>
      <c r="Q10" s="151">
        <v>47128</v>
      </c>
    </row>
    <row r="11" spans="1:17" ht="14.25">
      <c r="A11">
        <v>559</v>
      </c>
      <c r="B11">
        <v>556</v>
      </c>
      <c r="C11" t="s">
        <v>831</v>
      </c>
      <c r="D11" t="s">
        <v>526</v>
      </c>
      <c r="F11" s="123" t="s">
        <v>277</v>
      </c>
      <c r="G11" t="s">
        <v>852</v>
      </c>
      <c r="H11" t="s">
        <v>853</v>
      </c>
      <c r="I11" t="s">
        <v>305</v>
      </c>
      <c r="J11" t="s">
        <v>140</v>
      </c>
      <c r="K11" s="150">
        <v>43272</v>
      </c>
      <c r="L11" s="131">
        <v>330000</v>
      </c>
      <c r="M11" s="131">
        <v>982.74</v>
      </c>
      <c r="N11" s="131">
        <v>134067.78</v>
      </c>
      <c r="O11" s="131">
        <v>399.25</v>
      </c>
      <c r="P11" s="153">
        <v>0.40626600000000002</v>
      </c>
      <c r="Q11" s="151">
        <v>47856</v>
      </c>
    </row>
    <row r="12" spans="1:17" ht="14.25">
      <c r="A12">
        <v>559</v>
      </c>
      <c r="B12">
        <v>556</v>
      </c>
      <c r="C12" t="s">
        <v>831</v>
      </c>
      <c r="D12" t="s">
        <v>518</v>
      </c>
      <c r="F12" s="123" t="s">
        <v>277</v>
      </c>
      <c r="G12" t="s">
        <v>854</v>
      </c>
      <c r="H12" t="s">
        <v>855</v>
      </c>
      <c r="I12" t="s">
        <v>305</v>
      </c>
      <c r="J12" t="s">
        <v>140</v>
      </c>
      <c r="K12" s="150">
        <v>44679</v>
      </c>
      <c r="L12" s="131">
        <v>420000</v>
      </c>
      <c r="M12" s="131">
        <v>1250.76</v>
      </c>
      <c r="N12" s="131">
        <v>8400</v>
      </c>
      <c r="O12" s="131">
        <v>25.01</v>
      </c>
      <c r="P12" s="153">
        <v>0.02</v>
      </c>
      <c r="Q12" s="151">
        <v>47784</v>
      </c>
    </row>
    <row r="13" spans="1:17" ht="14.25">
      <c r="A13">
        <v>559</v>
      </c>
      <c r="B13">
        <v>556</v>
      </c>
      <c r="C13" t="s">
        <v>831</v>
      </c>
      <c r="D13" t="s">
        <v>501</v>
      </c>
      <c r="F13" s="123" t="s">
        <v>35</v>
      </c>
      <c r="G13" t="s">
        <v>856</v>
      </c>
      <c r="H13" t="s">
        <v>857</v>
      </c>
      <c r="I13" t="s">
        <v>305</v>
      </c>
      <c r="J13" t="s">
        <v>140</v>
      </c>
      <c r="K13" s="150">
        <v>42730</v>
      </c>
      <c r="L13" s="131">
        <v>450000</v>
      </c>
      <c r="M13" s="131">
        <v>1340.1</v>
      </c>
      <c r="N13" s="131">
        <v>22500</v>
      </c>
      <c r="O13" s="131">
        <v>67</v>
      </c>
      <c r="P13" s="153">
        <v>0.05</v>
      </c>
      <c r="Q13" s="151">
        <v>46753</v>
      </c>
    </row>
    <row r="14" spans="1:17" ht="14.25">
      <c r="A14">
        <v>559</v>
      </c>
      <c r="B14">
        <v>556</v>
      </c>
      <c r="C14" t="s">
        <v>831</v>
      </c>
      <c r="D14" t="s">
        <v>494</v>
      </c>
      <c r="F14" s="123" t="s">
        <v>35</v>
      </c>
      <c r="G14" t="s">
        <v>858</v>
      </c>
      <c r="H14" t="s">
        <v>859</v>
      </c>
      <c r="I14" t="s">
        <v>305</v>
      </c>
      <c r="J14" t="s">
        <v>46</v>
      </c>
      <c r="K14" s="150">
        <v>43730</v>
      </c>
      <c r="L14" s="131">
        <v>4500000</v>
      </c>
      <c r="M14" s="131">
        <v>4500</v>
      </c>
      <c r="N14" s="131">
        <v>608751.15</v>
      </c>
      <c r="O14" s="131">
        <v>608.75</v>
      </c>
      <c r="P14" s="153">
        <v>0.13527803333333333</v>
      </c>
      <c r="Q14" s="151">
        <v>46415</v>
      </c>
    </row>
    <row r="15" spans="1:17" ht="14.25">
      <c r="A15">
        <v>559</v>
      </c>
      <c r="B15">
        <v>556</v>
      </c>
      <c r="C15" t="s">
        <v>831</v>
      </c>
      <c r="D15" t="s">
        <v>860</v>
      </c>
      <c r="F15" s="123" t="s">
        <v>277</v>
      </c>
      <c r="G15" t="s">
        <v>861</v>
      </c>
      <c r="H15" t="s">
        <v>862</v>
      </c>
      <c r="I15" t="s">
        <v>305</v>
      </c>
      <c r="J15" t="s">
        <v>140</v>
      </c>
      <c r="K15" s="150">
        <v>45714</v>
      </c>
      <c r="L15" s="131">
        <v>360000</v>
      </c>
      <c r="M15" s="131">
        <v>1072.08</v>
      </c>
      <c r="N15" s="131">
        <v>36000</v>
      </c>
      <c r="O15" s="131">
        <v>107.2</v>
      </c>
      <c r="P15" s="153">
        <v>0.1</v>
      </c>
      <c r="Q15" s="151">
        <v>46771</v>
      </c>
    </row>
    <row r="16" spans="1:17" ht="14.25">
      <c r="A16">
        <v>559</v>
      </c>
      <c r="B16">
        <v>556</v>
      </c>
      <c r="C16" t="s">
        <v>831</v>
      </c>
      <c r="D16" t="s">
        <v>505</v>
      </c>
      <c r="F16" s="123" t="s">
        <v>277</v>
      </c>
      <c r="G16" t="s">
        <v>863</v>
      </c>
      <c r="H16" t="s">
        <v>864</v>
      </c>
      <c r="I16" t="s">
        <v>305</v>
      </c>
      <c r="J16" t="s">
        <v>133</v>
      </c>
      <c r="K16" s="150">
        <v>44448</v>
      </c>
      <c r="L16" s="131">
        <v>250000</v>
      </c>
      <c r="M16" s="131">
        <v>848.62</v>
      </c>
      <c r="N16" s="131">
        <v>12500</v>
      </c>
      <c r="O16" s="131">
        <v>42.43</v>
      </c>
      <c r="P16" s="153">
        <v>0.05</v>
      </c>
      <c r="Q16" s="151">
        <v>47410</v>
      </c>
    </row>
    <row r="17" spans="1:17" ht="14.25">
      <c r="A17">
        <v>559</v>
      </c>
      <c r="B17">
        <v>556</v>
      </c>
      <c r="C17" t="s">
        <v>831</v>
      </c>
      <c r="D17" t="s">
        <v>541</v>
      </c>
      <c r="F17" s="123" t="s">
        <v>125</v>
      </c>
      <c r="G17" t="s">
        <v>865</v>
      </c>
      <c r="H17" t="s">
        <v>866</v>
      </c>
      <c r="I17" t="s">
        <v>305</v>
      </c>
      <c r="J17" t="s">
        <v>140</v>
      </c>
      <c r="K17" s="150">
        <v>44545</v>
      </c>
      <c r="L17" s="131">
        <v>360000</v>
      </c>
      <c r="M17" s="131">
        <v>1072.08</v>
      </c>
      <c r="N17" s="131">
        <v>75143.399999999994</v>
      </c>
      <c r="O17" s="131">
        <v>223.77</v>
      </c>
      <c r="P17" s="153">
        <v>0.20873166666666668</v>
      </c>
      <c r="Q17" s="151">
        <v>48333</v>
      </c>
    </row>
    <row r="18" spans="1:17" ht="14.25">
      <c r="A18">
        <v>559</v>
      </c>
      <c r="B18">
        <v>556</v>
      </c>
      <c r="C18" t="s">
        <v>831</v>
      </c>
      <c r="D18" t="s">
        <v>867</v>
      </c>
      <c r="F18" s="123" t="s">
        <v>35</v>
      </c>
      <c r="G18" t="s">
        <v>868</v>
      </c>
      <c r="H18" t="s">
        <v>869</v>
      </c>
      <c r="I18" t="s">
        <v>305</v>
      </c>
      <c r="J18" t="s">
        <v>46</v>
      </c>
      <c r="K18" s="150">
        <v>44560</v>
      </c>
      <c r="L18" s="131">
        <v>1500000</v>
      </c>
      <c r="M18" s="131">
        <v>1500</v>
      </c>
      <c r="N18" s="131">
        <v>762010.6</v>
      </c>
      <c r="O18" s="131">
        <v>762.01</v>
      </c>
      <c r="P18" s="153">
        <v>0.50800706666666662</v>
      </c>
      <c r="Q18" s="151">
        <v>46203</v>
      </c>
    </row>
    <row r="19" spans="1:17" ht="14.25">
      <c r="A19">
        <v>559</v>
      </c>
      <c r="B19">
        <v>556</v>
      </c>
      <c r="C19" t="s">
        <v>831</v>
      </c>
      <c r="D19" t="s">
        <v>509</v>
      </c>
      <c r="F19" s="123" t="s">
        <v>277</v>
      </c>
      <c r="G19" t="s">
        <v>870</v>
      </c>
      <c r="H19" t="s">
        <v>871</v>
      </c>
      <c r="I19" t="s">
        <v>305</v>
      </c>
      <c r="J19" t="s">
        <v>140</v>
      </c>
      <c r="K19" s="150">
        <v>44680</v>
      </c>
      <c r="L19" s="131">
        <v>240000</v>
      </c>
      <c r="M19" s="131">
        <v>714.72</v>
      </c>
      <c r="N19" s="131">
        <v>23559.119999999999</v>
      </c>
      <c r="O19" s="131">
        <v>70.150000000000006</v>
      </c>
      <c r="P19" s="153">
        <v>9.8163E-2</v>
      </c>
      <c r="Q19" s="151">
        <v>47371</v>
      </c>
    </row>
    <row r="20" spans="1:17" ht="14.25">
      <c r="A20">
        <v>559</v>
      </c>
      <c r="B20">
        <v>556</v>
      </c>
      <c r="C20" t="s">
        <v>831</v>
      </c>
      <c r="D20" t="s">
        <v>520</v>
      </c>
      <c r="F20" s="123" t="s">
        <v>125</v>
      </c>
      <c r="G20" t="s">
        <v>521</v>
      </c>
      <c r="H20" t="s">
        <v>872</v>
      </c>
      <c r="I20" t="s">
        <v>305</v>
      </c>
      <c r="J20" t="s">
        <v>140</v>
      </c>
      <c r="K20" s="150">
        <v>44559</v>
      </c>
      <c r="L20" s="131">
        <v>250000</v>
      </c>
      <c r="M20" s="131">
        <v>744.5</v>
      </c>
      <c r="N20" s="131">
        <v>168625</v>
      </c>
      <c r="O20" s="131">
        <v>502.16</v>
      </c>
      <c r="P20" s="153">
        <v>0.67449999999999999</v>
      </c>
      <c r="Q20" s="151">
        <v>47666</v>
      </c>
    </row>
    <row r="21" spans="1:17" ht="14.25">
      <c r="A21">
        <v>559</v>
      </c>
      <c r="B21">
        <v>556</v>
      </c>
      <c r="C21" t="s">
        <v>831</v>
      </c>
      <c r="D21" t="s">
        <v>538</v>
      </c>
      <c r="F21" s="123" t="s">
        <v>277</v>
      </c>
      <c r="G21" t="s">
        <v>873</v>
      </c>
      <c r="H21" t="s">
        <v>874</v>
      </c>
      <c r="I21" t="s">
        <v>305</v>
      </c>
      <c r="J21" t="s">
        <v>140</v>
      </c>
      <c r="K21" s="150">
        <v>44796</v>
      </c>
      <c r="L21" s="131">
        <v>350000</v>
      </c>
      <c r="M21" s="131">
        <v>1042.3</v>
      </c>
      <c r="N21" s="131">
        <v>204659</v>
      </c>
      <c r="O21" s="131">
        <v>609.47</v>
      </c>
      <c r="P21" s="153">
        <v>0.58474000000000004</v>
      </c>
      <c r="Q21" s="151">
        <v>48944</v>
      </c>
    </row>
    <row r="22" spans="1:17" ht="14.25">
      <c r="A22">
        <v>559</v>
      </c>
      <c r="B22">
        <v>556</v>
      </c>
      <c r="C22" t="s">
        <v>831</v>
      </c>
      <c r="D22" t="s">
        <v>513</v>
      </c>
      <c r="F22" s="123" t="s">
        <v>277</v>
      </c>
      <c r="G22" t="s">
        <v>514</v>
      </c>
      <c r="H22" t="s">
        <v>875</v>
      </c>
      <c r="I22" t="s">
        <v>305</v>
      </c>
      <c r="J22" t="s">
        <v>140</v>
      </c>
      <c r="K22" s="150">
        <v>44893</v>
      </c>
      <c r="L22" s="131">
        <v>350000</v>
      </c>
      <c r="M22" s="131">
        <v>1042.3</v>
      </c>
      <c r="N22" s="131">
        <v>220500</v>
      </c>
      <c r="O22" s="131">
        <v>656.64</v>
      </c>
      <c r="P22" s="153">
        <v>0.63</v>
      </c>
      <c r="Q22" s="151">
        <v>49457</v>
      </c>
    </row>
    <row r="23" spans="1:17" ht="14.25">
      <c r="A23">
        <v>559</v>
      </c>
      <c r="B23">
        <v>556</v>
      </c>
      <c r="C23" t="s">
        <v>831</v>
      </c>
      <c r="D23" t="s">
        <v>550</v>
      </c>
      <c r="F23" s="123" t="s">
        <v>277</v>
      </c>
      <c r="G23" t="s">
        <v>551</v>
      </c>
      <c r="H23" t="s">
        <v>876</v>
      </c>
      <c r="I23" t="s">
        <v>305</v>
      </c>
      <c r="J23" t="s">
        <v>140</v>
      </c>
      <c r="K23" s="150">
        <v>45007</v>
      </c>
      <c r="L23" s="131">
        <v>400000</v>
      </c>
      <c r="M23" s="131">
        <v>1191.2</v>
      </c>
      <c r="N23" s="131">
        <v>214116.06</v>
      </c>
      <c r="O23" s="131">
        <v>637.63</v>
      </c>
      <c r="P23" s="153">
        <v>0.53529016000000007</v>
      </c>
      <c r="Q23" s="151">
        <v>48295</v>
      </c>
    </row>
    <row r="24" spans="1:17" ht="14.25">
      <c r="A24">
        <v>559</v>
      </c>
      <c r="B24">
        <v>556</v>
      </c>
      <c r="C24" t="s">
        <v>831</v>
      </c>
      <c r="D24" t="s">
        <v>541</v>
      </c>
      <c r="F24" s="123" t="s">
        <v>125</v>
      </c>
      <c r="G24" t="s">
        <v>877</v>
      </c>
      <c r="H24" t="s">
        <v>878</v>
      </c>
      <c r="I24" t="s">
        <v>305</v>
      </c>
      <c r="J24" t="s">
        <v>140</v>
      </c>
      <c r="K24" s="150" t="s">
        <v>3605</v>
      </c>
      <c r="L24" s="131">
        <v>390000</v>
      </c>
      <c r="M24" s="131">
        <v>1161.42</v>
      </c>
      <c r="N24" s="131">
        <v>174857.02</v>
      </c>
      <c r="O24" s="131">
        <v>520.72</v>
      </c>
      <c r="P24" s="153">
        <v>0.44835133333333332</v>
      </c>
      <c r="Q24" s="151">
        <v>48950</v>
      </c>
    </row>
    <row r="25" spans="1:17" ht="14.25">
      <c r="A25">
        <v>559</v>
      </c>
      <c r="B25">
        <v>556</v>
      </c>
      <c r="C25" t="s">
        <v>831</v>
      </c>
      <c r="D25" t="s">
        <v>860</v>
      </c>
      <c r="F25" s="123" t="s">
        <v>277</v>
      </c>
      <c r="G25" t="s">
        <v>879</v>
      </c>
      <c r="H25" t="s">
        <v>880</v>
      </c>
      <c r="I25" t="s">
        <v>305</v>
      </c>
      <c r="J25" t="s">
        <v>140</v>
      </c>
      <c r="K25" s="150" t="s">
        <v>558</v>
      </c>
      <c r="L25" s="131">
        <v>360000</v>
      </c>
      <c r="M25" s="131">
        <v>1072.08</v>
      </c>
      <c r="N25" s="131">
        <v>162000</v>
      </c>
      <c r="O25" s="131">
        <v>482.43</v>
      </c>
      <c r="P25" s="153">
        <v>0.45</v>
      </c>
      <c r="Q25" s="151">
        <v>49583</v>
      </c>
    </row>
    <row r="26" spans="1:17" ht="14.25">
      <c r="A26">
        <v>559</v>
      </c>
      <c r="B26">
        <v>556</v>
      </c>
      <c r="C26" t="s">
        <v>831</v>
      </c>
      <c r="D26" t="s">
        <v>881</v>
      </c>
      <c r="F26" s="123" t="s">
        <v>277</v>
      </c>
      <c r="G26" t="s">
        <v>882</v>
      </c>
      <c r="H26" t="s">
        <v>883</v>
      </c>
      <c r="I26" t="s">
        <v>305</v>
      </c>
      <c r="J26" t="s">
        <v>133</v>
      </c>
      <c r="K26" s="150" t="s">
        <v>3606</v>
      </c>
      <c r="L26" s="131">
        <v>260000</v>
      </c>
      <c r="M26" s="131">
        <v>882.57</v>
      </c>
      <c r="N26" s="131">
        <v>125035.17</v>
      </c>
      <c r="O26" s="131">
        <v>424.43</v>
      </c>
      <c r="P26" s="153">
        <v>0.48090450000000001</v>
      </c>
      <c r="Q26" s="151">
        <v>49893</v>
      </c>
    </row>
    <row r="27" spans="1:17" ht="14.25">
      <c r="A27">
        <v>559</v>
      </c>
      <c r="B27">
        <v>556</v>
      </c>
      <c r="C27" t="s">
        <v>831</v>
      </c>
      <c r="D27" t="s">
        <v>884</v>
      </c>
      <c r="F27" s="123" t="s">
        <v>277</v>
      </c>
      <c r="G27" t="s">
        <v>885</v>
      </c>
      <c r="H27" t="s">
        <v>886</v>
      </c>
      <c r="I27" t="s">
        <v>305</v>
      </c>
      <c r="J27" t="s">
        <v>133</v>
      </c>
      <c r="K27" s="150">
        <v>45846</v>
      </c>
      <c r="L27" s="131">
        <v>270000</v>
      </c>
      <c r="M27" s="131">
        <v>916.51</v>
      </c>
      <c r="N27" s="131">
        <v>99900</v>
      </c>
      <c r="O27" s="131">
        <v>339.11</v>
      </c>
      <c r="P27" s="153">
        <v>0.37</v>
      </c>
      <c r="Q27" s="151">
        <v>48488</v>
      </c>
    </row>
    <row r="28" spans="1:17" ht="14.25">
      <c r="A28">
        <v>559</v>
      </c>
      <c r="B28">
        <v>7205</v>
      </c>
      <c r="C28" t="s">
        <v>831</v>
      </c>
      <c r="D28" t="s">
        <v>483</v>
      </c>
      <c r="F28" s="123" t="s">
        <v>35</v>
      </c>
      <c r="G28" t="s">
        <v>832</v>
      </c>
      <c r="H28" t="s">
        <v>833</v>
      </c>
      <c r="I28" t="s">
        <v>305</v>
      </c>
      <c r="J28" t="s">
        <v>46</v>
      </c>
      <c r="K28" s="150">
        <v>41990</v>
      </c>
      <c r="L28" s="131">
        <v>3754875.85</v>
      </c>
      <c r="M28" s="131">
        <v>3754.87</v>
      </c>
      <c r="N28" s="131">
        <v>283322.84999999998</v>
      </c>
      <c r="O28" s="131">
        <v>283.32</v>
      </c>
      <c r="P28" s="153">
        <v>7.5454651849541171E-2</v>
      </c>
      <c r="Q28" s="151">
        <v>46388</v>
      </c>
    </row>
    <row r="29" spans="1:17" ht="14.25">
      <c r="A29">
        <v>559</v>
      </c>
      <c r="B29">
        <v>7205</v>
      </c>
      <c r="C29" t="s">
        <v>834</v>
      </c>
      <c r="D29" t="s">
        <v>835</v>
      </c>
      <c r="F29" t="s">
        <v>76</v>
      </c>
      <c r="G29" t="s">
        <v>836</v>
      </c>
      <c r="H29" t="s">
        <v>837</v>
      </c>
      <c r="I29" t="s">
        <v>305</v>
      </c>
      <c r="J29" t="s">
        <v>46</v>
      </c>
      <c r="K29" s="150">
        <v>42235</v>
      </c>
      <c r="L29" s="131">
        <v>6700000</v>
      </c>
      <c r="M29" s="131">
        <v>6700</v>
      </c>
      <c r="N29" s="131">
        <v>1462723.9</v>
      </c>
      <c r="O29" s="131">
        <v>1462.72</v>
      </c>
      <c r="P29" s="153">
        <v>2.6220208911322328E-3</v>
      </c>
      <c r="Q29" s="151">
        <v>46203</v>
      </c>
    </row>
    <row r="30" spans="1:17" ht="14.25">
      <c r="A30">
        <v>559</v>
      </c>
      <c r="B30">
        <v>7205</v>
      </c>
      <c r="C30" t="s">
        <v>834</v>
      </c>
      <c r="D30" t="s">
        <v>835</v>
      </c>
      <c r="F30" t="s">
        <v>76</v>
      </c>
      <c r="G30" t="s">
        <v>838</v>
      </c>
      <c r="H30" t="s">
        <v>839</v>
      </c>
      <c r="I30" t="s">
        <v>305</v>
      </c>
      <c r="J30" t="s">
        <v>46</v>
      </c>
      <c r="K30" s="150">
        <v>42235</v>
      </c>
      <c r="L30" s="131">
        <v>6700000</v>
      </c>
      <c r="M30" s="131">
        <v>6700</v>
      </c>
      <c r="N30" s="131">
        <v>2579606.36</v>
      </c>
      <c r="O30" s="131">
        <v>2579.6</v>
      </c>
      <c r="P30" s="153">
        <v>0.38501587500000001</v>
      </c>
      <c r="Q30" s="151">
        <v>46203</v>
      </c>
    </row>
    <row r="31" spans="1:17" ht="14.25">
      <c r="A31">
        <v>559</v>
      </c>
      <c r="B31">
        <v>7205</v>
      </c>
      <c r="C31" t="s">
        <v>831</v>
      </c>
      <c r="D31" t="s">
        <v>487</v>
      </c>
      <c r="F31" t="s">
        <v>76</v>
      </c>
      <c r="G31" t="s">
        <v>840</v>
      </c>
      <c r="H31" t="s">
        <v>841</v>
      </c>
      <c r="I31" t="s">
        <v>305</v>
      </c>
      <c r="J31" t="s">
        <v>46</v>
      </c>
      <c r="K31" s="150">
        <v>42445</v>
      </c>
      <c r="L31" s="131">
        <v>4420000</v>
      </c>
      <c r="M31" s="131">
        <v>4420</v>
      </c>
      <c r="N31" s="131">
        <v>1914070.8</v>
      </c>
      <c r="O31" s="131">
        <v>1914.07</v>
      </c>
      <c r="P31" s="153">
        <v>0.4330476923076923</v>
      </c>
      <c r="Q31" s="151">
        <v>46827</v>
      </c>
    </row>
    <row r="32" spans="1:17" ht="14.25">
      <c r="A32">
        <v>559</v>
      </c>
      <c r="B32">
        <v>7205</v>
      </c>
      <c r="C32" t="s">
        <v>831</v>
      </c>
      <c r="D32" t="s">
        <v>487</v>
      </c>
      <c r="F32" t="s">
        <v>76</v>
      </c>
      <c r="G32" t="s">
        <v>842</v>
      </c>
      <c r="H32" t="s">
        <v>843</v>
      </c>
      <c r="I32" t="s">
        <v>305</v>
      </c>
      <c r="J32" t="s">
        <v>46</v>
      </c>
      <c r="K32" s="150">
        <v>42445</v>
      </c>
      <c r="L32" s="131">
        <v>2380000</v>
      </c>
      <c r="M32" s="131">
        <v>2380</v>
      </c>
      <c r="N32" s="131">
        <v>2380000</v>
      </c>
      <c r="O32" s="131">
        <v>2380</v>
      </c>
      <c r="P32" s="153">
        <v>1</v>
      </c>
      <c r="Q32" s="151">
        <v>46758</v>
      </c>
    </row>
    <row r="33" spans="1:17" ht="14.25">
      <c r="A33">
        <v>559</v>
      </c>
      <c r="B33">
        <v>7205</v>
      </c>
      <c r="C33" t="s">
        <v>831</v>
      </c>
      <c r="D33" t="s">
        <v>534</v>
      </c>
      <c r="F33" t="s">
        <v>277</v>
      </c>
      <c r="G33" t="s">
        <v>844</v>
      </c>
      <c r="H33" t="s">
        <v>845</v>
      </c>
      <c r="I33" t="s">
        <v>305</v>
      </c>
      <c r="J33" t="s">
        <v>140</v>
      </c>
      <c r="K33" s="150">
        <v>42354</v>
      </c>
      <c r="L33" s="131">
        <v>1275000</v>
      </c>
      <c r="M33" s="131">
        <v>3796.95</v>
      </c>
      <c r="N33" s="131">
        <v>3905.75</v>
      </c>
      <c r="O33" s="131">
        <v>11.63</v>
      </c>
      <c r="P33" s="153">
        <v>3.0633333333333333E-3</v>
      </c>
      <c r="Q33" s="151">
        <v>46752</v>
      </c>
    </row>
    <row r="34" spans="1:17" ht="14.25">
      <c r="A34">
        <v>559</v>
      </c>
      <c r="B34">
        <v>7205</v>
      </c>
      <c r="C34" t="s">
        <v>831</v>
      </c>
      <c r="D34" t="s">
        <v>462</v>
      </c>
      <c r="F34" t="s">
        <v>35</v>
      </c>
      <c r="G34" t="s">
        <v>846</v>
      </c>
      <c r="H34" t="s">
        <v>847</v>
      </c>
      <c r="I34" t="s">
        <v>305</v>
      </c>
      <c r="J34" t="s">
        <v>46</v>
      </c>
      <c r="K34" s="150">
        <v>43125</v>
      </c>
      <c r="L34" s="131">
        <v>10200000</v>
      </c>
      <c r="M34" s="131">
        <v>10200</v>
      </c>
      <c r="N34" s="131">
        <v>785868.35</v>
      </c>
      <c r="O34" s="131">
        <v>785.86</v>
      </c>
      <c r="P34" s="153">
        <v>7.7045916666666672E-2</v>
      </c>
      <c r="Q34" s="151">
        <v>47143</v>
      </c>
    </row>
    <row r="35" spans="1:17" s="123" customFormat="1" ht="14.25">
      <c r="A35" s="123">
        <v>559</v>
      </c>
      <c r="B35" s="123">
        <v>7205</v>
      </c>
      <c r="C35" s="123" t="s">
        <v>831</v>
      </c>
      <c r="D35" s="123" t="s">
        <v>526</v>
      </c>
      <c r="F35" s="123" t="s">
        <v>277</v>
      </c>
      <c r="G35" s="123" t="s">
        <v>848</v>
      </c>
      <c r="H35" s="123" t="s">
        <v>849</v>
      </c>
      <c r="I35" s="123" t="s">
        <v>305</v>
      </c>
      <c r="J35" s="123" t="s">
        <v>140</v>
      </c>
      <c r="K35" s="150">
        <v>43272</v>
      </c>
      <c r="L35" s="131">
        <v>4250000</v>
      </c>
      <c r="M35" s="131">
        <v>12656.5</v>
      </c>
      <c r="N35" s="131">
        <v>550193.94999999995</v>
      </c>
      <c r="O35" s="131">
        <v>1638.47</v>
      </c>
      <c r="P35" s="153">
        <v>0.1294574</v>
      </c>
      <c r="Q35" s="166">
        <v>46845</v>
      </c>
    </row>
    <row r="36" spans="1:17" ht="14.25">
      <c r="A36">
        <v>559</v>
      </c>
      <c r="B36">
        <v>7205</v>
      </c>
      <c r="C36" t="s">
        <v>831</v>
      </c>
      <c r="D36" t="s">
        <v>526</v>
      </c>
      <c r="F36" t="s">
        <v>277</v>
      </c>
      <c r="G36" t="s">
        <v>850</v>
      </c>
      <c r="H36" t="s">
        <v>851</v>
      </c>
      <c r="I36" t="s">
        <v>305</v>
      </c>
      <c r="J36" t="s">
        <v>140</v>
      </c>
      <c r="K36" s="150">
        <v>43272</v>
      </c>
      <c r="L36" s="131">
        <v>3333000</v>
      </c>
      <c r="M36" s="131">
        <v>9925.67</v>
      </c>
      <c r="N36" s="131">
        <v>794952.16</v>
      </c>
      <c r="O36" s="131">
        <v>2367.36</v>
      </c>
      <c r="P36" s="153">
        <v>0.23850950000000001</v>
      </c>
      <c r="Q36" s="151">
        <v>47128</v>
      </c>
    </row>
    <row r="37" spans="1:17" ht="14.25">
      <c r="A37">
        <v>559</v>
      </c>
      <c r="B37">
        <v>7205</v>
      </c>
      <c r="C37" t="s">
        <v>831</v>
      </c>
      <c r="D37" t="s">
        <v>526</v>
      </c>
      <c r="F37" t="s">
        <v>277</v>
      </c>
      <c r="G37" t="s">
        <v>852</v>
      </c>
      <c r="H37" t="s">
        <v>853</v>
      </c>
      <c r="I37" t="s">
        <v>305</v>
      </c>
      <c r="J37" t="s">
        <v>140</v>
      </c>
      <c r="K37" s="150">
        <v>43272</v>
      </c>
      <c r="L37" s="131">
        <v>2450000</v>
      </c>
      <c r="M37" s="131">
        <v>7296.1</v>
      </c>
      <c r="N37" s="131">
        <v>995351.7</v>
      </c>
      <c r="O37" s="131">
        <v>2964.15</v>
      </c>
      <c r="P37" s="153">
        <v>0.40626600000000002</v>
      </c>
      <c r="Q37" s="151">
        <v>47856</v>
      </c>
    </row>
    <row r="38" spans="1:17" ht="14.25">
      <c r="A38">
        <v>559</v>
      </c>
      <c r="B38">
        <v>7205</v>
      </c>
      <c r="C38" t="s">
        <v>831</v>
      </c>
      <c r="D38" t="s">
        <v>518</v>
      </c>
      <c r="F38" t="s">
        <v>277</v>
      </c>
      <c r="G38" t="s">
        <v>854</v>
      </c>
      <c r="H38" t="s">
        <v>855</v>
      </c>
      <c r="I38" t="s">
        <v>305</v>
      </c>
      <c r="J38" t="s">
        <v>140</v>
      </c>
      <c r="K38" s="150">
        <v>44679</v>
      </c>
      <c r="L38" s="131">
        <v>2490000</v>
      </c>
      <c r="M38" s="131">
        <v>7415.22</v>
      </c>
      <c r="N38" s="131">
        <v>49800</v>
      </c>
      <c r="O38" s="131">
        <v>148.30000000000001</v>
      </c>
      <c r="P38" s="153">
        <v>0.02</v>
      </c>
      <c r="Q38" s="151">
        <v>47784</v>
      </c>
    </row>
    <row r="39" spans="1:17" ht="14.25">
      <c r="A39">
        <v>559</v>
      </c>
      <c r="B39">
        <v>7205</v>
      </c>
      <c r="C39" t="s">
        <v>831</v>
      </c>
      <c r="D39" t="s">
        <v>501</v>
      </c>
      <c r="F39" t="s">
        <v>35</v>
      </c>
      <c r="G39" t="s">
        <v>856</v>
      </c>
      <c r="H39" t="s">
        <v>857</v>
      </c>
      <c r="I39" t="s">
        <v>305</v>
      </c>
      <c r="J39" t="s">
        <v>140</v>
      </c>
      <c r="K39" s="150">
        <v>42730</v>
      </c>
      <c r="L39" s="131">
        <v>2550000</v>
      </c>
      <c r="M39" s="131">
        <v>7593.9</v>
      </c>
      <c r="N39" s="131">
        <v>127500</v>
      </c>
      <c r="O39" s="131">
        <v>379.69</v>
      </c>
      <c r="P39" s="153">
        <v>0.05</v>
      </c>
      <c r="Q39" s="151">
        <v>46753</v>
      </c>
    </row>
    <row r="40" spans="1:17" ht="14.25">
      <c r="A40">
        <v>559</v>
      </c>
      <c r="B40">
        <v>7205</v>
      </c>
      <c r="C40" t="s">
        <v>831</v>
      </c>
      <c r="D40" t="s">
        <v>494</v>
      </c>
      <c r="F40" t="s">
        <v>35</v>
      </c>
      <c r="G40" t="s">
        <v>858</v>
      </c>
      <c r="H40" t="s">
        <v>859</v>
      </c>
      <c r="I40" t="s">
        <v>305</v>
      </c>
      <c r="J40" t="s">
        <v>46</v>
      </c>
      <c r="K40" s="150">
        <v>43730</v>
      </c>
      <c r="L40" s="131">
        <v>24600000</v>
      </c>
      <c r="M40" s="131">
        <v>24600</v>
      </c>
      <c r="N40" s="131">
        <v>3327839.62</v>
      </c>
      <c r="O40" s="131">
        <v>3327.83</v>
      </c>
      <c r="P40" s="153">
        <v>0.13527803333333333</v>
      </c>
      <c r="Q40" s="151">
        <v>46415</v>
      </c>
    </row>
    <row r="41" spans="1:17" ht="14.25">
      <c r="A41">
        <v>559</v>
      </c>
      <c r="B41">
        <v>7205</v>
      </c>
      <c r="C41" t="s">
        <v>831</v>
      </c>
      <c r="D41" t="s">
        <v>860</v>
      </c>
      <c r="F41" t="s">
        <v>277</v>
      </c>
      <c r="G41" t="s">
        <v>861</v>
      </c>
      <c r="H41" t="s">
        <v>862</v>
      </c>
      <c r="I41" t="s">
        <v>305</v>
      </c>
      <c r="J41" t="s">
        <v>140</v>
      </c>
      <c r="K41" s="150" t="s">
        <v>558</v>
      </c>
      <c r="L41" s="131">
        <v>2520000</v>
      </c>
      <c r="M41" s="131">
        <v>7504.56</v>
      </c>
      <c r="N41" s="131">
        <v>252000</v>
      </c>
      <c r="O41" s="131">
        <v>750.45</v>
      </c>
      <c r="P41" s="153">
        <v>0.1</v>
      </c>
      <c r="Q41" s="151">
        <v>46771</v>
      </c>
    </row>
    <row r="42" spans="1:17" ht="14.25">
      <c r="A42">
        <v>559</v>
      </c>
      <c r="B42">
        <v>7205</v>
      </c>
      <c r="C42" t="s">
        <v>831</v>
      </c>
      <c r="D42" t="s">
        <v>505</v>
      </c>
      <c r="F42" t="s">
        <v>277</v>
      </c>
      <c r="G42" t="s">
        <v>863</v>
      </c>
      <c r="H42" t="s">
        <v>864</v>
      </c>
      <c r="I42" t="s">
        <v>305</v>
      </c>
      <c r="J42" t="s">
        <v>133</v>
      </c>
      <c r="K42" s="150">
        <v>44448</v>
      </c>
      <c r="L42" s="131">
        <v>1650000</v>
      </c>
      <c r="M42" s="131">
        <v>5600.92</v>
      </c>
      <c r="N42" s="131">
        <v>82500</v>
      </c>
      <c r="O42" s="131">
        <v>280.04000000000002</v>
      </c>
      <c r="P42" s="153">
        <v>0.05</v>
      </c>
      <c r="Q42" s="151">
        <v>47410</v>
      </c>
    </row>
    <row r="43" spans="1:17" ht="14.25">
      <c r="A43">
        <v>559</v>
      </c>
      <c r="B43">
        <v>7205</v>
      </c>
      <c r="C43" t="s">
        <v>831</v>
      </c>
      <c r="D43" t="s">
        <v>541</v>
      </c>
      <c r="F43" t="s">
        <v>125</v>
      </c>
      <c r="G43" t="s">
        <v>865</v>
      </c>
      <c r="H43" t="s">
        <v>866</v>
      </c>
      <c r="I43" t="s">
        <v>305</v>
      </c>
      <c r="J43" t="s">
        <v>140</v>
      </c>
      <c r="K43" s="150">
        <v>44545</v>
      </c>
      <c r="L43" s="131">
        <v>2520000</v>
      </c>
      <c r="M43" s="131">
        <v>7504.56</v>
      </c>
      <c r="N43" s="131">
        <v>526003.80000000005</v>
      </c>
      <c r="O43" s="131">
        <v>1566.43</v>
      </c>
      <c r="P43" s="153">
        <v>0.20873166666666668</v>
      </c>
      <c r="Q43" s="151">
        <v>48333</v>
      </c>
    </row>
    <row r="44" spans="1:17" ht="14.25">
      <c r="A44">
        <v>559</v>
      </c>
      <c r="B44">
        <v>7205</v>
      </c>
      <c r="C44" t="s">
        <v>831</v>
      </c>
      <c r="D44" t="s">
        <v>867</v>
      </c>
      <c r="F44" t="s">
        <v>35</v>
      </c>
      <c r="G44" t="s">
        <v>868</v>
      </c>
      <c r="H44" t="s">
        <v>869</v>
      </c>
      <c r="I44" t="s">
        <v>305</v>
      </c>
      <c r="J44" t="s">
        <v>46</v>
      </c>
      <c r="K44" s="150">
        <v>44560</v>
      </c>
      <c r="L44" s="131">
        <v>12700000</v>
      </c>
      <c r="M44" s="131">
        <v>12700</v>
      </c>
      <c r="N44" s="131">
        <v>6451689.7400000002</v>
      </c>
      <c r="O44" s="131">
        <v>6451.68</v>
      </c>
      <c r="P44" s="153">
        <v>0.50800706666666662</v>
      </c>
      <c r="Q44" s="151">
        <v>46203</v>
      </c>
    </row>
    <row r="45" spans="1:17" ht="14.25">
      <c r="A45">
        <v>559</v>
      </c>
      <c r="B45">
        <v>7205</v>
      </c>
      <c r="C45" t="s">
        <v>831</v>
      </c>
      <c r="D45" t="s">
        <v>509</v>
      </c>
      <c r="F45" t="s">
        <v>277</v>
      </c>
      <c r="G45" t="s">
        <v>870</v>
      </c>
      <c r="H45" t="s">
        <v>871</v>
      </c>
      <c r="I45" t="s">
        <v>305</v>
      </c>
      <c r="J45" t="s">
        <v>140</v>
      </c>
      <c r="K45" s="150">
        <v>44680</v>
      </c>
      <c r="L45" s="131">
        <v>1670000</v>
      </c>
      <c r="M45" s="131">
        <v>4973.26</v>
      </c>
      <c r="N45" s="131">
        <v>163932.21</v>
      </c>
      <c r="O45" s="131">
        <v>488.19</v>
      </c>
      <c r="P45" s="153">
        <v>9.8163E-2</v>
      </c>
      <c r="Q45" s="151">
        <v>47371</v>
      </c>
    </row>
    <row r="46" spans="1:17" ht="14.25">
      <c r="A46">
        <v>559</v>
      </c>
      <c r="B46">
        <v>7205</v>
      </c>
      <c r="C46" t="s">
        <v>831</v>
      </c>
      <c r="D46" t="s">
        <v>520</v>
      </c>
      <c r="F46" t="s">
        <v>125</v>
      </c>
      <c r="G46" t="s">
        <v>521</v>
      </c>
      <c r="H46" t="s">
        <v>872</v>
      </c>
      <c r="I46" t="s">
        <v>305</v>
      </c>
      <c r="J46" t="s">
        <v>140</v>
      </c>
      <c r="K46" s="150">
        <v>44559</v>
      </c>
      <c r="L46" s="131">
        <v>1650000</v>
      </c>
      <c r="M46" s="131">
        <v>4913.7</v>
      </c>
      <c r="N46" s="131">
        <v>1112925</v>
      </c>
      <c r="O46" s="131">
        <v>3314.29</v>
      </c>
      <c r="P46" s="153">
        <v>0.67449999999999999</v>
      </c>
      <c r="Q46" s="151">
        <v>47666</v>
      </c>
    </row>
    <row r="47" spans="1:17" ht="14.25">
      <c r="A47">
        <v>559</v>
      </c>
      <c r="B47">
        <v>7205</v>
      </c>
      <c r="C47" t="s">
        <v>831</v>
      </c>
      <c r="D47" t="s">
        <v>538</v>
      </c>
      <c r="F47" t="s">
        <v>277</v>
      </c>
      <c r="G47" t="s">
        <v>873</v>
      </c>
      <c r="H47" t="s">
        <v>874</v>
      </c>
      <c r="I47" t="s">
        <v>305</v>
      </c>
      <c r="J47" t="s">
        <v>140</v>
      </c>
      <c r="K47" s="150">
        <v>44796</v>
      </c>
      <c r="L47" s="131">
        <v>2000000</v>
      </c>
      <c r="M47" s="131">
        <v>5956</v>
      </c>
      <c r="N47" s="131">
        <v>1169480</v>
      </c>
      <c r="O47" s="131">
        <v>3482.71</v>
      </c>
      <c r="P47" s="153">
        <v>0.58474000000000004</v>
      </c>
      <c r="Q47" s="151">
        <v>48944</v>
      </c>
    </row>
    <row r="48" spans="1:17" ht="14.25">
      <c r="A48">
        <v>559</v>
      </c>
      <c r="B48">
        <v>7205</v>
      </c>
      <c r="C48" t="s">
        <v>831</v>
      </c>
      <c r="D48" t="s">
        <v>513</v>
      </c>
      <c r="F48" t="s">
        <v>277</v>
      </c>
      <c r="G48" t="s">
        <v>514</v>
      </c>
      <c r="H48" t="s">
        <v>875</v>
      </c>
      <c r="I48" t="s">
        <v>305</v>
      </c>
      <c r="J48" t="s">
        <v>140</v>
      </c>
      <c r="K48" s="150">
        <v>44893</v>
      </c>
      <c r="L48" s="131">
        <v>2400000</v>
      </c>
      <c r="M48" s="131">
        <v>7147.2</v>
      </c>
      <c r="N48" s="131">
        <v>1512000</v>
      </c>
      <c r="O48" s="131">
        <v>4502.7299999999996</v>
      </c>
      <c r="P48" s="153">
        <v>0.63</v>
      </c>
      <c r="Q48" s="151">
        <v>49457</v>
      </c>
    </row>
    <row r="49" spans="1:17" ht="14.25">
      <c r="A49">
        <v>559</v>
      </c>
      <c r="B49">
        <v>7205</v>
      </c>
      <c r="C49" t="s">
        <v>831</v>
      </c>
      <c r="D49" t="s">
        <v>550</v>
      </c>
      <c r="F49" t="s">
        <v>277</v>
      </c>
      <c r="G49" t="s">
        <v>551</v>
      </c>
      <c r="H49" t="s">
        <v>876</v>
      </c>
      <c r="I49" t="s">
        <v>305</v>
      </c>
      <c r="J49" t="s">
        <v>140</v>
      </c>
      <c r="K49" s="150">
        <v>45007</v>
      </c>
      <c r="L49" s="131">
        <v>2380000</v>
      </c>
      <c r="M49" s="131">
        <v>7087.64</v>
      </c>
      <c r="N49" s="131">
        <v>1273990.58</v>
      </c>
      <c r="O49" s="131">
        <v>3793.94</v>
      </c>
      <c r="P49" s="153">
        <v>0.53529016000000007</v>
      </c>
      <c r="Q49" s="151">
        <v>48295</v>
      </c>
    </row>
    <row r="50" spans="1:17" ht="14.25">
      <c r="A50">
        <v>559</v>
      </c>
      <c r="B50">
        <v>7205</v>
      </c>
      <c r="C50" t="s">
        <v>831</v>
      </c>
      <c r="D50" t="s">
        <v>541</v>
      </c>
      <c r="F50" t="s">
        <v>125</v>
      </c>
      <c r="G50" t="s">
        <v>877</v>
      </c>
      <c r="H50" t="s">
        <v>878</v>
      </c>
      <c r="I50" t="s">
        <v>305</v>
      </c>
      <c r="J50" t="s">
        <v>140</v>
      </c>
      <c r="K50" s="150" t="s">
        <v>3605</v>
      </c>
      <c r="L50" s="131">
        <v>2370000</v>
      </c>
      <c r="M50" s="131">
        <v>7057.86</v>
      </c>
      <c r="N50" s="131">
        <v>1062592.6599999999</v>
      </c>
      <c r="O50" s="131">
        <v>3164.4</v>
      </c>
      <c r="P50" s="153">
        <v>0.44835133333333332</v>
      </c>
      <c r="Q50" s="151">
        <v>48950</v>
      </c>
    </row>
    <row r="51" spans="1:17" ht="14.25">
      <c r="A51">
        <v>559</v>
      </c>
      <c r="B51">
        <v>7205</v>
      </c>
      <c r="C51" t="s">
        <v>831</v>
      </c>
      <c r="D51" t="s">
        <v>860</v>
      </c>
      <c r="F51" t="s">
        <v>277</v>
      </c>
      <c r="G51" t="s">
        <v>879</v>
      </c>
      <c r="H51" t="s">
        <v>880</v>
      </c>
      <c r="I51" t="s">
        <v>305</v>
      </c>
      <c r="J51" t="s">
        <v>140</v>
      </c>
      <c r="K51" s="150" t="s">
        <v>558</v>
      </c>
      <c r="L51" s="131">
        <v>2370000</v>
      </c>
      <c r="M51" s="131">
        <v>7057.86</v>
      </c>
      <c r="N51" s="131">
        <v>1066500</v>
      </c>
      <c r="O51" s="131">
        <v>3176.03</v>
      </c>
      <c r="P51" s="153">
        <v>0.45</v>
      </c>
      <c r="Q51" s="151">
        <v>49583</v>
      </c>
    </row>
    <row r="52" spans="1:17" ht="14.25">
      <c r="A52">
        <v>559</v>
      </c>
      <c r="B52">
        <v>7205</v>
      </c>
      <c r="C52" t="s">
        <v>831</v>
      </c>
      <c r="D52" t="s">
        <v>881</v>
      </c>
      <c r="F52" t="s">
        <v>277</v>
      </c>
      <c r="G52" t="s">
        <v>882</v>
      </c>
      <c r="H52" t="s">
        <v>883</v>
      </c>
      <c r="I52" t="s">
        <v>305</v>
      </c>
      <c r="J52" t="s">
        <v>133</v>
      </c>
      <c r="K52" s="150" t="s">
        <v>3606</v>
      </c>
      <c r="L52" s="131">
        <v>1570000</v>
      </c>
      <c r="M52" s="131">
        <v>5329.36</v>
      </c>
      <c r="N52" s="131">
        <v>755020.06</v>
      </c>
      <c r="O52" s="131">
        <v>2562.91</v>
      </c>
      <c r="P52" s="153">
        <v>0.48090450000000001</v>
      </c>
      <c r="Q52" s="151">
        <v>49893</v>
      </c>
    </row>
    <row r="53" spans="1:17" ht="14.25">
      <c r="A53">
        <v>559</v>
      </c>
      <c r="B53">
        <v>7205</v>
      </c>
      <c r="C53" t="s">
        <v>831</v>
      </c>
      <c r="D53" t="s">
        <v>884</v>
      </c>
      <c r="F53" t="s">
        <v>277</v>
      </c>
      <c r="G53" t="s">
        <v>885</v>
      </c>
      <c r="H53" t="s">
        <v>886</v>
      </c>
      <c r="I53" t="s">
        <v>305</v>
      </c>
      <c r="J53" t="s">
        <v>133</v>
      </c>
      <c r="K53" s="150">
        <v>45846</v>
      </c>
      <c r="L53" s="131">
        <v>1550000</v>
      </c>
      <c r="M53" s="131">
        <v>5261.47</v>
      </c>
      <c r="N53" s="131">
        <v>573500</v>
      </c>
      <c r="O53" s="131">
        <v>1946.74</v>
      </c>
      <c r="P53" s="153">
        <v>0.37</v>
      </c>
      <c r="Q53" s="151">
        <v>48488</v>
      </c>
    </row>
    <row r="54" spans="1:17" ht="14.25">
      <c r="A54">
        <v>559</v>
      </c>
      <c r="B54">
        <v>7206</v>
      </c>
      <c r="C54" t="s">
        <v>831</v>
      </c>
      <c r="D54" t="s">
        <v>526</v>
      </c>
      <c r="F54" t="s">
        <v>277</v>
      </c>
      <c r="G54" t="s">
        <v>850</v>
      </c>
      <c r="H54" t="s">
        <v>851</v>
      </c>
      <c r="I54" t="s">
        <v>305</v>
      </c>
      <c r="J54" t="s">
        <v>140</v>
      </c>
      <c r="K54" s="150">
        <v>43272</v>
      </c>
      <c r="L54" s="131">
        <v>40000</v>
      </c>
      <c r="M54" s="131">
        <v>119.12</v>
      </c>
      <c r="N54" s="131">
        <v>9540.3799999999992</v>
      </c>
      <c r="O54" s="131">
        <v>28.41</v>
      </c>
      <c r="P54" s="153">
        <v>0.23850950000000001</v>
      </c>
      <c r="Q54" s="151">
        <v>47128</v>
      </c>
    </row>
    <row r="55" spans="1:17" ht="14.25">
      <c r="A55">
        <v>559</v>
      </c>
      <c r="B55">
        <v>7206</v>
      </c>
      <c r="C55" t="s">
        <v>831</v>
      </c>
      <c r="D55" t="s">
        <v>526</v>
      </c>
      <c r="F55" t="s">
        <v>277</v>
      </c>
      <c r="G55" t="s">
        <v>852</v>
      </c>
      <c r="H55" t="s">
        <v>853</v>
      </c>
      <c r="I55" t="s">
        <v>305</v>
      </c>
      <c r="J55" t="s">
        <v>140</v>
      </c>
      <c r="K55" s="150">
        <v>43272</v>
      </c>
      <c r="L55" s="131">
        <v>80000</v>
      </c>
      <c r="M55" s="131">
        <v>238.24</v>
      </c>
      <c r="N55" s="131">
        <v>32501.279999999999</v>
      </c>
      <c r="O55" s="131">
        <v>96.78</v>
      </c>
      <c r="P55" s="153">
        <v>0.40626600000000002</v>
      </c>
      <c r="Q55" s="151">
        <v>47856</v>
      </c>
    </row>
    <row r="56" spans="1:17" ht="14.25">
      <c r="A56">
        <v>559</v>
      </c>
      <c r="B56">
        <v>7206</v>
      </c>
      <c r="C56" t="s">
        <v>831</v>
      </c>
      <c r="D56" t="s">
        <v>518</v>
      </c>
      <c r="F56" t="s">
        <v>277</v>
      </c>
      <c r="G56" t="s">
        <v>854</v>
      </c>
      <c r="H56" t="s">
        <v>855</v>
      </c>
      <c r="I56" t="s">
        <v>305</v>
      </c>
      <c r="J56" t="s">
        <v>140</v>
      </c>
      <c r="K56" s="150">
        <v>44679</v>
      </c>
      <c r="L56" s="131">
        <v>30000</v>
      </c>
      <c r="M56" s="131">
        <v>89.34</v>
      </c>
      <c r="N56" s="131">
        <v>600</v>
      </c>
      <c r="O56" s="131">
        <v>1.78</v>
      </c>
      <c r="P56" s="153">
        <v>0.02</v>
      </c>
      <c r="Q56" s="151">
        <v>47784</v>
      </c>
    </row>
    <row r="57" spans="1:17" ht="14.25">
      <c r="A57">
        <v>559</v>
      </c>
      <c r="B57">
        <v>7206</v>
      </c>
      <c r="C57" t="s">
        <v>831</v>
      </c>
      <c r="D57" t="s">
        <v>494</v>
      </c>
      <c r="F57" t="s">
        <v>35</v>
      </c>
      <c r="G57" t="s">
        <v>858</v>
      </c>
      <c r="H57" t="s">
        <v>859</v>
      </c>
      <c r="I57" t="s">
        <v>305</v>
      </c>
      <c r="J57" t="s">
        <v>46</v>
      </c>
      <c r="K57" s="150">
        <v>43730</v>
      </c>
      <c r="L57" s="131">
        <v>300000</v>
      </c>
      <c r="M57" s="131">
        <v>300</v>
      </c>
      <c r="N57" s="131">
        <v>40583.410000000003</v>
      </c>
      <c r="O57" s="131">
        <v>40.58</v>
      </c>
      <c r="P57" s="153">
        <v>0.13527803333333333</v>
      </c>
      <c r="Q57" s="151">
        <v>46415</v>
      </c>
    </row>
    <row r="58" spans="1:17" ht="14.25">
      <c r="A58">
        <v>559</v>
      </c>
      <c r="B58">
        <v>7206</v>
      </c>
      <c r="C58" t="s">
        <v>831</v>
      </c>
      <c r="D58" t="s">
        <v>860</v>
      </c>
      <c r="F58" t="s">
        <v>277</v>
      </c>
      <c r="G58" t="s">
        <v>861</v>
      </c>
      <c r="H58" t="s">
        <v>862</v>
      </c>
      <c r="I58" t="s">
        <v>305</v>
      </c>
      <c r="J58" t="s">
        <v>140</v>
      </c>
      <c r="K58" s="150" t="s">
        <v>558</v>
      </c>
      <c r="L58" s="131">
        <v>40000</v>
      </c>
      <c r="M58" s="131">
        <v>119.12</v>
      </c>
      <c r="N58" s="131">
        <v>4000</v>
      </c>
      <c r="O58" s="131">
        <v>11.91</v>
      </c>
      <c r="P58" s="153">
        <v>0.1</v>
      </c>
      <c r="Q58" s="151">
        <v>46771</v>
      </c>
    </row>
    <row r="59" spans="1:17" ht="14.25">
      <c r="A59">
        <v>559</v>
      </c>
      <c r="B59">
        <v>7206</v>
      </c>
      <c r="C59" t="s">
        <v>831</v>
      </c>
      <c r="D59" t="s">
        <v>505</v>
      </c>
      <c r="F59" t="s">
        <v>277</v>
      </c>
      <c r="G59" t="s">
        <v>863</v>
      </c>
      <c r="H59" t="s">
        <v>864</v>
      </c>
      <c r="I59" t="s">
        <v>305</v>
      </c>
      <c r="J59" t="s">
        <v>133</v>
      </c>
      <c r="K59" s="150">
        <v>44448</v>
      </c>
      <c r="L59" s="131">
        <v>40000</v>
      </c>
      <c r="M59" s="131">
        <v>135.78</v>
      </c>
      <c r="N59" s="131">
        <v>2000</v>
      </c>
      <c r="O59" s="131">
        <v>6.78</v>
      </c>
      <c r="P59" s="153">
        <v>0.05</v>
      </c>
      <c r="Q59" s="151">
        <v>47410</v>
      </c>
    </row>
    <row r="60" spans="1:17" ht="14.25">
      <c r="A60">
        <v>559</v>
      </c>
      <c r="B60">
        <v>7206</v>
      </c>
      <c r="C60" t="s">
        <v>831</v>
      </c>
      <c r="D60" t="s">
        <v>541</v>
      </c>
      <c r="F60" t="s">
        <v>125</v>
      </c>
      <c r="G60" t="s">
        <v>865</v>
      </c>
      <c r="H60" t="s">
        <v>866</v>
      </c>
      <c r="I60" t="s">
        <v>305</v>
      </c>
      <c r="J60" t="s">
        <v>140</v>
      </c>
      <c r="K60" s="150">
        <v>44545</v>
      </c>
      <c r="L60" s="131">
        <v>40000</v>
      </c>
      <c r="M60" s="131">
        <v>119.12</v>
      </c>
      <c r="N60" s="131">
        <v>8349.26</v>
      </c>
      <c r="O60" s="131">
        <v>24.86</v>
      </c>
      <c r="P60" s="153">
        <v>0.20873166666666668</v>
      </c>
      <c r="Q60" s="151">
        <v>48333</v>
      </c>
    </row>
    <row r="61" spans="1:17" ht="14.25">
      <c r="A61">
        <v>559</v>
      </c>
      <c r="B61">
        <v>7206</v>
      </c>
      <c r="C61" t="s">
        <v>831</v>
      </c>
      <c r="D61" t="s">
        <v>867</v>
      </c>
      <c r="F61" t="s">
        <v>35</v>
      </c>
      <c r="G61" t="s">
        <v>868</v>
      </c>
      <c r="H61" t="s">
        <v>869</v>
      </c>
      <c r="I61" t="s">
        <v>305</v>
      </c>
      <c r="J61" t="s">
        <v>46</v>
      </c>
      <c r="K61" s="150">
        <v>44560</v>
      </c>
      <c r="L61" s="131">
        <v>300000</v>
      </c>
      <c r="M61" s="131">
        <v>300</v>
      </c>
      <c r="N61" s="131">
        <v>152402.12</v>
      </c>
      <c r="O61" s="131">
        <v>152.4</v>
      </c>
      <c r="P61" s="153">
        <v>0.50800706666666662</v>
      </c>
      <c r="Q61" s="151">
        <v>46203</v>
      </c>
    </row>
    <row r="62" spans="1:17" ht="14.25">
      <c r="A62">
        <v>559</v>
      </c>
      <c r="B62">
        <v>7206</v>
      </c>
      <c r="C62" t="s">
        <v>831</v>
      </c>
      <c r="D62" t="s">
        <v>509</v>
      </c>
      <c r="F62" t="s">
        <v>277</v>
      </c>
      <c r="G62" t="s">
        <v>870</v>
      </c>
      <c r="H62" t="s">
        <v>871</v>
      </c>
      <c r="I62" t="s">
        <v>305</v>
      </c>
      <c r="J62" t="s">
        <v>140</v>
      </c>
      <c r="K62" s="150">
        <v>44680</v>
      </c>
      <c r="L62" s="131">
        <v>30000</v>
      </c>
      <c r="M62" s="131">
        <v>89.34</v>
      </c>
      <c r="N62" s="131">
        <v>2944.89</v>
      </c>
      <c r="O62" s="131">
        <v>8.76</v>
      </c>
      <c r="P62" s="153">
        <v>9.8163E-2</v>
      </c>
      <c r="Q62" s="151">
        <v>47371</v>
      </c>
    </row>
    <row r="63" spans="1:17" ht="14.25">
      <c r="A63">
        <v>559</v>
      </c>
      <c r="B63">
        <v>7206</v>
      </c>
      <c r="C63" t="s">
        <v>831</v>
      </c>
      <c r="D63" t="s">
        <v>520</v>
      </c>
      <c r="F63" t="s">
        <v>125</v>
      </c>
      <c r="G63" t="s">
        <v>521</v>
      </c>
      <c r="H63" t="s">
        <v>872</v>
      </c>
      <c r="I63" t="s">
        <v>305</v>
      </c>
      <c r="J63" t="s">
        <v>140</v>
      </c>
      <c r="K63" s="150">
        <v>44559</v>
      </c>
      <c r="L63" s="131">
        <v>40000</v>
      </c>
      <c r="M63" s="131">
        <v>119.12</v>
      </c>
      <c r="N63" s="131">
        <v>26980</v>
      </c>
      <c r="O63" s="131">
        <v>80.34</v>
      </c>
      <c r="P63" s="153">
        <v>0.67449999999999999</v>
      </c>
      <c r="Q63" s="151">
        <v>47666</v>
      </c>
    </row>
    <row r="64" spans="1:17" ht="14.25">
      <c r="A64">
        <v>559</v>
      </c>
      <c r="B64">
        <v>7206</v>
      </c>
      <c r="C64" t="s">
        <v>831</v>
      </c>
      <c r="D64" t="s">
        <v>538</v>
      </c>
      <c r="F64" t="s">
        <v>277</v>
      </c>
      <c r="G64" t="s">
        <v>873</v>
      </c>
      <c r="H64" t="s">
        <v>874</v>
      </c>
      <c r="I64" t="s">
        <v>305</v>
      </c>
      <c r="J64" t="s">
        <v>140</v>
      </c>
      <c r="K64" s="150">
        <v>44796</v>
      </c>
      <c r="L64" s="131">
        <v>50000</v>
      </c>
      <c r="M64" s="131">
        <v>148.9</v>
      </c>
      <c r="N64" s="131">
        <v>29237</v>
      </c>
      <c r="O64" s="131">
        <v>87.06</v>
      </c>
      <c r="P64" s="153">
        <v>0.58474000000000004</v>
      </c>
      <c r="Q64" s="151">
        <v>48944</v>
      </c>
    </row>
    <row r="65" spans="1:17" ht="14.25">
      <c r="A65">
        <v>559</v>
      </c>
      <c r="B65">
        <v>7206</v>
      </c>
      <c r="C65" t="s">
        <v>831</v>
      </c>
      <c r="D65" t="s">
        <v>513</v>
      </c>
      <c r="F65" t="s">
        <v>277</v>
      </c>
      <c r="G65" t="s">
        <v>514</v>
      </c>
      <c r="H65" t="s">
        <v>875</v>
      </c>
      <c r="I65" t="s">
        <v>305</v>
      </c>
      <c r="J65" t="s">
        <v>140</v>
      </c>
      <c r="K65" s="150">
        <v>44893</v>
      </c>
      <c r="L65" s="131">
        <v>100000</v>
      </c>
      <c r="M65" s="131">
        <v>297.8</v>
      </c>
      <c r="N65" s="131">
        <v>63000</v>
      </c>
      <c r="O65" s="131">
        <v>187.61</v>
      </c>
      <c r="P65" s="153">
        <v>0.63</v>
      </c>
      <c r="Q65" s="151">
        <v>49457</v>
      </c>
    </row>
    <row r="66" spans="1:17" ht="14.25">
      <c r="A66">
        <v>559</v>
      </c>
      <c r="B66">
        <v>7206</v>
      </c>
      <c r="C66" t="s">
        <v>831</v>
      </c>
      <c r="D66" t="s">
        <v>550</v>
      </c>
      <c r="F66" t="s">
        <v>277</v>
      </c>
      <c r="G66" t="s">
        <v>551</v>
      </c>
      <c r="H66" t="s">
        <v>876</v>
      </c>
      <c r="I66" t="s">
        <v>305</v>
      </c>
      <c r="J66" t="s">
        <v>140</v>
      </c>
      <c r="K66" s="150">
        <v>45007</v>
      </c>
      <c r="L66" s="131">
        <v>80000</v>
      </c>
      <c r="M66" s="131">
        <v>238.24</v>
      </c>
      <c r="N66" s="131">
        <v>42823.21</v>
      </c>
      <c r="O66" s="131">
        <v>127.52</v>
      </c>
      <c r="P66" s="153">
        <v>0.53529016000000007</v>
      </c>
      <c r="Q66" s="151">
        <v>48295</v>
      </c>
    </row>
    <row r="67" spans="1:17" ht="14.25">
      <c r="A67">
        <v>559</v>
      </c>
      <c r="B67">
        <v>7206</v>
      </c>
      <c r="C67" t="s">
        <v>831</v>
      </c>
      <c r="D67" t="s">
        <v>541</v>
      </c>
      <c r="F67" t="s">
        <v>125</v>
      </c>
      <c r="G67" t="s">
        <v>877</v>
      </c>
      <c r="H67" t="s">
        <v>878</v>
      </c>
      <c r="I67" t="s">
        <v>305</v>
      </c>
      <c r="J67" t="s">
        <v>140</v>
      </c>
      <c r="K67" s="150" t="s">
        <v>3605</v>
      </c>
      <c r="L67" s="131">
        <v>110000</v>
      </c>
      <c r="M67" s="131">
        <v>327.58</v>
      </c>
      <c r="N67" s="131">
        <v>49318.64</v>
      </c>
      <c r="O67" s="131">
        <v>146.87</v>
      </c>
      <c r="P67" s="153">
        <v>0.44835133333333332</v>
      </c>
      <c r="Q67" s="151">
        <v>48950</v>
      </c>
    </row>
    <row r="68" spans="1:17" ht="14.25">
      <c r="A68">
        <v>559</v>
      </c>
      <c r="B68">
        <v>7206</v>
      </c>
      <c r="C68" t="s">
        <v>831</v>
      </c>
      <c r="D68" t="s">
        <v>860</v>
      </c>
      <c r="F68" t="s">
        <v>277</v>
      </c>
      <c r="G68" t="s">
        <v>879</v>
      </c>
      <c r="H68" t="s">
        <v>880</v>
      </c>
      <c r="I68" t="s">
        <v>305</v>
      </c>
      <c r="J68" t="s">
        <v>140</v>
      </c>
      <c r="K68" s="150" t="s">
        <v>558</v>
      </c>
      <c r="L68" s="131">
        <v>120000</v>
      </c>
      <c r="M68" s="131">
        <v>357.36</v>
      </c>
      <c r="N68" s="131">
        <v>54000</v>
      </c>
      <c r="O68" s="131">
        <v>160.81</v>
      </c>
      <c r="P68" s="153">
        <v>0.45</v>
      </c>
      <c r="Q68" s="151">
        <v>49583</v>
      </c>
    </row>
    <row r="69" spans="1:17" ht="14.25">
      <c r="A69">
        <v>559</v>
      </c>
      <c r="B69">
        <v>7206</v>
      </c>
      <c r="C69" t="s">
        <v>831</v>
      </c>
      <c r="D69" t="s">
        <v>881</v>
      </c>
      <c r="F69" t="s">
        <v>277</v>
      </c>
      <c r="G69" t="s">
        <v>882</v>
      </c>
      <c r="H69" t="s">
        <v>883</v>
      </c>
      <c r="I69" t="s">
        <v>305</v>
      </c>
      <c r="J69" t="s">
        <v>133</v>
      </c>
      <c r="K69" s="150" t="s">
        <v>3606</v>
      </c>
      <c r="L69" s="131">
        <v>80000</v>
      </c>
      <c r="M69" s="131">
        <v>271.56</v>
      </c>
      <c r="N69" s="131">
        <v>38472.36</v>
      </c>
      <c r="O69" s="131">
        <v>130.59</v>
      </c>
      <c r="P69" s="153">
        <v>0.48090450000000001</v>
      </c>
      <c r="Q69" s="151">
        <v>49893</v>
      </c>
    </row>
    <row r="70" spans="1:17" ht="14.25">
      <c r="A70">
        <v>559</v>
      </c>
      <c r="B70">
        <v>7206</v>
      </c>
      <c r="C70" t="s">
        <v>831</v>
      </c>
      <c r="D70" t="s">
        <v>884</v>
      </c>
      <c r="F70" t="s">
        <v>277</v>
      </c>
      <c r="G70" t="s">
        <v>885</v>
      </c>
      <c r="H70" t="s">
        <v>886</v>
      </c>
      <c r="I70" t="s">
        <v>305</v>
      </c>
      <c r="J70" t="s">
        <v>133</v>
      </c>
      <c r="K70" s="150">
        <v>45846</v>
      </c>
      <c r="L70" s="131">
        <v>80000</v>
      </c>
      <c r="M70" s="131">
        <v>271.56</v>
      </c>
      <c r="N70" s="131">
        <v>29600</v>
      </c>
      <c r="O70" s="131">
        <v>100.47</v>
      </c>
      <c r="P70" s="153">
        <v>0.37</v>
      </c>
      <c r="Q70" s="151">
        <v>48488</v>
      </c>
    </row>
    <row r="71" spans="1:17" ht="14.25">
      <c r="A71">
        <v>559</v>
      </c>
      <c r="B71">
        <v>7207</v>
      </c>
      <c r="C71" t="s">
        <v>831</v>
      </c>
      <c r="D71" t="s">
        <v>526</v>
      </c>
      <c r="F71" t="s">
        <v>277</v>
      </c>
      <c r="G71" t="s">
        <v>850</v>
      </c>
      <c r="H71" t="s">
        <v>851</v>
      </c>
      <c r="I71" t="s">
        <v>305</v>
      </c>
      <c r="J71" t="s">
        <v>140</v>
      </c>
      <c r="K71" s="150">
        <v>43272</v>
      </c>
      <c r="L71" s="131">
        <v>67000</v>
      </c>
      <c r="M71" s="131">
        <v>199.52</v>
      </c>
      <c r="N71" s="131">
        <v>15980.13</v>
      </c>
      <c r="O71" s="131">
        <v>47.58</v>
      </c>
      <c r="P71" s="153">
        <v>0.23850950000000001</v>
      </c>
      <c r="Q71" s="151">
        <v>47128</v>
      </c>
    </row>
    <row r="72" spans="1:17" ht="14.25">
      <c r="A72">
        <v>559</v>
      </c>
      <c r="B72">
        <v>7207</v>
      </c>
      <c r="C72" t="s">
        <v>831</v>
      </c>
      <c r="D72" t="s">
        <v>526</v>
      </c>
      <c r="F72" t="s">
        <v>277</v>
      </c>
      <c r="G72" t="s">
        <v>852</v>
      </c>
      <c r="H72" t="s">
        <v>853</v>
      </c>
      <c r="I72" t="s">
        <v>305</v>
      </c>
      <c r="J72" t="s">
        <v>140</v>
      </c>
      <c r="K72" s="150">
        <v>43272</v>
      </c>
      <c r="L72" s="131">
        <v>140000</v>
      </c>
      <c r="M72" s="131">
        <v>416.92</v>
      </c>
      <c r="N72" s="131">
        <v>56877.24</v>
      </c>
      <c r="O72" s="131">
        <v>169.38</v>
      </c>
      <c r="P72" s="153">
        <v>0.40626600000000002</v>
      </c>
      <c r="Q72" s="151">
        <v>47856</v>
      </c>
    </row>
    <row r="73" spans="1:17" ht="14.25">
      <c r="A73">
        <v>559</v>
      </c>
      <c r="B73">
        <v>7207</v>
      </c>
      <c r="C73" t="s">
        <v>831</v>
      </c>
      <c r="D73" t="s">
        <v>518</v>
      </c>
      <c r="F73" t="s">
        <v>277</v>
      </c>
      <c r="G73" t="s">
        <v>854</v>
      </c>
      <c r="H73" t="s">
        <v>855</v>
      </c>
      <c r="I73" t="s">
        <v>305</v>
      </c>
      <c r="J73" t="s">
        <v>140</v>
      </c>
      <c r="K73" s="150">
        <v>44679</v>
      </c>
      <c r="L73" s="131">
        <v>60000</v>
      </c>
      <c r="M73" s="131">
        <v>178.68</v>
      </c>
      <c r="N73" s="131">
        <v>1200</v>
      </c>
      <c r="O73" s="131">
        <v>3.57</v>
      </c>
      <c r="P73" s="153">
        <v>0.02</v>
      </c>
      <c r="Q73" s="151">
        <v>47784</v>
      </c>
    </row>
    <row r="74" spans="1:17" ht="14.25">
      <c r="A74">
        <v>559</v>
      </c>
      <c r="B74">
        <v>7207</v>
      </c>
      <c r="C74" t="s">
        <v>831</v>
      </c>
      <c r="D74" t="s">
        <v>494</v>
      </c>
      <c r="F74" t="s">
        <v>35</v>
      </c>
      <c r="G74" t="s">
        <v>858</v>
      </c>
      <c r="H74" t="s">
        <v>859</v>
      </c>
      <c r="I74" t="s">
        <v>305</v>
      </c>
      <c r="J74" t="s">
        <v>46</v>
      </c>
      <c r="K74" s="150">
        <v>43730</v>
      </c>
      <c r="L74" s="131">
        <v>600000</v>
      </c>
      <c r="M74" s="131">
        <v>600</v>
      </c>
      <c r="N74" s="131">
        <v>81166.820000000007</v>
      </c>
      <c r="O74" s="131">
        <v>81.16</v>
      </c>
      <c r="P74" s="153">
        <v>0.13527803333333333</v>
      </c>
      <c r="Q74" s="151">
        <v>46415</v>
      </c>
    </row>
    <row r="75" spans="1:17" ht="14.25">
      <c r="A75">
        <v>559</v>
      </c>
      <c r="B75">
        <v>7207</v>
      </c>
      <c r="C75" t="s">
        <v>831</v>
      </c>
      <c r="D75" t="s">
        <v>860</v>
      </c>
      <c r="F75" t="s">
        <v>277</v>
      </c>
      <c r="G75" t="s">
        <v>861</v>
      </c>
      <c r="H75" t="s">
        <v>862</v>
      </c>
      <c r="I75" t="s">
        <v>305</v>
      </c>
      <c r="J75" t="s">
        <v>140</v>
      </c>
      <c r="K75" s="150" t="s">
        <v>558</v>
      </c>
      <c r="L75" s="131">
        <v>80000</v>
      </c>
      <c r="M75" s="131">
        <v>238.24</v>
      </c>
      <c r="N75" s="131">
        <v>8000</v>
      </c>
      <c r="O75" s="131">
        <v>23.82</v>
      </c>
      <c r="P75" s="153">
        <v>0.1</v>
      </c>
      <c r="Q75" s="151">
        <v>46771</v>
      </c>
    </row>
    <row r="76" spans="1:17" ht="14.25">
      <c r="A76">
        <v>559</v>
      </c>
      <c r="B76">
        <v>7207</v>
      </c>
      <c r="C76" t="s">
        <v>831</v>
      </c>
      <c r="D76" t="s">
        <v>505</v>
      </c>
      <c r="F76" t="s">
        <v>277</v>
      </c>
      <c r="G76" t="s">
        <v>863</v>
      </c>
      <c r="H76" t="s">
        <v>864</v>
      </c>
      <c r="I76" t="s">
        <v>305</v>
      </c>
      <c r="J76" t="s">
        <v>133</v>
      </c>
      <c r="K76" s="150">
        <v>44448</v>
      </c>
      <c r="L76" s="131">
        <v>60000</v>
      </c>
      <c r="M76" s="131">
        <v>203.67</v>
      </c>
      <c r="N76" s="131">
        <v>3000</v>
      </c>
      <c r="O76" s="131">
        <v>10.18</v>
      </c>
      <c r="P76" s="153">
        <v>0.05</v>
      </c>
      <c r="Q76" s="151">
        <v>47410</v>
      </c>
    </row>
    <row r="77" spans="1:17" ht="14.25">
      <c r="A77">
        <v>559</v>
      </c>
      <c r="B77">
        <v>7207</v>
      </c>
      <c r="C77" t="s">
        <v>831</v>
      </c>
      <c r="D77" t="s">
        <v>541</v>
      </c>
      <c r="F77" t="s">
        <v>125</v>
      </c>
      <c r="G77" t="s">
        <v>865</v>
      </c>
      <c r="H77" t="s">
        <v>866</v>
      </c>
      <c r="I77" t="s">
        <v>305</v>
      </c>
      <c r="J77" t="s">
        <v>140</v>
      </c>
      <c r="K77" s="150">
        <v>44545</v>
      </c>
      <c r="L77" s="131">
        <v>80000</v>
      </c>
      <c r="M77" s="131">
        <v>238.24</v>
      </c>
      <c r="N77" s="131">
        <v>16698.53</v>
      </c>
      <c r="O77" s="131">
        <v>49.72</v>
      </c>
      <c r="P77" s="153">
        <v>0.20873166666666668</v>
      </c>
      <c r="Q77" s="151">
        <v>48333</v>
      </c>
    </row>
    <row r="78" spans="1:17" ht="14.25">
      <c r="A78">
        <v>559</v>
      </c>
      <c r="B78">
        <v>7207</v>
      </c>
      <c r="C78" t="s">
        <v>831</v>
      </c>
      <c r="D78" t="s">
        <v>867</v>
      </c>
      <c r="F78" t="s">
        <v>35</v>
      </c>
      <c r="G78" t="s">
        <v>868</v>
      </c>
      <c r="H78" t="s">
        <v>869</v>
      </c>
      <c r="I78" t="s">
        <v>305</v>
      </c>
      <c r="J78" t="s">
        <v>46</v>
      </c>
      <c r="K78" s="150">
        <v>44560</v>
      </c>
      <c r="L78" s="131">
        <v>500000</v>
      </c>
      <c r="M78" s="131">
        <v>500</v>
      </c>
      <c r="N78" s="131">
        <v>254003.53</v>
      </c>
      <c r="O78" s="131">
        <v>254</v>
      </c>
      <c r="P78" s="153">
        <v>0.50800706666666662</v>
      </c>
      <c r="Q78" s="151">
        <v>46203</v>
      </c>
    </row>
    <row r="79" spans="1:17" ht="14.25">
      <c r="A79">
        <v>559</v>
      </c>
      <c r="B79">
        <v>7207</v>
      </c>
      <c r="C79" t="s">
        <v>831</v>
      </c>
      <c r="D79" t="s">
        <v>509</v>
      </c>
      <c r="F79" t="s">
        <v>277</v>
      </c>
      <c r="G79" t="s">
        <v>870</v>
      </c>
      <c r="H79" t="s">
        <v>871</v>
      </c>
      <c r="I79" t="s">
        <v>305</v>
      </c>
      <c r="J79" t="s">
        <v>140</v>
      </c>
      <c r="K79" s="150">
        <v>44680</v>
      </c>
      <c r="L79" s="131">
        <v>60000</v>
      </c>
      <c r="M79" s="131">
        <v>178.68</v>
      </c>
      <c r="N79" s="131">
        <v>5889.78</v>
      </c>
      <c r="O79" s="131">
        <v>17.53</v>
      </c>
      <c r="P79" s="153">
        <v>9.8163E-2</v>
      </c>
      <c r="Q79" s="151">
        <v>47371</v>
      </c>
    </row>
    <row r="80" spans="1:17" ht="14.25">
      <c r="A80">
        <v>559</v>
      </c>
      <c r="B80">
        <v>7207</v>
      </c>
      <c r="C80" t="s">
        <v>831</v>
      </c>
      <c r="D80" t="s">
        <v>520</v>
      </c>
      <c r="F80" t="s">
        <v>125</v>
      </c>
      <c r="G80" t="s">
        <v>521</v>
      </c>
      <c r="H80" t="s">
        <v>872</v>
      </c>
      <c r="I80" t="s">
        <v>305</v>
      </c>
      <c r="J80" t="s">
        <v>140</v>
      </c>
      <c r="K80" s="150">
        <v>44559</v>
      </c>
      <c r="L80" s="131">
        <v>60000</v>
      </c>
      <c r="M80" s="131">
        <v>178.68</v>
      </c>
      <c r="N80" s="131">
        <v>40470</v>
      </c>
      <c r="O80" s="131">
        <v>120.51</v>
      </c>
      <c r="P80" s="153">
        <v>0.67449999999999999</v>
      </c>
      <c r="Q80" s="151">
        <v>47666</v>
      </c>
    </row>
    <row r="81" spans="1:17" ht="14.25">
      <c r="A81">
        <v>559</v>
      </c>
      <c r="B81">
        <v>7207</v>
      </c>
      <c r="C81" t="s">
        <v>831</v>
      </c>
      <c r="D81" t="s">
        <v>538</v>
      </c>
      <c r="F81" t="s">
        <v>277</v>
      </c>
      <c r="G81" t="s">
        <v>873</v>
      </c>
      <c r="H81" t="s">
        <v>874</v>
      </c>
      <c r="I81" t="s">
        <v>305</v>
      </c>
      <c r="J81" t="s">
        <v>140</v>
      </c>
      <c r="K81" s="150">
        <v>44796</v>
      </c>
      <c r="L81" s="131">
        <v>100000</v>
      </c>
      <c r="M81" s="131">
        <v>297.8</v>
      </c>
      <c r="N81" s="131">
        <v>58474</v>
      </c>
      <c r="O81" s="131">
        <v>174.13</v>
      </c>
      <c r="P81" s="153">
        <v>0.58474000000000004</v>
      </c>
      <c r="Q81" s="151">
        <v>48944</v>
      </c>
    </row>
    <row r="82" spans="1:17" ht="14.25">
      <c r="A82">
        <v>559</v>
      </c>
      <c r="B82">
        <v>7207</v>
      </c>
      <c r="C82" t="s">
        <v>831</v>
      </c>
      <c r="D82" t="s">
        <v>513</v>
      </c>
      <c r="F82" t="s">
        <v>277</v>
      </c>
      <c r="G82" t="s">
        <v>514</v>
      </c>
      <c r="H82" t="s">
        <v>875</v>
      </c>
      <c r="I82" t="s">
        <v>305</v>
      </c>
      <c r="J82" t="s">
        <v>140</v>
      </c>
      <c r="K82" s="150">
        <v>44893</v>
      </c>
      <c r="L82" s="131">
        <v>150000</v>
      </c>
      <c r="M82" s="131">
        <v>446.7</v>
      </c>
      <c r="N82" s="131">
        <v>94500</v>
      </c>
      <c r="O82" s="131">
        <v>281.42</v>
      </c>
      <c r="P82" s="153">
        <v>0.63</v>
      </c>
      <c r="Q82" s="151">
        <v>49457</v>
      </c>
    </row>
    <row r="83" spans="1:17" ht="14.25">
      <c r="A83">
        <v>559</v>
      </c>
      <c r="B83">
        <v>7207</v>
      </c>
      <c r="C83" t="s">
        <v>831</v>
      </c>
      <c r="D83" t="s">
        <v>550</v>
      </c>
      <c r="F83" t="s">
        <v>277</v>
      </c>
      <c r="G83" t="s">
        <v>551</v>
      </c>
      <c r="H83" t="s">
        <v>876</v>
      </c>
      <c r="I83" t="s">
        <v>305</v>
      </c>
      <c r="J83" t="s">
        <v>140</v>
      </c>
      <c r="K83" s="150">
        <v>45007</v>
      </c>
      <c r="L83" s="131">
        <v>140000</v>
      </c>
      <c r="M83" s="131">
        <v>416.92</v>
      </c>
      <c r="N83" s="131">
        <v>74940.62</v>
      </c>
      <c r="O83" s="131">
        <v>223.17</v>
      </c>
      <c r="P83" s="153">
        <v>0.53529016000000007</v>
      </c>
      <c r="Q83" s="151">
        <v>48295</v>
      </c>
    </row>
    <row r="84" spans="1:17" ht="14.25">
      <c r="A84">
        <v>559</v>
      </c>
      <c r="B84">
        <v>7207</v>
      </c>
      <c r="C84" t="s">
        <v>831</v>
      </c>
      <c r="D84" t="s">
        <v>541</v>
      </c>
      <c r="F84" t="s">
        <v>125</v>
      </c>
      <c r="G84" t="s">
        <v>877</v>
      </c>
      <c r="H84" t="s">
        <v>878</v>
      </c>
      <c r="I84" t="s">
        <v>305</v>
      </c>
      <c r="J84" t="s">
        <v>140</v>
      </c>
      <c r="K84" s="150" t="s">
        <v>3605</v>
      </c>
      <c r="L84" s="131">
        <v>130000</v>
      </c>
      <c r="M84" s="131">
        <v>387.14</v>
      </c>
      <c r="N84" s="131">
        <v>58285.67</v>
      </c>
      <c r="O84" s="131">
        <v>173.57</v>
      </c>
      <c r="P84" s="153">
        <v>0.44835133333333332</v>
      </c>
      <c r="Q84" s="151">
        <v>48950</v>
      </c>
    </row>
    <row r="85" spans="1:17" ht="14.25">
      <c r="A85">
        <v>559</v>
      </c>
      <c r="B85">
        <v>7207</v>
      </c>
      <c r="C85" t="s">
        <v>831</v>
      </c>
      <c r="D85" t="s">
        <v>860</v>
      </c>
      <c r="F85" t="s">
        <v>277</v>
      </c>
      <c r="G85" t="s">
        <v>879</v>
      </c>
      <c r="H85" t="s">
        <v>880</v>
      </c>
      <c r="I85" t="s">
        <v>305</v>
      </c>
      <c r="J85" t="s">
        <v>140</v>
      </c>
      <c r="K85" s="150" t="s">
        <v>558</v>
      </c>
      <c r="L85" s="131">
        <v>150000</v>
      </c>
      <c r="M85" s="131">
        <v>446.7</v>
      </c>
      <c r="N85" s="131">
        <v>67500</v>
      </c>
      <c r="O85" s="131">
        <v>201.01</v>
      </c>
      <c r="P85" s="153">
        <v>0.45</v>
      </c>
      <c r="Q85" s="151">
        <v>49583</v>
      </c>
    </row>
    <row r="86" spans="1:17" ht="14.25">
      <c r="A86">
        <v>559</v>
      </c>
      <c r="B86">
        <v>7207</v>
      </c>
      <c r="C86" t="s">
        <v>831</v>
      </c>
      <c r="D86" t="s">
        <v>881</v>
      </c>
      <c r="F86" t="s">
        <v>277</v>
      </c>
      <c r="G86" t="s">
        <v>882</v>
      </c>
      <c r="H86" t="s">
        <v>883</v>
      </c>
      <c r="I86" t="s">
        <v>305</v>
      </c>
      <c r="J86" t="s">
        <v>133</v>
      </c>
      <c r="K86" s="150" t="s">
        <v>3606</v>
      </c>
      <c r="L86" s="131">
        <v>90000</v>
      </c>
      <c r="M86" s="131">
        <v>305.5</v>
      </c>
      <c r="N86" s="131">
        <v>43281.4</v>
      </c>
      <c r="O86" s="131">
        <v>146.91</v>
      </c>
      <c r="P86" s="153">
        <v>0.48090450000000001</v>
      </c>
      <c r="Q86" s="151">
        <v>49893</v>
      </c>
    </row>
    <row r="87" spans="1:17" ht="14.25">
      <c r="A87">
        <v>559</v>
      </c>
      <c r="B87">
        <v>7207</v>
      </c>
      <c r="C87" t="s">
        <v>831</v>
      </c>
      <c r="D87" t="s">
        <v>884</v>
      </c>
      <c r="F87" t="s">
        <v>277</v>
      </c>
      <c r="G87" t="s">
        <v>885</v>
      </c>
      <c r="H87" t="s">
        <v>886</v>
      </c>
      <c r="I87" t="s">
        <v>305</v>
      </c>
      <c r="J87" t="s">
        <v>133</v>
      </c>
      <c r="K87" s="150">
        <v>45846</v>
      </c>
      <c r="L87" s="131">
        <v>100000</v>
      </c>
      <c r="M87" s="131">
        <v>339.45</v>
      </c>
      <c r="N87" s="131">
        <v>37000</v>
      </c>
      <c r="O87" s="131">
        <v>125.59</v>
      </c>
      <c r="P87" s="153">
        <v>0.37</v>
      </c>
      <c r="Q87" s="151">
        <v>48488</v>
      </c>
    </row>
    <row r="88" spans="1:17" ht="14.1" customHeight="1">
      <c r="Q88" s="151"/>
    </row>
    <row r="89" spans="1:17" ht="14.1" customHeight="1">
      <c r="O89" s="131"/>
    </row>
  </sheetData>
  <sheetProtection formatColumns="0"/>
  <dataConsolidate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-0.499984740745262"/>
  </sheetPr>
  <dimension ref="A1:F1058"/>
  <sheetViews>
    <sheetView showGridLines="0" rightToLeft="1" zoomScale="85" zoomScaleNormal="85" workbookViewId="0">
      <pane ySplit="1" topLeftCell="A956" activePane="bottomLeft" state="frozen"/>
      <selection activeCell="A2" sqref="A2"/>
      <selection pane="bottomLeft" activeCell="C1" sqref="C1"/>
    </sheetView>
  </sheetViews>
  <sheetFormatPr defaultColWidth="0" defaultRowHeight="14.25"/>
  <cols>
    <col min="1" max="1" width="29.5" customWidth="1"/>
    <col min="2" max="2" width="30.375" customWidth="1"/>
    <col min="3" max="3" width="90.875" customWidth="1"/>
    <col min="4" max="4" width="10.25" customWidth="1"/>
    <col min="5" max="5" width="68.875" customWidth="1"/>
    <col min="6" max="6" width="29.75" bestFit="1" customWidth="1"/>
    <col min="7" max="7" width="9" style="11" hidden="1" customWidth="1"/>
    <col min="8" max="16384" width="9" style="11" hidden="1"/>
  </cols>
  <sheetData>
    <row r="1" spans="1:6" s="38" customFormat="1" ht="45">
      <c r="A1" s="37" t="s">
        <v>887</v>
      </c>
      <c r="B1" s="37" t="s">
        <v>888</v>
      </c>
      <c r="C1" s="37" t="s">
        <v>889</v>
      </c>
      <c r="D1" s="37" t="s">
        <v>890</v>
      </c>
      <c r="E1" s="37" t="s">
        <v>891</v>
      </c>
      <c r="F1" s="11"/>
    </row>
    <row r="2" spans="1:6">
      <c r="A2" s="72"/>
      <c r="B2" s="72" t="s">
        <v>16</v>
      </c>
      <c r="C2" s="15" t="s">
        <v>39</v>
      </c>
      <c r="D2" s="15" t="s">
        <v>16</v>
      </c>
      <c r="E2" s="15"/>
      <c r="F2" s="11"/>
    </row>
    <row r="3" spans="1:6">
      <c r="A3" s="73"/>
      <c r="B3" s="73"/>
      <c r="C3" s="15" t="s">
        <v>129</v>
      </c>
      <c r="D3" s="15"/>
      <c r="E3" s="15"/>
      <c r="F3" s="11"/>
    </row>
    <row r="4" spans="1:6" ht="42.75">
      <c r="A4" s="65"/>
      <c r="B4" s="93" t="s">
        <v>892</v>
      </c>
      <c r="C4" s="16" t="s">
        <v>39</v>
      </c>
      <c r="D4" s="16" t="s">
        <v>893</v>
      </c>
      <c r="E4" s="16"/>
      <c r="F4" s="11"/>
    </row>
    <row r="5" spans="1:6">
      <c r="A5" s="66"/>
      <c r="B5" s="94"/>
      <c r="C5" s="16" t="s">
        <v>894</v>
      </c>
      <c r="D5" s="16"/>
      <c r="E5" s="16"/>
      <c r="F5" s="11"/>
    </row>
    <row r="6" spans="1:6">
      <c r="A6" s="66"/>
      <c r="B6" s="94"/>
      <c r="C6" s="16" t="s">
        <v>161</v>
      </c>
      <c r="D6" s="16"/>
      <c r="E6" s="16"/>
      <c r="F6" s="11"/>
    </row>
    <row r="7" spans="1:6">
      <c r="A7" s="66"/>
      <c r="B7" s="94"/>
      <c r="C7" s="16" t="s">
        <v>895</v>
      </c>
      <c r="D7" s="16"/>
      <c r="E7" s="16"/>
      <c r="F7" s="11"/>
    </row>
    <row r="8" spans="1:6">
      <c r="A8" s="66"/>
      <c r="B8" s="94"/>
      <c r="C8" s="16" t="s">
        <v>896</v>
      </c>
      <c r="D8" s="16"/>
      <c r="E8" s="16"/>
      <c r="F8" s="11"/>
    </row>
    <row r="9" spans="1:6">
      <c r="A9" s="66"/>
      <c r="B9" s="94"/>
      <c r="C9" s="16" t="s">
        <v>897</v>
      </c>
      <c r="D9" s="16"/>
      <c r="E9" s="16"/>
      <c r="F9" s="11"/>
    </row>
    <row r="10" spans="1:6">
      <c r="A10" s="66"/>
      <c r="B10" s="94"/>
      <c r="C10" s="16" t="s">
        <v>898</v>
      </c>
      <c r="D10" s="16"/>
      <c r="E10" s="16"/>
      <c r="F10" s="11"/>
    </row>
    <row r="11" spans="1:6">
      <c r="A11" s="66"/>
      <c r="B11" s="94"/>
      <c r="C11" s="16" t="s">
        <v>899</v>
      </c>
      <c r="D11" s="16"/>
      <c r="E11" s="16"/>
      <c r="F11" s="11" t="s">
        <v>900</v>
      </c>
    </row>
    <row r="12" spans="1:6">
      <c r="A12" s="66"/>
      <c r="B12" s="94"/>
      <c r="C12" s="16" t="s">
        <v>901</v>
      </c>
      <c r="D12" s="16"/>
      <c r="E12" s="16"/>
      <c r="F12" s="11" t="s">
        <v>900</v>
      </c>
    </row>
    <row r="13" spans="1:6">
      <c r="A13" s="66"/>
      <c r="B13" s="94"/>
      <c r="C13" s="16" t="s">
        <v>902</v>
      </c>
      <c r="D13" s="16"/>
      <c r="E13" s="16"/>
      <c r="F13" s="11"/>
    </row>
    <row r="14" spans="1:6">
      <c r="A14" s="66"/>
      <c r="B14" s="94"/>
      <c r="C14" s="16" t="s">
        <v>903</v>
      </c>
      <c r="D14" s="16"/>
      <c r="E14" s="16"/>
      <c r="F14" s="11"/>
    </row>
    <row r="15" spans="1:6">
      <c r="A15" s="66"/>
      <c r="B15" s="94"/>
      <c r="C15" s="16" t="s">
        <v>904</v>
      </c>
      <c r="D15" s="16"/>
      <c r="E15" s="16"/>
      <c r="F15" s="11"/>
    </row>
    <row r="16" spans="1:6">
      <c r="A16" s="66"/>
      <c r="B16" s="94"/>
      <c r="C16" s="16" t="s">
        <v>905</v>
      </c>
      <c r="D16" s="16"/>
      <c r="E16" s="16"/>
      <c r="F16" s="11"/>
    </row>
    <row r="17" spans="1:5" s="11" customFormat="1">
      <c r="A17" s="66"/>
      <c r="B17" s="94"/>
      <c r="C17" s="16" t="s">
        <v>906</v>
      </c>
      <c r="D17" s="16"/>
      <c r="E17" s="16"/>
    </row>
    <row r="18" spans="1:5" s="11" customFormat="1">
      <c r="A18" s="66"/>
      <c r="B18" s="94"/>
      <c r="C18" s="16" t="s">
        <v>907</v>
      </c>
      <c r="D18" s="16"/>
      <c r="E18" s="16"/>
    </row>
    <row r="19" spans="1:5" s="11" customFormat="1">
      <c r="A19" s="66"/>
      <c r="B19" s="94"/>
      <c r="C19" s="16" t="s">
        <v>908</v>
      </c>
      <c r="D19" s="16"/>
      <c r="E19" s="16"/>
    </row>
    <row r="20" spans="1:5" s="11" customFormat="1">
      <c r="A20" s="66"/>
      <c r="B20" s="94"/>
      <c r="C20" s="16" t="s">
        <v>909</v>
      </c>
      <c r="D20" s="16"/>
      <c r="E20" s="16"/>
    </row>
    <row r="21" spans="1:5" s="11" customFormat="1">
      <c r="A21" s="66"/>
      <c r="B21" s="94"/>
      <c r="C21" s="16" t="s">
        <v>138</v>
      </c>
      <c r="D21" s="16"/>
      <c r="E21" s="16"/>
    </row>
    <row r="22" spans="1:5" s="11" customFormat="1">
      <c r="A22" s="66"/>
      <c r="B22" s="94"/>
      <c r="C22" s="16" t="s">
        <v>910</v>
      </c>
      <c r="D22" s="16"/>
      <c r="E22" s="16"/>
    </row>
    <row r="23" spans="1:5" s="11" customFormat="1">
      <c r="A23" s="66"/>
      <c r="B23" s="94"/>
      <c r="C23" s="16" t="s">
        <v>911</v>
      </c>
      <c r="D23" s="16"/>
      <c r="E23" s="16"/>
    </row>
    <row r="24" spans="1:5" s="11" customFormat="1">
      <c r="A24" s="66"/>
      <c r="B24" s="94"/>
      <c r="C24" s="16" t="s">
        <v>912</v>
      </c>
      <c r="D24" s="16"/>
      <c r="E24" s="16"/>
    </row>
    <row r="25" spans="1:5" s="11" customFormat="1">
      <c r="A25" s="66"/>
      <c r="B25" s="94"/>
      <c r="C25" s="16" t="s">
        <v>913</v>
      </c>
      <c r="D25" s="16"/>
      <c r="E25" s="16"/>
    </row>
    <row r="26" spans="1:5" s="11" customFormat="1">
      <c r="A26" s="66"/>
      <c r="B26" s="94"/>
      <c r="C26" s="16" t="s">
        <v>914</v>
      </c>
      <c r="D26" s="16"/>
      <c r="E26" s="16"/>
    </row>
    <row r="27" spans="1:5" s="11" customFormat="1">
      <c r="A27" s="66"/>
      <c r="B27" s="94"/>
      <c r="C27" s="16" t="s">
        <v>915</v>
      </c>
      <c r="D27" s="16"/>
      <c r="E27" s="16"/>
    </row>
    <row r="28" spans="1:5" s="11" customFormat="1">
      <c r="A28" s="66"/>
      <c r="B28" s="94"/>
      <c r="C28" s="16" t="s">
        <v>916</v>
      </c>
      <c r="D28" s="16"/>
      <c r="E28" s="16"/>
    </row>
    <row r="29" spans="1:5" s="11" customFormat="1">
      <c r="A29" s="66"/>
      <c r="B29" s="94"/>
      <c r="C29" s="16" t="s">
        <v>917</v>
      </c>
      <c r="D29" s="16"/>
      <c r="E29" s="16"/>
    </row>
    <row r="30" spans="1:5" s="11" customFormat="1">
      <c r="A30" s="66"/>
      <c r="B30" s="94"/>
      <c r="C30" s="16" t="s">
        <v>545</v>
      </c>
      <c r="D30" s="16"/>
      <c r="E30" s="16"/>
    </row>
    <row r="31" spans="1:5" s="11" customFormat="1">
      <c r="A31" s="66"/>
      <c r="B31" s="94"/>
      <c r="C31" s="16" t="s">
        <v>918</v>
      </c>
      <c r="D31" s="16"/>
      <c r="E31" s="16"/>
    </row>
    <row r="32" spans="1:5" s="11" customFormat="1">
      <c r="A32" s="66"/>
      <c r="B32" s="94"/>
      <c r="C32" s="16" t="s">
        <v>919</v>
      </c>
      <c r="D32" s="16"/>
      <c r="E32" s="16"/>
    </row>
    <row r="33" spans="1:6">
      <c r="A33" s="66"/>
      <c r="B33" s="94"/>
      <c r="C33" s="16" t="s">
        <v>920</v>
      </c>
      <c r="D33" s="16"/>
      <c r="E33" s="16"/>
      <c r="F33" s="11"/>
    </row>
    <row r="34" spans="1:6">
      <c r="A34" s="66"/>
      <c r="B34" s="94"/>
      <c r="C34" s="16" t="s">
        <v>921</v>
      </c>
      <c r="D34" s="16"/>
      <c r="E34" s="16"/>
      <c r="F34" s="11"/>
    </row>
    <row r="35" spans="1:6">
      <c r="A35" s="66"/>
      <c r="B35" s="94"/>
      <c r="C35" s="16" t="s">
        <v>130</v>
      </c>
      <c r="D35" s="16"/>
      <c r="E35" s="16"/>
      <c r="F35" s="11"/>
    </row>
    <row r="36" spans="1:6">
      <c r="A36" s="66"/>
      <c r="B36" s="94"/>
      <c r="C36" s="16" t="s">
        <v>922</v>
      </c>
      <c r="D36" s="16"/>
      <c r="E36" s="16"/>
      <c r="F36" s="11" t="s">
        <v>900</v>
      </c>
    </row>
    <row r="37" spans="1:6">
      <c r="A37" s="66"/>
      <c r="B37" s="94"/>
      <c r="C37" s="7" t="s">
        <v>923</v>
      </c>
      <c r="D37" s="7"/>
      <c r="E37" s="16"/>
      <c r="F37" s="11" t="s">
        <v>900</v>
      </c>
    </row>
    <row r="38" spans="1:6">
      <c r="A38" s="66"/>
      <c r="B38" s="94"/>
      <c r="C38" s="16" t="s">
        <v>924</v>
      </c>
      <c r="D38" s="16"/>
      <c r="E38" s="16"/>
      <c r="F38" s="11"/>
    </row>
    <row r="39" spans="1:6">
      <c r="A39" s="66"/>
      <c r="B39" s="94"/>
      <c r="C39" s="16" t="s">
        <v>925</v>
      </c>
      <c r="D39" s="16"/>
      <c r="E39" s="16"/>
      <c r="F39" s="11"/>
    </row>
    <row r="40" spans="1:6">
      <c r="A40" s="66"/>
      <c r="B40" s="94"/>
      <c r="C40" s="16" t="s">
        <v>926</v>
      </c>
      <c r="D40" s="16"/>
      <c r="E40" s="16"/>
      <c r="F40" s="11" t="s">
        <v>900</v>
      </c>
    </row>
    <row r="41" spans="1:6">
      <c r="A41" s="66"/>
      <c r="B41" s="94"/>
      <c r="C41" s="16" t="s">
        <v>927</v>
      </c>
      <c r="D41" s="16"/>
      <c r="E41" s="16"/>
      <c r="F41" s="11"/>
    </row>
    <row r="42" spans="1:6">
      <c r="A42" s="66"/>
      <c r="B42" s="94"/>
      <c r="C42" s="16" t="s">
        <v>928</v>
      </c>
      <c r="D42" s="16"/>
      <c r="E42" s="16"/>
      <c r="F42" s="11"/>
    </row>
    <row r="43" spans="1:6">
      <c r="A43" s="66"/>
      <c r="B43" s="94"/>
      <c r="C43" s="16" t="s">
        <v>145</v>
      </c>
      <c r="D43" s="16"/>
      <c r="E43" s="16"/>
      <c r="F43" s="11"/>
    </row>
    <row r="44" spans="1:6">
      <c r="A44" s="66"/>
      <c r="B44" s="94"/>
      <c r="C44" s="16" t="s">
        <v>929</v>
      </c>
      <c r="D44" s="16"/>
      <c r="E44" s="16"/>
      <c r="F44" s="11"/>
    </row>
    <row r="45" spans="1:6">
      <c r="A45" s="66"/>
      <c r="B45" s="94"/>
      <c r="C45" s="16" t="s">
        <v>930</v>
      </c>
      <c r="D45" s="16"/>
      <c r="E45" s="16"/>
      <c r="F45" s="11"/>
    </row>
    <row r="46" spans="1:6">
      <c r="A46" s="66"/>
      <c r="B46" s="94"/>
      <c r="C46" s="16" t="s">
        <v>931</v>
      </c>
      <c r="D46" s="16"/>
      <c r="E46" s="16"/>
      <c r="F46" s="11" t="s">
        <v>900</v>
      </c>
    </row>
    <row r="47" spans="1:6">
      <c r="A47" s="66"/>
      <c r="B47" s="94"/>
      <c r="C47" s="16" t="s">
        <v>932</v>
      </c>
      <c r="D47" s="16"/>
      <c r="E47" s="16"/>
      <c r="F47" s="11"/>
    </row>
    <row r="48" spans="1:6">
      <c r="A48" s="66"/>
      <c r="B48" s="94"/>
      <c r="C48" s="16" t="s">
        <v>933</v>
      </c>
      <c r="D48" s="16"/>
      <c r="E48" s="16"/>
      <c r="F48" s="11"/>
    </row>
    <row r="49" spans="1:6">
      <c r="A49" s="66"/>
      <c r="B49" s="94"/>
      <c r="C49" s="16" t="s">
        <v>934</v>
      </c>
      <c r="D49" s="16"/>
      <c r="E49" s="16"/>
      <c r="F49" s="11"/>
    </row>
    <row r="50" spans="1:6">
      <c r="A50" s="66"/>
      <c r="B50" s="94"/>
      <c r="C50" s="16" t="s">
        <v>544</v>
      </c>
      <c r="D50" s="16"/>
      <c r="E50" s="16"/>
      <c r="F50" s="11"/>
    </row>
    <row r="51" spans="1:6">
      <c r="A51" s="66"/>
      <c r="B51" s="94"/>
      <c r="C51" s="16" t="s">
        <v>935</v>
      </c>
      <c r="D51" s="16"/>
      <c r="E51" s="16"/>
      <c r="F51" s="11"/>
    </row>
    <row r="52" spans="1:6">
      <c r="A52" s="66"/>
      <c r="B52" s="94"/>
      <c r="C52" s="16" t="s">
        <v>936</v>
      </c>
      <c r="D52" s="16"/>
      <c r="E52" s="16"/>
      <c r="F52" s="11"/>
    </row>
    <row r="53" spans="1:6">
      <c r="A53" s="66"/>
      <c r="B53" s="94"/>
      <c r="C53" s="16" t="s">
        <v>937</v>
      </c>
      <c r="D53" s="16"/>
      <c r="E53" s="16"/>
      <c r="F53" s="11"/>
    </row>
    <row r="54" spans="1:6">
      <c r="A54" s="66"/>
      <c r="B54" s="94"/>
      <c r="C54" s="16" t="s">
        <v>938</v>
      </c>
      <c r="D54" s="16"/>
      <c r="E54" s="16"/>
      <c r="F54" s="11"/>
    </row>
    <row r="55" spans="1:6">
      <c r="A55" s="66"/>
      <c r="B55" s="94"/>
      <c r="C55" s="16" t="s">
        <v>939</v>
      </c>
      <c r="D55" s="16"/>
      <c r="E55" s="16"/>
      <c r="F55" s="11"/>
    </row>
    <row r="56" spans="1:6">
      <c r="A56" s="66"/>
      <c r="B56" s="94"/>
      <c r="C56" s="16" t="s">
        <v>940</v>
      </c>
      <c r="D56" s="16"/>
      <c r="E56" s="16"/>
      <c r="F56" s="11"/>
    </row>
    <row r="57" spans="1:6">
      <c r="A57" s="66"/>
      <c r="B57" s="94"/>
      <c r="C57" s="16" t="s">
        <v>941</v>
      </c>
      <c r="D57" s="16"/>
      <c r="E57" s="16"/>
      <c r="F57" s="11"/>
    </row>
    <row r="58" spans="1:6">
      <c r="A58" s="66"/>
      <c r="B58" s="94"/>
      <c r="C58" s="16" t="s">
        <v>942</v>
      </c>
      <c r="D58" s="16"/>
      <c r="E58" s="16"/>
      <c r="F58" s="11"/>
    </row>
    <row r="59" spans="1:6">
      <c r="A59" s="66"/>
      <c r="B59" s="94"/>
      <c r="C59" s="16" t="s">
        <v>943</v>
      </c>
      <c r="D59" s="16"/>
      <c r="E59" s="16"/>
      <c r="F59" s="11"/>
    </row>
    <row r="60" spans="1:6">
      <c r="A60" s="66"/>
      <c r="B60" s="94"/>
      <c r="C60" s="16" t="s">
        <v>944</v>
      </c>
      <c r="D60" s="16"/>
      <c r="E60" s="16"/>
      <c r="F60" s="11"/>
    </row>
    <row r="61" spans="1:6">
      <c r="A61" s="66"/>
      <c r="B61" s="94"/>
      <c r="C61" s="16" t="s">
        <v>945</v>
      </c>
      <c r="D61" s="16"/>
      <c r="E61" s="16"/>
      <c r="F61" s="11"/>
    </row>
    <row r="62" spans="1:6">
      <c r="A62" s="66"/>
      <c r="B62" s="94"/>
      <c r="C62" s="16" t="s">
        <v>946</v>
      </c>
      <c r="D62" s="16"/>
      <c r="E62" s="16"/>
      <c r="F62" s="11"/>
    </row>
    <row r="63" spans="1:6">
      <c r="A63" s="66"/>
      <c r="B63" s="94"/>
      <c r="C63" s="16" t="s">
        <v>947</v>
      </c>
      <c r="D63" s="16"/>
      <c r="E63" s="16"/>
      <c r="F63" s="11" t="s">
        <v>900</v>
      </c>
    </row>
    <row r="64" spans="1:6">
      <c r="A64" s="66"/>
      <c r="B64" s="94"/>
      <c r="C64" s="16" t="s">
        <v>948</v>
      </c>
      <c r="D64" s="16"/>
      <c r="E64" s="16"/>
      <c r="F64" s="11"/>
    </row>
    <row r="65" spans="1:5" s="11" customFormat="1">
      <c r="A65" s="66"/>
      <c r="B65" s="94"/>
      <c r="C65" s="16" t="s">
        <v>949</v>
      </c>
      <c r="D65" s="16"/>
      <c r="E65" s="16"/>
    </row>
    <row r="66" spans="1:5" s="11" customFormat="1">
      <c r="A66" s="66"/>
      <c r="B66" s="94"/>
      <c r="C66" s="16" t="s">
        <v>950</v>
      </c>
      <c r="D66" s="16"/>
      <c r="E66" s="16"/>
    </row>
    <row r="67" spans="1:5" s="11" customFormat="1">
      <c r="A67" s="66"/>
      <c r="B67" s="94"/>
      <c r="C67" s="16" t="s">
        <v>951</v>
      </c>
      <c r="D67" s="16"/>
      <c r="E67" s="16"/>
    </row>
    <row r="68" spans="1:5" s="11" customFormat="1">
      <c r="A68" s="66"/>
      <c r="B68" s="94"/>
      <c r="C68" s="16" t="s">
        <v>952</v>
      </c>
      <c r="D68" s="16"/>
      <c r="E68" s="16"/>
    </row>
    <row r="69" spans="1:5" s="11" customFormat="1">
      <c r="A69" s="66"/>
      <c r="B69" s="94"/>
      <c r="C69" s="16" t="s">
        <v>548</v>
      </c>
      <c r="D69" s="16"/>
      <c r="E69" s="16"/>
    </row>
    <row r="70" spans="1:5" s="11" customFormat="1">
      <c r="A70" s="66"/>
      <c r="B70" s="94"/>
      <c r="C70" s="16" t="s">
        <v>953</v>
      </c>
      <c r="D70" s="16"/>
      <c r="E70" s="16"/>
    </row>
    <row r="71" spans="1:5" s="11" customFormat="1">
      <c r="A71" s="66"/>
      <c r="B71" s="94"/>
      <c r="C71" s="16" t="s">
        <v>954</v>
      </c>
      <c r="D71" s="16"/>
      <c r="E71" s="16"/>
    </row>
    <row r="72" spans="1:5" s="11" customFormat="1">
      <c r="A72" s="66"/>
      <c r="B72" s="94"/>
      <c r="C72" s="16" t="s">
        <v>955</v>
      </c>
      <c r="D72" s="16"/>
      <c r="E72" s="16"/>
    </row>
    <row r="73" spans="1:5" s="11" customFormat="1">
      <c r="A73" s="66"/>
      <c r="B73" s="94"/>
      <c r="C73" s="16" t="s">
        <v>956</v>
      </c>
      <c r="D73" s="16"/>
      <c r="E73" s="16"/>
    </row>
    <row r="74" spans="1:5" s="11" customFormat="1">
      <c r="A74" s="66"/>
      <c r="B74" s="94"/>
      <c r="C74" s="16" t="s">
        <v>957</v>
      </c>
      <c r="D74" s="16"/>
      <c r="E74" s="16"/>
    </row>
    <row r="75" spans="1:5" s="11" customFormat="1">
      <c r="A75" s="66"/>
      <c r="B75" s="94"/>
      <c r="C75" s="16" t="s">
        <v>958</v>
      </c>
      <c r="D75" s="16"/>
      <c r="E75" s="16"/>
    </row>
    <row r="76" spans="1:5" s="11" customFormat="1">
      <c r="A76" s="66"/>
      <c r="B76" s="94"/>
      <c r="C76" s="16" t="s">
        <v>959</v>
      </c>
      <c r="D76" s="16"/>
      <c r="E76" s="16"/>
    </row>
    <row r="77" spans="1:5" s="11" customFormat="1">
      <c r="A77" s="66"/>
      <c r="B77" s="94"/>
      <c r="C77" s="16" t="s">
        <v>960</v>
      </c>
      <c r="D77" s="16"/>
      <c r="E77" s="16"/>
    </row>
    <row r="78" spans="1:5" s="11" customFormat="1">
      <c r="A78" s="66"/>
      <c r="B78" s="94"/>
      <c r="C78" s="16" t="s">
        <v>961</v>
      </c>
      <c r="D78" s="16"/>
      <c r="E78" s="16"/>
    </row>
    <row r="79" spans="1:5" s="11" customFormat="1">
      <c r="A79" s="66"/>
      <c r="B79" s="94"/>
      <c r="C79" s="16" t="s">
        <v>280</v>
      </c>
      <c r="D79" s="16"/>
      <c r="E79" s="16"/>
    </row>
    <row r="80" spans="1:5" s="11" customFormat="1">
      <c r="A80" s="66"/>
      <c r="B80" s="94"/>
      <c r="C80" s="16" t="s">
        <v>962</v>
      </c>
      <c r="D80" s="16"/>
      <c r="E80" s="16"/>
    </row>
    <row r="81" spans="1:6">
      <c r="A81" s="66"/>
      <c r="B81" s="94"/>
      <c r="C81" s="16" t="s">
        <v>963</v>
      </c>
      <c r="D81" s="16"/>
      <c r="E81" s="16"/>
      <c r="F81" s="11"/>
    </row>
    <row r="82" spans="1:6">
      <c r="A82" s="66"/>
      <c r="B82" s="94"/>
      <c r="C82" s="16" t="s">
        <v>964</v>
      </c>
      <c r="D82" s="16"/>
      <c r="E82" s="16"/>
      <c r="F82" s="11"/>
    </row>
    <row r="83" spans="1:6">
      <c r="A83" s="66"/>
      <c r="B83" s="94"/>
      <c r="C83" s="16" t="s">
        <v>965</v>
      </c>
      <c r="D83" s="16"/>
      <c r="E83" s="16"/>
      <c r="F83" s="11"/>
    </row>
    <row r="84" spans="1:6">
      <c r="A84" s="66"/>
      <c r="B84" s="94"/>
      <c r="C84" s="16" t="s">
        <v>966</v>
      </c>
      <c r="D84" s="16"/>
      <c r="E84" s="16"/>
      <c r="F84" s="11"/>
    </row>
    <row r="85" spans="1:6">
      <c r="A85" s="66"/>
      <c r="B85" s="94"/>
      <c r="C85" s="16" t="s">
        <v>967</v>
      </c>
      <c r="D85" s="16"/>
      <c r="E85" s="16"/>
      <c r="F85" s="11"/>
    </row>
    <row r="86" spans="1:6">
      <c r="A86" s="66"/>
      <c r="B86" s="94"/>
      <c r="C86" s="16" t="s">
        <v>968</v>
      </c>
      <c r="D86" s="16"/>
      <c r="E86" s="16"/>
      <c r="F86" s="11"/>
    </row>
    <row r="87" spans="1:6">
      <c r="A87" s="66"/>
      <c r="B87" s="94"/>
      <c r="C87" s="16" t="s">
        <v>969</v>
      </c>
      <c r="D87" s="16"/>
      <c r="E87" s="16"/>
      <c r="F87" s="11"/>
    </row>
    <row r="88" spans="1:6">
      <c r="A88" s="66"/>
      <c r="B88" s="94"/>
      <c r="C88" s="16" t="s">
        <v>970</v>
      </c>
      <c r="D88" s="16"/>
      <c r="E88" s="16"/>
      <c r="F88" s="11"/>
    </row>
    <row r="89" spans="1:6">
      <c r="A89" s="66"/>
      <c r="B89" s="94"/>
      <c r="C89" s="16" t="s">
        <v>971</v>
      </c>
      <c r="D89" s="16"/>
      <c r="E89" s="16"/>
      <c r="F89" s="11"/>
    </row>
    <row r="90" spans="1:6">
      <c r="A90" s="66"/>
      <c r="B90" s="94"/>
      <c r="C90" s="16" t="s">
        <v>150</v>
      </c>
      <c r="D90" s="16"/>
      <c r="E90" s="16"/>
      <c r="F90" s="11"/>
    </row>
    <row r="91" spans="1:6">
      <c r="A91" s="66"/>
      <c r="B91" s="94"/>
      <c r="C91" s="16" t="s">
        <v>972</v>
      </c>
      <c r="D91" s="16"/>
      <c r="E91" s="16"/>
      <c r="F91" s="11"/>
    </row>
    <row r="92" spans="1:6">
      <c r="A92" s="66"/>
      <c r="B92" s="94"/>
      <c r="C92" s="16" t="s">
        <v>973</v>
      </c>
      <c r="D92" s="16"/>
      <c r="E92" s="16"/>
      <c r="F92" s="11"/>
    </row>
    <row r="93" spans="1:6">
      <c r="A93" s="66"/>
      <c r="B93" s="94"/>
      <c r="C93" s="16" t="s">
        <v>512</v>
      </c>
      <c r="D93" s="16"/>
      <c r="E93" s="16"/>
      <c r="F93" s="11"/>
    </row>
    <row r="94" spans="1:6">
      <c r="A94" s="66"/>
      <c r="B94" s="94"/>
      <c r="C94" s="16" t="s">
        <v>974</v>
      </c>
      <c r="D94" s="16"/>
      <c r="E94" s="16" t="s">
        <v>975</v>
      </c>
      <c r="F94" s="11" t="s">
        <v>900</v>
      </c>
    </row>
    <row r="95" spans="1:6">
      <c r="A95" s="66"/>
      <c r="B95" s="94"/>
      <c r="C95" s="16" t="s">
        <v>976</v>
      </c>
      <c r="D95" s="16"/>
      <c r="E95" s="16" t="s">
        <v>977</v>
      </c>
      <c r="F95" s="11" t="s">
        <v>900</v>
      </c>
    </row>
    <row r="96" spans="1:6">
      <c r="A96" s="66"/>
      <c r="B96" s="94"/>
      <c r="C96" s="16" t="s">
        <v>978</v>
      </c>
      <c r="D96" s="16"/>
      <c r="E96" s="16" t="s">
        <v>977</v>
      </c>
      <c r="F96" s="11" t="s">
        <v>900</v>
      </c>
    </row>
    <row r="97" spans="1:6">
      <c r="A97" s="66"/>
      <c r="B97" s="94"/>
      <c r="C97" s="16" t="s">
        <v>979</v>
      </c>
      <c r="D97" s="16"/>
      <c r="E97" s="16" t="s">
        <v>977</v>
      </c>
      <c r="F97" s="11" t="s">
        <v>900</v>
      </c>
    </row>
    <row r="98" spans="1:6">
      <c r="A98" s="66"/>
      <c r="B98" s="94"/>
      <c r="C98" s="16" t="s">
        <v>980</v>
      </c>
      <c r="D98" s="16"/>
      <c r="E98" s="16" t="s">
        <v>977</v>
      </c>
      <c r="F98" s="11" t="s">
        <v>900</v>
      </c>
    </row>
    <row r="99" spans="1:6">
      <c r="A99" s="66"/>
      <c r="B99" s="94"/>
      <c r="C99" s="16" t="s">
        <v>981</v>
      </c>
      <c r="D99" s="16"/>
      <c r="E99" s="16" t="s">
        <v>977</v>
      </c>
      <c r="F99" s="11" t="s">
        <v>900</v>
      </c>
    </row>
    <row r="100" spans="1:6">
      <c r="A100" s="66"/>
      <c r="B100" s="94"/>
      <c r="C100" s="16" t="s">
        <v>982</v>
      </c>
      <c r="D100" s="16"/>
      <c r="E100" s="16" t="s">
        <v>977</v>
      </c>
      <c r="F100" s="11" t="s">
        <v>900</v>
      </c>
    </row>
    <row r="101" spans="1:6">
      <c r="A101" s="66"/>
      <c r="B101" s="94"/>
      <c r="C101" s="16" t="s">
        <v>983</v>
      </c>
      <c r="D101" s="16"/>
      <c r="E101" s="16" t="s">
        <v>977</v>
      </c>
      <c r="F101" s="11" t="s">
        <v>900</v>
      </c>
    </row>
    <row r="102" spans="1:6">
      <c r="A102" s="66"/>
      <c r="B102" s="94"/>
      <c r="C102" s="16" t="s">
        <v>984</v>
      </c>
      <c r="D102" s="16"/>
      <c r="E102" s="16" t="s">
        <v>977</v>
      </c>
      <c r="F102" s="11" t="s">
        <v>900</v>
      </c>
    </row>
    <row r="103" spans="1:6">
      <c r="A103" s="66"/>
      <c r="B103" s="94"/>
      <c r="C103" s="16" t="s">
        <v>985</v>
      </c>
      <c r="D103" s="16"/>
      <c r="E103" s="16" t="s">
        <v>977</v>
      </c>
      <c r="F103" s="11" t="s">
        <v>900</v>
      </c>
    </row>
    <row r="104" spans="1:6">
      <c r="A104" s="61"/>
      <c r="B104" s="61" t="s">
        <v>12</v>
      </c>
      <c r="C104" s="15" t="s">
        <v>35</v>
      </c>
      <c r="D104" s="61" t="s">
        <v>12</v>
      </c>
      <c r="E104" s="15"/>
      <c r="F104" s="11"/>
    </row>
    <row r="105" spans="1:6">
      <c r="A105" s="62"/>
      <c r="B105" s="62"/>
      <c r="C105" s="15" t="s">
        <v>11</v>
      </c>
      <c r="D105" s="15"/>
      <c r="E105" s="15"/>
      <c r="F105" s="11"/>
    </row>
    <row r="106" spans="1:6">
      <c r="A106" s="62"/>
      <c r="B106" s="62"/>
      <c r="C106" s="15" t="s">
        <v>76</v>
      </c>
      <c r="D106" s="15"/>
      <c r="E106" s="15"/>
      <c r="F106" s="11"/>
    </row>
    <row r="107" spans="1:6">
      <c r="A107" s="62"/>
      <c r="B107" s="62"/>
      <c r="C107" s="15" t="s">
        <v>277</v>
      </c>
      <c r="D107" s="15"/>
      <c r="E107" s="15"/>
      <c r="F107" s="11"/>
    </row>
    <row r="108" spans="1:6">
      <c r="A108" s="62"/>
      <c r="B108" s="62"/>
      <c r="C108" s="15" t="s">
        <v>305</v>
      </c>
      <c r="D108" s="15"/>
      <c r="E108" s="15"/>
      <c r="F108" s="11"/>
    </row>
    <row r="109" spans="1:6">
      <c r="A109" s="62"/>
      <c r="B109" s="62"/>
      <c r="C109" s="15" t="s">
        <v>125</v>
      </c>
      <c r="D109" s="15"/>
      <c r="E109" s="15"/>
      <c r="F109" s="11"/>
    </row>
    <row r="110" spans="1:6">
      <c r="A110" s="63"/>
      <c r="B110" s="63"/>
      <c r="C110" s="15" t="s">
        <v>308</v>
      </c>
      <c r="D110" s="15"/>
      <c r="E110" s="15"/>
      <c r="F110" s="11"/>
    </row>
    <row r="111" spans="1:6">
      <c r="A111" s="66"/>
      <c r="B111" s="52" t="s">
        <v>757</v>
      </c>
      <c r="C111" s="16" t="s">
        <v>35</v>
      </c>
      <c r="D111" s="52" t="s">
        <v>757</v>
      </c>
      <c r="E111" s="16"/>
      <c r="F111" s="11"/>
    </row>
    <row r="112" spans="1:6">
      <c r="A112" s="66"/>
      <c r="B112" s="53"/>
      <c r="C112" s="16" t="s">
        <v>764</v>
      </c>
      <c r="D112" s="16"/>
      <c r="E112" s="16"/>
      <c r="F112" s="11"/>
    </row>
    <row r="113" spans="1:5" s="11" customFormat="1">
      <c r="A113" s="66"/>
      <c r="B113" s="54"/>
      <c r="C113" s="16" t="s">
        <v>986</v>
      </c>
      <c r="D113" s="16"/>
      <c r="E113" s="16"/>
    </row>
    <row r="114" spans="1:5" s="11" customFormat="1">
      <c r="A114" s="79"/>
      <c r="B114" s="79" t="s">
        <v>453</v>
      </c>
      <c r="C114" s="15" t="s">
        <v>35</v>
      </c>
      <c r="D114" s="79" t="s">
        <v>453</v>
      </c>
      <c r="E114" s="15"/>
    </row>
    <row r="115" spans="1:5" s="11" customFormat="1">
      <c r="A115" s="79"/>
      <c r="B115" s="79"/>
      <c r="C115" s="15" t="s">
        <v>76</v>
      </c>
      <c r="D115" s="15"/>
      <c r="E115" s="15"/>
    </row>
    <row r="116" spans="1:5" s="11" customFormat="1">
      <c r="A116" s="79"/>
      <c r="B116" s="79"/>
      <c r="C116" s="15" t="s">
        <v>277</v>
      </c>
      <c r="D116" s="15"/>
      <c r="E116" s="15"/>
    </row>
    <row r="117" spans="1:5" s="11" customFormat="1">
      <c r="A117" s="79"/>
      <c r="B117" s="79"/>
      <c r="C117" s="15" t="s">
        <v>125</v>
      </c>
      <c r="D117" s="15"/>
      <c r="E117" s="15"/>
    </row>
    <row r="118" spans="1:5" s="11" customFormat="1">
      <c r="A118" s="65"/>
      <c r="B118" s="80" t="s">
        <v>692</v>
      </c>
      <c r="C118" s="16" t="s">
        <v>35</v>
      </c>
      <c r="D118" s="80" t="s">
        <v>692</v>
      </c>
      <c r="E118" s="16"/>
    </row>
    <row r="119" spans="1:5" s="11" customFormat="1">
      <c r="A119" s="103"/>
      <c r="B119" s="102"/>
      <c r="C119" s="16" t="s">
        <v>987</v>
      </c>
      <c r="D119" s="16"/>
      <c r="E119" s="16"/>
    </row>
    <row r="120" spans="1:5" s="11" customFormat="1">
      <c r="A120" s="103"/>
      <c r="B120" s="102"/>
      <c r="C120" s="16" t="s">
        <v>277</v>
      </c>
      <c r="D120" s="16"/>
      <c r="E120" s="16"/>
    </row>
    <row r="121" spans="1:5" s="11" customFormat="1">
      <c r="A121" s="103"/>
      <c r="B121" s="102"/>
      <c r="C121" s="16" t="s">
        <v>305</v>
      </c>
      <c r="D121" s="16"/>
      <c r="E121" s="16"/>
    </row>
    <row r="122" spans="1:5" s="11" customFormat="1">
      <c r="A122" s="103"/>
      <c r="B122" s="102"/>
      <c r="C122" s="16" t="s">
        <v>76</v>
      </c>
      <c r="D122" s="16"/>
      <c r="E122" s="16"/>
    </row>
    <row r="123" spans="1:5" s="11" customFormat="1">
      <c r="A123" s="103"/>
      <c r="B123" s="102"/>
      <c r="C123" s="16" t="s">
        <v>988</v>
      </c>
      <c r="D123" s="16"/>
      <c r="E123" s="16"/>
    </row>
    <row r="124" spans="1:5" s="11" customFormat="1">
      <c r="A124" s="103"/>
      <c r="B124" s="102"/>
      <c r="C124" s="16" t="s">
        <v>989</v>
      </c>
      <c r="D124" s="16"/>
      <c r="E124" s="16"/>
    </row>
    <row r="125" spans="1:5" s="11" customFormat="1">
      <c r="A125" s="103"/>
      <c r="B125" s="102"/>
      <c r="C125" s="16" t="s">
        <v>125</v>
      </c>
      <c r="D125" s="16"/>
      <c r="E125" s="16"/>
    </row>
    <row r="126" spans="1:5" s="11" customFormat="1">
      <c r="A126" s="66"/>
      <c r="B126" s="81"/>
      <c r="C126" s="16" t="s">
        <v>308</v>
      </c>
      <c r="D126" s="16"/>
      <c r="E126" s="16"/>
    </row>
    <row r="127" spans="1:5" s="11" customFormat="1">
      <c r="A127" s="61"/>
      <c r="B127" s="61" t="s">
        <v>15</v>
      </c>
      <c r="C127" s="15" t="s">
        <v>38</v>
      </c>
      <c r="D127" s="61" t="s">
        <v>15</v>
      </c>
      <c r="E127" s="15"/>
    </row>
    <row r="128" spans="1:5" s="11" customFormat="1">
      <c r="A128" s="62"/>
      <c r="B128" s="62"/>
      <c r="C128" s="15" t="s">
        <v>990</v>
      </c>
      <c r="D128" s="15"/>
      <c r="E128" s="15"/>
    </row>
    <row r="129" spans="1:6">
      <c r="A129" s="62"/>
      <c r="B129" s="62"/>
      <c r="C129" s="15" t="s">
        <v>991</v>
      </c>
      <c r="D129" s="15"/>
      <c r="E129" s="15"/>
      <c r="F129" s="11"/>
    </row>
    <row r="130" spans="1:6">
      <c r="A130" s="62"/>
      <c r="B130" s="62"/>
      <c r="C130" s="15" t="s">
        <v>128</v>
      </c>
      <c r="D130" s="15"/>
      <c r="E130" s="15"/>
      <c r="F130" s="11"/>
    </row>
    <row r="131" spans="1:6">
      <c r="A131" s="62"/>
      <c r="B131" s="62"/>
      <c r="C131" s="15" t="s">
        <v>305</v>
      </c>
      <c r="D131" s="15"/>
      <c r="E131" s="15"/>
      <c r="F131" s="11"/>
    </row>
    <row r="132" spans="1:6">
      <c r="A132" s="66"/>
      <c r="B132" s="53" t="s">
        <v>456</v>
      </c>
      <c r="C132" s="16" t="s">
        <v>38</v>
      </c>
      <c r="D132" s="53" t="s">
        <v>456</v>
      </c>
      <c r="E132" s="16"/>
      <c r="F132" s="11"/>
    </row>
    <row r="133" spans="1:6">
      <c r="A133" s="66"/>
      <c r="B133" s="53"/>
      <c r="C133" s="16" t="s">
        <v>305</v>
      </c>
      <c r="D133" s="16"/>
      <c r="E133" s="16"/>
      <c r="F133" s="11"/>
    </row>
    <row r="134" spans="1:6">
      <c r="A134" s="67"/>
      <c r="B134" s="54"/>
      <c r="C134" s="16" t="s">
        <v>308</v>
      </c>
      <c r="D134" s="16"/>
      <c r="E134" s="16"/>
      <c r="F134" s="11"/>
    </row>
    <row r="135" spans="1:6">
      <c r="A135" s="68"/>
      <c r="B135" s="68" t="s">
        <v>18</v>
      </c>
      <c r="C135" s="15" t="s">
        <v>40</v>
      </c>
      <c r="D135" s="68" t="s">
        <v>18</v>
      </c>
      <c r="E135" s="15"/>
      <c r="F135" s="11"/>
    </row>
    <row r="136" spans="1:6">
      <c r="A136" s="69"/>
      <c r="B136" s="69"/>
      <c r="C136" s="15" t="s">
        <v>255</v>
      </c>
      <c r="D136" s="15"/>
      <c r="E136" s="15"/>
      <c r="F136" s="11" t="s">
        <v>900</v>
      </c>
    </row>
    <row r="137" spans="1:6">
      <c r="A137" s="69"/>
      <c r="B137" s="69"/>
      <c r="C137" s="15" t="s">
        <v>992</v>
      </c>
      <c r="D137" s="15"/>
      <c r="E137" s="15" t="s">
        <v>993</v>
      </c>
      <c r="F137" s="11"/>
    </row>
    <row r="138" spans="1:6">
      <c r="A138" s="69"/>
      <c r="B138" s="69"/>
      <c r="C138" s="15" t="s">
        <v>994</v>
      </c>
      <c r="D138" s="15"/>
      <c r="E138" s="15" t="s">
        <v>995</v>
      </c>
      <c r="F138" s="11"/>
    </row>
    <row r="139" spans="1:6">
      <c r="A139" s="69"/>
      <c r="B139" s="69"/>
      <c r="C139" s="15" t="s">
        <v>996</v>
      </c>
      <c r="D139" s="15"/>
      <c r="E139" s="15"/>
      <c r="F139" s="11"/>
    </row>
    <row r="140" spans="1:6">
      <c r="A140" s="69"/>
      <c r="B140" s="69"/>
      <c r="C140" s="15" t="s">
        <v>997</v>
      </c>
      <c r="D140" s="15"/>
      <c r="E140" s="15"/>
      <c r="F140" s="11"/>
    </row>
    <row r="141" spans="1:6">
      <c r="A141" s="69"/>
      <c r="B141" s="69"/>
      <c r="C141" s="15" t="s">
        <v>998</v>
      </c>
      <c r="D141" s="15"/>
      <c r="E141" s="15"/>
      <c r="F141" s="11"/>
    </row>
    <row r="142" spans="1:6">
      <c r="A142" s="69"/>
      <c r="B142" s="69"/>
      <c r="C142" s="15" t="s">
        <v>999</v>
      </c>
      <c r="D142" s="15"/>
      <c r="E142" s="15"/>
      <c r="F142" s="11"/>
    </row>
    <row r="143" spans="1:6">
      <c r="A143" s="69"/>
      <c r="B143" s="69"/>
      <c r="C143" s="15" t="s">
        <v>1000</v>
      </c>
      <c r="D143" s="15"/>
      <c r="E143" s="15"/>
      <c r="F143" s="11"/>
    </row>
    <row r="144" spans="1:6">
      <c r="A144" s="69"/>
      <c r="B144" s="69"/>
      <c r="C144" s="15" t="s">
        <v>1001</v>
      </c>
      <c r="D144" s="15"/>
      <c r="E144" s="15"/>
      <c r="F144" s="11"/>
    </row>
    <row r="145" spans="1:5" s="11" customFormat="1">
      <c r="A145" s="69"/>
      <c r="B145" s="69"/>
      <c r="C145" s="15" t="s">
        <v>308</v>
      </c>
      <c r="D145" s="15"/>
      <c r="E145" s="15"/>
    </row>
    <row r="146" spans="1:5" s="11" customFormat="1">
      <c r="A146" s="65"/>
      <c r="B146" s="58" t="s">
        <v>23</v>
      </c>
      <c r="C146" s="16" t="s">
        <v>313</v>
      </c>
      <c r="D146" s="16" t="s">
        <v>1002</v>
      </c>
      <c r="E146" s="16"/>
    </row>
    <row r="147" spans="1:5" s="11" customFormat="1">
      <c r="A147" s="67"/>
      <c r="B147" s="60"/>
      <c r="C147" s="16" t="s">
        <v>45</v>
      </c>
      <c r="D147" s="16"/>
      <c r="E147" s="16"/>
    </row>
    <row r="148" spans="1:5" s="11" customFormat="1">
      <c r="A148" s="47"/>
      <c r="B148" s="101" t="s">
        <v>19</v>
      </c>
      <c r="C148" s="15" t="s">
        <v>41</v>
      </c>
      <c r="D148" s="101" t="s">
        <v>19</v>
      </c>
      <c r="E148" s="15" t="s">
        <v>1003</v>
      </c>
    </row>
    <row r="149" spans="1:5" s="11" customFormat="1">
      <c r="A149" s="48"/>
      <c r="B149" s="48"/>
      <c r="C149" s="15" t="s">
        <v>1004</v>
      </c>
      <c r="D149" s="15"/>
      <c r="E149" s="15" t="s">
        <v>1005</v>
      </c>
    </row>
    <row r="150" spans="1:5" s="11" customFormat="1">
      <c r="A150" s="48"/>
      <c r="B150" s="48"/>
      <c r="C150" s="15" t="s">
        <v>1006</v>
      </c>
      <c r="D150" s="15"/>
      <c r="E150" s="15" t="s">
        <v>1007</v>
      </c>
    </row>
    <row r="151" spans="1:5" s="11" customFormat="1">
      <c r="A151" s="48"/>
      <c r="B151" s="48"/>
      <c r="C151" s="15" t="s">
        <v>1008</v>
      </c>
      <c r="D151" s="15"/>
      <c r="E151" s="15" t="s">
        <v>1009</v>
      </c>
    </row>
    <row r="152" spans="1:5" s="11" customFormat="1">
      <c r="A152" s="48"/>
      <c r="B152" s="48"/>
      <c r="C152" s="15" t="s">
        <v>1010</v>
      </c>
      <c r="D152" s="15"/>
      <c r="E152" s="15" t="s">
        <v>1011</v>
      </c>
    </row>
    <row r="153" spans="1:5" s="11" customFormat="1">
      <c r="A153" s="48"/>
      <c r="B153" s="48"/>
      <c r="C153" s="15" t="s">
        <v>1012</v>
      </c>
      <c r="D153" s="15"/>
      <c r="E153" s="15" t="s">
        <v>1013</v>
      </c>
    </row>
    <row r="154" spans="1:5" s="11" customFormat="1">
      <c r="A154" s="48"/>
      <c r="B154" s="48"/>
      <c r="C154" s="15" t="s">
        <v>1014</v>
      </c>
      <c r="D154" s="15"/>
      <c r="E154" s="15" t="s">
        <v>1015</v>
      </c>
    </row>
    <row r="155" spans="1:5" s="11" customFormat="1">
      <c r="A155" s="48"/>
      <c r="B155" s="48"/>
      <c r="C155" s="15" t="s">
        <v>162</v>
      </c>
      <c r="D155" s="15"/>
      <c r="E155" s="15" t="s">
        <v>1016</v>
      </c>
    </row>
    <row r="156" spans="1:5" s="11" customFormat="1">
      <c r="A156" s="48"/>
      <c r="B156" s="48"/>
      <c r="C156" s="15" t="s">
        <v>1017</v>
      </c>
      <c r="D156" s="15"/>
      <c r="E156" s="15" t="s">
        <v>1018</v>
      </c>
    </row>
    <row r="157" spans="1:5" s="11" customFormat="1">
      <c r="A157" s="48"/>
      <c r="B157" s="48"/>
      <c r="C157" s="15" t="s">
        <v>1019</v>
      </c>
      <c r="D157" s="15"/>
      <c r="E157" s="15" t="s">
        <v>1020</v>
      </c>
    </row>
    <row r="158" spans="1:5" s="11" customFormat="1">
      <c r="A158" s="48"/>
      <c r="B158" s="48"/>
      <c r="C158" s="15" t="s">
        <v>170</v>
      </c>
      <c r="D158" s="15"/>
      <c r="E158" s="15" t="s">
        <v>1021</v>
      </c>
    </row>
    <row r="159" spans="1:5" s="11" customFormat="1">
      <c r="A159" s="48"/>
      <c r="B159" s="48"/>
      <c r="C159" s="15" t="s">
        <v>139</v>
      </c>
      <c r="D159" s="15"/>
      <c r="E159" s="15" t="s">
        <v>1022</v>
      </c>
    </row>
    <row r="160" spans="1:5" s="11" customFormat="1">
      <c r="A160" s="48"/>
      <c r="B160" s="48"/>
      <c r="C160" s="15" t="s">
        <v>1023</v>
      </c>
      <c r="D160" s="15"/>
      <c r="E160" s="15" t="s">
        <v>1024</v>
      </c>
    </row>
    <row r="161" spans="1:5" s="11" customFormat="1">
      <c r="A161" s="48"/>
      <c r="B161" s="48"/>
      <c r="C161" s="15" t="s">
        <v>131</v>
      </c>
      <c r="D161" s="15"/>
      <c r="E161" s="15" t="s">
        <v>1025</v>
      </c>
    </row>
    <row r="162" spans="1:5" s="11" customFormat="1">
      <c r="A162" s="48"/>
      <c r="B162" s="48"/>
      <c r="C162" s="15" t="s">
        <v>1026</v>
      </c>
      <c r="D162" s="15"/>
      <c r="E162" s="15" t="s">
        <v>1027</v>
      </c>
    </row>
    <row r="163" spans="1:5" s="11" customFormat="1">
      <c r="A163" s="48"/>
      <c r="B163" s="48"/>
      <c r="C163" s="15" t="s">
        <v>146</v>
      </c>
      <c r="D163" s="15"/>
      <c r="E163" s="15" t="s">
        <v>1028</v>
      </c>
    </row>
    <row r="164" spans="1:5" s="11" customFormat="1">
      <c r="A164" s="48"/>
      <c r="B164" s="48"/>
      <c r="C164" s="15" t="s">
        <v>1029</v>
      </c>
      <c r="D164" s="15"/>
      <c r="E164" s="15" t="s">
        <v>1030</v>
      </c>
    </row>
    <row r="165" spans="1:5" s="11" customFormat="1">
      <c r="A165" s="48"/>
      <c r="B165" s="48"/>
      <c r="C165" s="15" t="s">
        <v>1031</v>
      </c>
      <c r="D165" s="15"/>
      <c r="E165" s="15" t="s">
        <v>1032</v>
      </c>
    </row>
    <row r="166" spans="1:5" s="11" customFormat="1">
      <c r="A166" s="48"/>
      <c r="B166" s="48"/>
      <c r="C166" s="15" t="s">
        <v>1033</v>
      </c>
      <c r="D166" s="15"/>
      <c r="E166" s="15" t="s">
        <v>1034</v>
      </c>
    </row>
    <row r="167" spans="1:5" s="11" customFormat="1">
      <c r="A167" s="48"/>
      <c r="B167" s="48"/>
      <c r="C167" s="15" t="s">
        <v>1035</v>
      </c>
      <c r="D167" s="15"/>
      <c r="E167" s="15" t="s">
        <v>1036</v>
      </c>
    </row>
    <row r="168" spans="1:5" s="11" customFormat="1">
      <c r="A168" s="48"/>
      <c r="B168" s="48"/>
      <c r="C168" s="15" t="s">
        <v>1037</v>
      </c>
      <c r="D168" s="15"/>
      <c r="E168" s="15" t="s">
        <v>1038</v>
      </c>
    </row>
    <row r="169" spans="1:5" s="11" customFormat="1">
      <c r="A169" s="48"/>
      <c r="B169" s="48"/>
      <c r="C169" s="15" t="s">
        <v>1039</v>
      </c>
      <c r="D169" s="15"/>
      <c r="E169" s="15" t="s">
        <v>1040</v>
      </c>
    </row>
    <row r="170" spans="1:5" s="11" customFormat="1">
      <c r="A170" s="48"/>
      <c r="B170" s="48"/>
      <c r="C170" s="15" t="s">
        <v>1041</v>
      </c>
      <c r="D170" s="15"/>
      <c r="E170" s="15" t="s">
        <v>1042</v>
      </c>
    </row>
    <row r="171" spans="1:5" s="11" customFormat="1">
      <c r="A171" s="48"/>
      <c r="B171" s="48"/>
      <c r="C171" s="15" t="s">
        <v>1043</v>
      </c>
      <c r="D171" s="15"/>
      <c r="E171" s="15" t="s">
        <v>1044</v>
      </c>
    </row>
    <row r="172" spans="1:5" s="11" customFormat="1">
      <c r="A172" s="48"/>
      <c r="B172" s="48"/>
      <c r="C172" s="15" t="s">
        <v>1045</v>
      </c>
      <c r="D172" s="15"/>
      <c r="E172" s="15" t="s">
        <v>1046</v>
      </c>
    </row>
    <row r="173" spans="1:5" s="11" customFormat="1">
      <c r="A173" s="48"/>
      <c r="B173" s="48"/>
      <c r="C173" s="15" t="s">
        <v>1047</v>
      </c>
      <c r="D173" s="15"/>
      <c r="E173" s="15" t="s">
        <v>1048</v>
      </c>
    </row>
    <row r="174" spans="1:5" s="11" customFormat="1">
      <c r="A174" s="48"/>
      <c r="B174" s="48"/>
      <c r="C174" s="15" t="s">
        <v>1049</v>
      </c>
      <c r="D174" s="15"/>
      <c r="E174" s="15" t="s">
        <v>1050</v>
      </c>
    </row>
    <row r="175" spans="1:5" s="11" customFormat="1">
      <c r="A175" s="48"/>
      <c r="B175" s="48"/>
      <c r="C175" s="15" t="s">
        <v>1051</v>
      </c>
      <c r="D175" s="15"/>
      <c r="E175" s="15" t="s">
        <v>1052</v>
      </c>
    </row>
    <row r="176" spans="1:5" s="11" customFormat="1">
      <c r="A176" s="48"/>
      <c r="B176" s="48"/>
      <c r="C176" s="15" t="s">
        <v>1053</v>
      </c>
      <c r="D176" s="15"/>
      <c r="E176" s="15" t="s">
        <v>1054</v>
      </c>
    </row>
    <row r="177" spans="1:6">
      <c r="A177" s="48"/>
      <c r="B177" s="48"/>
      <c r="C177" s="15" t="s">
        <v>1055</v>
      </c>
      <c r="D177" s="15"/>
      <c r="E177" s="15" t="s">
        <v>1056</v>
      </c>
      <c r="F177" s="11"/>
    </row>
    <row r="178" spans="1:6">
      <c r="A178" s="48"/>
      <c r="B178" s="48"/>
      <c r="C178" s="15" t="s">
        <v>1057</v>
      </c>
      <c r="D178" s="15"/>
      <c r="E178" s="15" t="s">
        <v>1058</v>
      </c>
      <c r="F178" s="11"/>
    </row>
    <row r="179" spans="1:6">
      <c r="A179" s="48"/>
      <c r="B179" s="48"/>
      <c r="C179" s="15" t="s">
        <v>1059</v>
      </c>
      <c r="D179" s="15"/>
      <c r="E179" s="15" t="s">
        <v>1060</v>
      </c>
      <c r="F179" s="11"/>
    </row>
    <row r="180" spans="1:6">
      <c r="A180" s="48"/>
      <c r="B180" s="48"/>
      <c r="C180" s="15" t="s">
        <v>1061</v>
      </c>
      <c r="D180" s="15"/>
      <c r="E180" s="15" t="s">
        <v>1062</v>
      </c>
      <c r="F180" s="11" t="s">
        <v>900</v>
      </c>
    </row>
    <row r="181" spans="1:6">
      <c r="A181" s="48"/>
      <c r="B181" s="48"/>
      <c r="C181" s="15" t="s">
        <v>308</v>
      </c>
      <c r="D181" s="15"/>
      <c r="E181" s="15" t="s">
        <v>308</v>
      </c>
      <c r="F181" s="11"/>
    </row>
    <row r="182" spans="1:6" ht="28.5">
      <c r="A182" s="65"/>
      <c r="B182" s="86" t="s">
        <v>1063</v>
      </c>
      <c r="C182" s="40" t="s">
        <v>197</v>
      </c>
      <c r="D182" s="40" t="s">
        <v>1064</v>
      </c>
      <c r="E182" s="40"/>
      <c r="F182" s="11"/>
    </row>
    <row r="183" spans="1:6">
      <c r="A183" s="66"/>
      <c r="B183" s="59"/>
      <c r="C183" s="40" t="s">
        <v>718</v>
      </c>
      <c r="D183" s="40"/>
      <c r="E183" s="40"/>
      <c r="F183" s="11"/>
    </row>
    <row r="184" spans="1:6">
      <c r="A184" s="66"/>
      <c r="B184" s="59"/>
      <c r="C184" s="40" t="s">
        <v>1065</v>
      </c>
      <c r="D184" s="40"/>
      <c r="E184" s="40"/>
      <c r="F184" s="11"/>
    </row>
    <row r="185" spans="1:6">
      <c r="A185" s="67"/>
      <c r="B185" s="60"/>
      <c r="C185" s="41" t="s">
        <v>282</v>
      </c>
      <c r="D185" s="41"/>
      <c r="E185" s="41"/>
      <c r="F185" s="11"/>
    </row>
    <row r="186" spans="1:6">
      <c r="A186" s="61"/>
      <c r="B186" s="61" t="s">
        <v>213</v>
      </c>
      <c r="C186" s="39" t="s">
        <v>1066</v>
      </c>
      <c r="D186" s="61" t="s">
        <v>213</v>
      </c>
      <c r="E186" s="39"/>
      <c r="F186" s="11"/>
    </row>
    <row r="187" spans="1:6">
      <c r="A187" s="62"/>
      <c r="B187" s="62"/>
      <c r="C187" s="39" t="s">
        <v>232</v>
      </c>
      <c r="D187" s="39"/>
      <c r="E187" s="39"/>
      <c r="F187" s="11"/>
    </row>
    <row r="188" spans="1:6">
      <c r="A188" s="65"/>
      <c r="B188" s="58" t="s">
        <v>186</v>
      </c>
      <c r="C188" s="41" t="s">
        <v>196</v>
      </c>
      <c r="D188" s="58" t="s">
        <v>186</v>
      </c>
      <c r="E188" s="41" t="s">
        <v>1067</v>
      </c>
      <c r="F188" s="11"/>
    </row>
    <row r="189" spans="1:6">
      <c r="A189" s="66"/>
      <c r="B189" s="59"/>
      <c r="C189" s="41" t="s">
        <v>246</v>
      </c>
      <c r="D189" s="41"/>
      <c r="E189" s="41" t="s">
        <v>1068</v>
      </c>
      <c r="F189" s="11"/>
    </row>
    <row r="190" spans="1:6">
      <c r="A190" s="66"/>
      <c r="B190" s="59"/>
      <c r="C190" s="41" t="s">
        <v>305</v>
      </c>
      <c r="D190" s="41"/>
      <c r="E190" s="41" t="s">
        <v>305</v>
      </c>
      <c r="F190" s="11"/>
    </row>
    <row r="191" spans="1:6">
      <c r="A191" s="66"/>
      <c r="B191" s="59"/>
      <c r="C191" s="41" t="s">
        <v>1069</v>
      </c>
      <c r="D191" s="41"/>
      <c r="E191" s="41" t="s">
        <v>1070</v>
      </c>
      <c r="F191" s="11"/>
    </row>
    <row r="192" spans="1:6">
      <c r="A192" s="66"/>
      <c r="B192" s="59"/>
      <c r="C192" s="41" t="s">
        <v>1071</v>
      </c>
      <c r="D192" s="41"/>
      <c r="E192" s="41" t="s">
        <v>1072</v>
      </c>
      <c r="F192" s="11"/>
    </row>
    <row r="193" spans="1:5" s="11" customFormat="1">
      <c r="A193" s="66"/>
      <c r="B193" s="59"/>
      <c r="C193" s="41" t="s">
        <v>1073</v>
      </c>
      <c r="D193" s="41"/>
      <c r="E193" s="41" t="s">
        <v>1074</v>
      </c>
    </row>
    <row r="194" spans="1:5" s="11" customFormat="1">
      <c r="A194" s="66"/>
      <c r="B194" s="59"/>
      <c r="C194" s="41" t="s">
        <v>1075</v>
      </c>
      <c r="D194" s="41"/>
      <c r="E194" s="41" t="s">
        <v>1076</v>
      </c>
    </row>
    <row r="195" spans="1:5" s="11" customFormat="1">
      <c r="A195" s="66"/>
      <c r="B195" s="59"/>
      <c r="C195" s="41" t="s">
        <v>1077</v>
      </c>
      <c r="D195" s="41"/>
      <c r="E195" s="41" t="s">
        <v>1078</v>
      </c>
    </row>
    <row r="196" spans="1:5" s="11" customFormat="1">
      <c r="A196" s="66"/>
      <c r="B196" s="59"/>
      <c r="C196" s="41" t="s">
        <v>1079</v>
      </c>
      <c r="D196" s="41"/>
      <c r="E196" s="41" t="s">
        <v>1080</v>
      </c>
    </row>
    <row r="197" spans="1:5" s="11" customFormat="1">
      <c r="A197" s="66"/>
      <c r="B197" s="59"/>
      <c r="C197" s="41" t="s">
        <v>1081</v>
      </c>
      <c r="D197" s="41"/>
      <c r="E197" s="41" t="s">
        <v>1082</v>
      </c>
    </row>
    <row r="198" spans="1:5" s="11" customFormat="1">
      <c r="A198" s="66"/>
      <c r="B198" s="59"/>
      <c r="C198" s="41" t="s">
        <v>1083</v>
      </c>
      <c r="D198" s="41"/>
      <c r="E198" s="41" t="s">
        <v>1084</v>
      </c>
    </row>
    <row r="199" spans="1:5" s="11" customFormat="1">
      <c r="A199" s="66"/>
      <c r="B199" s="59"/>
      <c r="C199" s="41" t="s">
        <v>300</v>
      </c>
      <c r="D199" s="41"/>
      <c r="E199" s="41" t="s">
        <v>1085</v>
      </c>
    </row>
    <row r="200" spans="1:5" s="11" customFormat="1">
      <c r="A200" s="66"/>
      <c r="B200" s="59"/>
      <c r="C200" s="41" t="s">
        <v>308</v>
      </c>
      <c r="D200" s="41"/>
      <c r="E200" s="41" t="s">
        <v>308</v>
      </c>
    </row>
    <row r="201" spans="1:5" s="11" customFormat="1">
      <c r="A201" s="67"/>
      <c r="B201" s="60"/>
      <c r="C201" s="41" t="s">
        <v>282</v>
      </c>
      <c r="D201" s="41"/>
      <c r="E201" s="41" t="s">
        <v>1086</v>
      </c>
    </row>
    <row r="202" spans="1:5" s="11" customFormat="1">
      <c r="A202" s="101"/>
      <c r="B202" s="101" t="s">
        <v>21</v>
      </c>
      <c r="C202" s="15" t="s">
        <v>1087</v>
      </c>
      <c r="D202" s="15" t="s">
        <v>1088</v>
      </c>
      <c r="E202" s="15"/>
    </row>
    <row r="203" spans="1:5" s="11" customFormat="1">
      <c r="A203" s="48"/>
      <c r="B203" s="48"/>
      <c r="C203" s="15" t="s">
        <v>1089</v>
      </c>
      <c r="D203" s="15"/>
      <c r="E203" s="15"/>
    </row>
    <row r="204" spans="1:5" s="11" customFormat="1">
      <c r="A204" s="48"/>
      <c r="B204" s="48"/>
      <c r="C204" s="15" t="s">
        <v>1090</v>
      </c>
      <c r="D204" s="15"/>
      <c r="E204" s="15"/>
    </row>
    <row r="205" spans="1:5" s="11" customFormat="1">
      <c r="A205" s="48"/>
      <c r="B205" s="48"/>
      <c r="C205" s="15" t="s">
        <v>113</v>
      </c>
      <c r="D205" s="15"/>
      <c r="E205" s="15"/>
    </row>
    <row r="206" spans="1:5" s="11" customFormat="1">
      <c r="A206" s="48"/>
      <c r="B206" s="48"/>
      <c r="C206" s="15" t="s">
        <v>66</v>
      </c>
      <c r="D206" s="15"/>
      <c r="E206" s="15"/>
    </row>
    <row r="207" spans="1:5" s="11" customFormat="1">
      <c r="A207" s="48"/>
      <c r="B207" s="48"/>
      <c r="C207" s="15" t="s">
        <v>1091</v>
      </c>
      <c r="D207" s="15"/>
      <c r="E207" s="115"/>
    </row>
    <row r="208" spans="1:5" s="11" customFormat="1">
      <c r="A208" s="48"/>
      <c r="B208" s="48"/>
      <c r="C208" s="15" t="s">
        <v>1092</v>
      </c>
      <c r="D208" s="15"/>
      <c r="E208" s="15"/>
    </row>
    <row r="209" spans="1:6">
      <c r="A209" s="48"/>
      <c r="B209" s="48"/>
      <c r="C209" s="15" t="s">
        <v>1093</v>
      </c>
      <c r="D209" s="15"/>
      <c r="E209" s="15"/>
      <c r="F209" s="11"/>
    </row>
    <row r="210" spans="1:6">
      <c r="A210" s="48"/>
      <c r="B210" s="48"/>
      <c r="C210" s="15" t="s">
        <v>1094</v>
      </c>
      <c r="D210" s="15"/>
      <c r="E210" s="15"/>
      <c r="F210" s="11"/>
    </row>
    <row r="211" spans="1:6">
      <c r="A211" s="48"/>
      <c r="B211" s="48"/>
      <c r="C211" s="15" t="s">
        <v>243</v>
      </c>
      <c r="D211" s="15"/>
      <c r="E211" s="15"/>
      <c r="F211" s="11"/>
    </row>
    <row r="212" spans="1:6">
      <c r="A212" s="48"/>
      <c r="B212" s="48"/>
      <c r="C212" s="15" t="s">
        <v>106</v>
      </c>
      <c r="D212" s="15"/>
      <c r="E212" s="15"/>
      <c r="F212" s="11"/>
    </row>
    <row r="213" spans="1:6">
      <c r="A213" s="48"/>
      <c r="B213" s="48"/>
      <c r="C213" s="15" t="s">
        <v>1095</v>
      </c>
      <c r="D213" s="15"/>
      <c r="E213" s="15"/>
      <c r="F213" s="11"/>
    </row>
    <row r="214" spans="1:6">
      <c r="A214" s="48"/>
      <c r="B214" s="48"/>
      <c r="C214" s="15" t="s">
        <v>380</v>
      </c>
      <c r="D214" s="15"/>
      <c r="E214" s="15"/>
      <c r="F214" s="11"/>
    </row>
    <row r="215" spans="1:6">
      <c r="A215" s="48"/>
      <c r="B215" s="48"/>
      <c r="C215" s="15" t="s">
        <v>1096</v>
      </c>
      <c r="D215" s="15"/>
      <c r="E215" s="15"/>
      <c r="F215" s="11"/>
    </row>
    <row r="216" spans="1:6">
      <c r="A216" s="48"/>
      <c r="B216" s="48"/>
      <c r="C216" s="15" t="s">
        <v>59</v>
      </c>
      <c r="D216" s="15"/>
      <c r="E216" s="15"/>
      <c r="F216" s="11"/>
    </row>
    <row r="217" spans="1:6">
      <c r="A217" s="48"/>
      <c r="B217" s="48"/>
      <c r="C217" s="15" t="s">
        <v>334</v>
      </c>
      <c r="D217" s="15"/>
      <c r="E217" s="15" t="s">
        <v>1097</v>
      </c>
      <c r="F217" s="11" t="s">
        <v>900</v>
      </c>
    </row>
    <row r="218" spans="1:6">
      <c r="A218" s="48"/>
      <c r="B218" s="48"/>
      <c r="C218" s="15" t="s">
        <v>80</v>
      </c>
      <c r="D218" s="15"/>
      <c r="E218" s="15"/>
      <c r="F218" s="11"/>
    </row>
    <row r="219" spans="1:6">
      <c r="A219" s="48"/>
      <c r="B219" s="48"/>
      <c r="C219" s="15" t="s">
        <v>1098</v>
      </c>
      <c r="D219" s="15"/>
      <c r="E219" s="15"/>
      <c r="F219" s="11"/>
    </row>
    <row r="220" spans="1:6">
      <c r="A220" s="48"/>
      <c r="B220" s="48"/>
      <c r="C220" s="15" t="s">
        <v>1099</v>
      </c>
      <c r="D220" s="15"/>
      <c r="E220" s="15"/>
      <c r="F220" s="11"/>
    </row>
    <row r="221" spans="1:6">
      <c r="A221" s="48"/>
      <c r="B221" s="48"/>
      <c r="C221" s="15" t="s">
        <v>1100</v>
      </c>
      <c r="D221" s="15"/>
      <c r="E221" s="115"/>
      <c r="F221" s="11"/>
    </row>
    <row r="222" spans="1:6">
      <c r="A222" s="48"/>
      <c r="B222" s="48"/>
      <c r="C222" s="15" t="s">
        <v>601</v>
      </c>
      <c r="D222" s="15"/>
      <c r="E222" s="15"/>
      <c r="F222" s="11"/>
    </row>
    <row r="223" spans="1:6">
      <c r="A223" s="48"/>
      <c r="B223" s="48"/>
      <c r="C223" s="15" t="s">
        <v>1101</v>
      </c>
      <c r="D223" s="15"/>
      <c r="E223" s="15"/>
      <c r="F223" s="11"/>
    </row>
    <row r="224" spans="1:6">
      <c r="A224" s="48"/>
      <c r="B224" s="48"/>
      <c r="C224" s="15" t="s">
        <v>397</v>
      </c>
      <c r="D224" s="15"/>
      <c r="E224" s="15"/>
      <c r="F224" s="11"/>
    </row>
    <row r="225" spans="1:5" s="11" customFormat="1">
      <c r="A225" s="48"/>
      <c r="B225" s="48"/>
      <c r="C225" s="15" t="s">
        <v>1102</v>
      </c>
      <c r="D225" s="15"/>
      <c r="E225" s="15"/>
    </row>
    <row r="226" spans="1:5" s="11" customFormat="1">
      <c r="A226" s="48"/>
      <c r="B226" s="48"/>
      <c r="C226" s="15" t="s">
        <v>99</v>
      </c>
      <c r="D226" s="15"/>
      <c r="E226" s="15"/>
    </row>
    <row r="227" spans="1:5" s="11" customFormat="1">
      <c r="A227" s="48"/>
      <c r="B227" s="48"/>
      <c r="C227" s="15" t="s">
        <v>1103</v>
      </c>
      <c r="D227" s="15"/>
      <c r="E227" s="15"/>
    </row>
    <row r="228" spans="1:5" s="11" customFormat="1">
      <c r="A228" s="48"/>
      <c r="B228" s="48"/>
      <c r="C228" s="15" t="s">
        <v>43</v>
      </c>
      <c r="D228" s="15"/>
      <c r="E228" s="15"/>
    </row>
    <row r="229" spans="1:5" s="11" customFormat="1">
      <c r="A229" s="48"/>
      <c r="B229" s="48"/>
      <c r="C229" s="15" t="s">
        <v>226</v>
      </c>
      <c r="D229" s="15"/>
      <c r="E229" s="15"/>
    </row>
    <row r="230" spans="1:5" s="11" customFormat="1">
      <c r="A230" s="48"/>
      <c r="B230" s="48"/>
      <c r="C230" s="15" t="s">
        <v>1104</v>
      </c>
      <c r="D230" s="15"/>
      <c r="E230" s="15"/>
    </row>
    <row r="231" spans="1:5" s="11" customFormat="1">
      <c r="A231" s="48"/>
      <c r="B231" s="48"/>
      <c r="C231" s="15" t="s">
        <v>1105</v>
      </c>
      <c r="D231" s="15"/>
      <c r="E231" s="15"/>
    </row>
    <row r="232" spans="1:5" s="11" customFormat="1">
      <c r="A232" s="48"/>
      <c r="B232" s="48"/>
      <c r="C232" s="15" t="s">
        <v>1106</v>
      </c>
      <c r="D232" s="15"/>
      <c r="E232" s="15"/>
    </row>
    <row r="233" spans="1:5" s="11" customFormat="1">
      <c r="A233" s="48"/>
      <c r="B233" s="48"/>
      <c r="C233" s="15" t="s">
        <v>1107</v>
      </c>
      <c r="D233" s="15"/>
      <c r="E233" s="15"/>
    </row>
    <row r="234" spans="1:5" s="11" customFormat="1">
      <c r="A234" s="48"/>
      <c r="B234" s="48"/>
      <c r="C234" s="15" t="s">
        <v>1108</v>
      </c>
      <c r="D234" s="15"/>
      <c r="E234" s="15"/>
    </row>
    <row r="235" spans="1:5" s="11" customFormat="1">
      <c r="A235" s="48"/>
      <c r="B235" s="48"/>
      <c r="C235" s="15" t="s">
        <v>1109</v>
      </c>
      <c r="D235" s="15"/>
      <c r="E235" s="15"/>
    </row>
    <row r="236" spans="1:5" s="11" customFormat="1">
      <c r="A236" s="48"/>
      <c r="B236" s="48"/>
      <c r="C236" s="15" t="s">
        <v>1110</v>
      </c>
      <c r="D236" s="15"/>
      <c r="E236" s="15"/>
    </row>
    <row r="237" spans="1:5" s="11" customFormat="1">
      <c r="A237" s="48"/>
      <c r="B237" s="48"/>
      <c r="C237" s="15" t="s">
        <v>1111</v>
      </c>
      <c r="D237" s="15"/>
      <c r="E237" s="15"/>
    </row>
    <row r="238" spans="1:5" s="11" customFormat="1">
      <c r="A238" s="48"/>
      <c r="B238" s="48"/>
      <c r="C238" s="15" t="s">
        <v>1112</v>
      </c>
      <c r="D238" s="15"/>
      <c r="E238" s="115"/>
    </row>
    <row r="239" spans="1:5" s="11" customFormat="1">
      <c r="A239" s="48"/>
      <c r="B239" s="48"/>
      <c r="C239" s="15" t="s">
        <v>1113</v>
      </c>
      <c r="D239" s="15"/>
      <c r="E239" s="15"/>
    </row>
    <row r="240" spans="1:5" s="11" customFormat="1">
      <c r="A240" s="48"/>
      <c r="B240" s="48"/>
      <c r="C240" s="15" t="s">
        <v>1114</v>
      </c>
      <c r="D240" s="15"/>
      <c r="E240" s="15"/>
    </row>
    <row r="241" spans="1:5" s="11" customFormat="1">
      <c r="A241" s="48"/>
      <c r="B241" s="48"/>
      <c r="C241" s="15" t="s">
        <v>52</v>
      </c>
      <c r="D241" s="15"/>
      <c r="E241" s="15"/>
    </row>
    <row r="242" spans="1:5" s="11" customFormat="1">
      <c r="A242" s="48"/>
      <c r="B242" s="48"/>
      <c r="C242" s="15" t="s">
        <v>1115</v>
      </c>
      <c r="D242" s="15"/>
      <c r="E242" s="15"/>
    </row>
    <row r="243" spans="1:5" s="11" customFormat="1">
      <c r="A243" s="48"/>
      <c r="B243" s="48"/>
      <c r="C243" s="15" t="s">
        <v>1116</v>
      </c>
      <c r="D243" s="15"/>
      <c r="E243" s="115"/>
    </row>
    <row r="244" spans="1:5" s="11" customFormat="1">
      <c r="A244" s="48"/>
      <c r="B244" s="48"/>
      <c r="C244" s="15" t="s">
        <v>87</v>
      </c>
      <c r="D244" s="15"/>
      <c r="E244" s="15"/>
    </row>
    <row r="245" spans="1:5" s="11" customFormat="1">
      <c r="A245" s="48"/>
      <c r="B245" s="48"/>
      <c r="C245" s="15" t="s">
        <v>1117</v>
      </c>
      <c r="D245" s="15"/>
      <c r="E245" s="115"/>
    </row>
    <row r="246" spans="1:5" s="11" customFormat="1">
      <c r="A246" s="48"/>
      <c r="B246" s="48"/>
      <c r="C246" s="15" t="s">
        <v>1118</v>
      </c>
      <c r="D246" s="15"/>
      <c r="E246" s="115"/>
    </row>
    <row r="247" spans="1:5" s="11" customFormat="1">
      <c r="A247" s="48"/>
      <c r="B247" s="48"/>
      <c r="C247" s="15" t="s">
        <v>1119</v>
      </c>
      <c r="D247" s="15"/>
      <c r="E247" s="115"/>
    </row>
    <row r="248" spans="1:5" s="11" customFormat="1">
      <c r="A248" s="48"/>
      <c r="B248" s="48"/>
      <c r="C248" s="15" t="s">
        <v>1120</v>
      </c>
      <c r="D248" s="15"/>
      <c r="E248" s="15"/>
    </row>
    <row r="249" spans="1:5" s="11" customFormat="1">
      <c r="A249" s="48"/>
      <c r="B249" s="48"/>
      <c r="C249" s="15" t="s">
        <v>1121</v>
      </c>
      <c r="D249" s="15"/>
      <c r="E249" s="15"/>
    </row>
    <row r="250" spans="1:5" s="11" customFormat="1">
      <c r="A250" s="48"/>
      <c r="B250" s="48"/>
      <c r="C250" s="15" t="s">
        <v>308</v>
      </c>
      <c r="D250" s="15"/>
      <c r="E250" s="15"/>
    </row>
    <row r="251" spans="1:5" s="11" customFormat="1">
      <c r="A251" s="48"/>
      <c r="B251" s="48"/>
      <c r="C251" s="15" t="s">
        <v>297</v>
      </c>
      <c r="D251" s="15"/>
      <c r="E251" s="15"/>
    </row>
    <row r="252" spans="1:5" s="11" customFormat="1">
      <c r="A252" s="48"/>
      <c r="B252" s="48"/>
      <c r="C252" s="15" t="s">
        <v>1122</v>
      </c>
      <c r="D252" s="15"/>
      <c r="E252" s="15"/>
    </row>
    <row r="253" spans="1:5" s="11" customFormat="1">
      <c r="A253" s="48"/>
      <c r="B253" s="48"/>
      <c r="C253" s="15" t="s">
        <v>1123</v>
      </c>
      <c r="D253" s="15"/>
      <c r="E253" s="15"/>
    </row>
    <row r="254" spans="1:5" s="11" customFormat="1">
      <c r="A254" s="48"/>
      <c r="B254" s="48"/>
      <c r="C254" s="15" t="s">
        <v>1124</v>
      </c>
      <c r="D254" s="15"/>
      <c r="E254" s="15"/>
    </row>
    <row r="255" spans="1:5" s="11" customFormat="1">
      <c r="A255" s="48"/>
      <c r="B255" s="48"/>
      <c r="C255" s="15" t="s">
        <v>1125</v>
      </c>
      <c r="D255" s="15"/>
      <c r="E255" s="15"/>
    </row>
    <row r="256" spans="1:5" s="11" customFormat="1">
      <c r="A256" s="48"/>
      <c r="B256" s="48"/>
      <c r="C256" s="15" t="s">
        <v>1126</v>
      </c>
      <c r="D256" s="15"/>
      <c r="E256" s="15"/>
    </row>
    <row r="257" spans="1:6">
      <c r="A257" s="48"/>
      <c r="B257" s="48"/>
      <c r="C257" s="15" t="s">
        <v>1127</v>
      </c>
      <c r="D257" s="15"/>
      <c r="E257" s="15"/>
      <c r="F257" s="11"/>
    </row>
    <row r="258" spans="1:6">
      <c r="A258" s="48"/>
      <c r="B258" s="48"/>
      <c r="C258" s="15" t="s">
        <v>1128</v>
      </c>
      <c r="D258" s="15"/>
      <c r="E258" s="15"/>
      <c r="F258" s="11"/>
    </row>
    <row r="259" spans="1:6">
      <c r="A259" s="48"/>
      <c r="B259" s="48"/>
      <c r="C259" s="15" t="s">
        <v>1129</v>
      </c>
      <c r="D259" s="15"/>
      <c r="E259" s="15"/>
      <c r="F259" s="11"/>
    </row>
    <row r="260" spans="1:6">
      <c r="A260" s="48"/>
      <c r="B260" s="48"/>
      <c r="C260" s="15" t="s">
        <v>1130</v>
      </c>
      <c r="D260" s="15"/>
      <c r="E260" s="15"/>
      <c r="F260" s="11"/>
    </row>
    <row r="261" spans="1:6">
      <c r="A261" s="48"/>
      <c r="B261" s="48"/>
      <c r="C261" s="15" t="s">
        <v>1131</v>
      </c>
      <c r="D261" s="15"/>
      <c r="E261" s="15"/>
      <c r="F261" s="11"/>
    </row>
    <row r="262" spans="1:6">
      <c r="A262" s="48"/>
      <c r="B262" s="48"/>
      <c r="C262" s="15" t="s">
        <v>1132</v>
      </c>
      <c r="D262" s="15"/>
      <c r="E262" s="15"/>
      <c r="F262" s="11"/>
    </row>
    <row r="263" spans="1:6">
      <c r="A263" s="48"/>
      <c r="B263" s="48"/>
      <c r="C263" s="15" t="s">
        <v>1133</v>
      </c>
      <c r="D263" s="15"/>
      <c r="E263" s="15"/>
      <c r="F263" s="11"/>
    </row>
    <row r="264" spans="1:6">
      <c r="A264" s="48"/>
      <c r="B264" s="48"/>
      <c r="C264" s="15" t="s">
        <v>1134</v>
      </c>
      <c r="D264" s="15"/>
      <c r="E264" s="15"/>
      <c r="F264" s="11"/>
    </row>
    <row r="265" spans="1:6">
      <c r="A265" s="48"/>
      <c r="B265" s="48"/>
      <c r="C265" s="15" t="s">
        <v>1135</v>
      </c>
      <c r="D265" s="15"/>
      <c r="E265" s="15"/>
      <c r="F265" s="11"/>
    </row>
    <row r="266" spans="1:6">
      <c r="A266" s="48"/>
      <c r="B266" s="48"/>
      <c r="C266" s="15" t="s">
        <v>1136</v>
      </c>
      <c r="D266" s="15"/>
      <c r="E266" s="15"/>
      <c r="F266" s="11"/>
    </row>
    <row r="267" spans="1:6">
      <c r="A267" s="48"/>
      <c r="B267" s="48"/>
      <c r="C267" s="15" t="s">
        <v>1137</v>
      </c>
      <c r="D267" s="15"/>
      <c r="E267" s="15"/>
      <c r="F267" s="11"/>
    </row>
    <row r="268" spans="1:6">
      <c r="A268" s="48"/>
      <c r="B268" s="48"/>
      <c r="C268" s="15" t="s">
        <v>1138</v>
      </c>
      <c r="D268" s="15"/>
      <c r="E268" s="15" t="s">
        <v>1139</v>
      </c>
      <c r="F268" s="11" t="s">
        <v>900</v>
      </c>
    </row>
    <row r="269" spans="1:6">
      <c r="A269" s="48"/>
      <c r="B269" s="48"/>
      <c r="C269" s="15" t="s">
        <v>1140</v>
      </c>
      <c r="D269" s="15"/>
      <c r="E269" s="15" t="s">
        <v>1141</v>
      </c>
      <c r="F269" s="11" t="s">
        <v>900</v>
      </c>
    </row>
    <row r="270" spans="1:6">
      <c r="A270" s="48"/>
      <c r="B270" s="48"/>
      <c r="C270" s="15" t="s">
        <v>1142</v>
      </c>
      <c r="D270" s="15"/>
      <c r="E270" s="15" t="s">
        <v>1143</v>
      </c>
      <c r="F270" s="11" t="s">
        <v>900</v>
      </c>
    </row>
    <row r="271" spans="1:6">
      <c r="A271" s="48"/>
      <c r="B271" s="48"/>
      <c r="C271" s="15" t="s">
        <v>1144</v>
      </c>
      <c r="D271" s="15"/>
      <c r="E271" s="15"/>
      <c r="F271" s="11"/>
    </row>
    <row r="272" spans="1:6">
      <c r="A272" s="48"/>
      <c r="B272" s="48"/>
      <c r="C272" s="15" t="s">
        <v>1145</v>
      </c>
      <c r="D272" s="15"/>
      <c r="E272" s="15" t="s">
        <v>1146</v>
      </c>
      <c r="F272" s="11" t="s">
        <v>900</v>
      </c>
    </row>
    <row r="273" spans="1:6">
      <c r="A273" s="48"/>
      <c r="B273" s="48"/>
      <c r="C273" s="15" t="s">
        <v>1147</v>
      </c>
      <c r="D273" s="15"/>
      <c r="E273" s="15"/>
      <c r="F273" s="11"/>
    </row>
    <row r="274" spans="1:6">
      <c r="A274" s="48"/>
      <c r="B274" s="48"/>
      <c r="C274" s="15" t="s">
        <v>1148</v>
      </c>
      <c r="D274" s="15"/>
      <c r="E274" s="15"/>
      <c r="F274" s="11"/>
    </row>
    <row r="275" spans="1:6">
      <c r="A275" s="48"/>
      <c r="B275" s="48"/>
      <c r="C275" s="15" t="s">
        <v>1149</v>
      </c>
      <c r="D275" s="15"/>
      <c r="E275" s="15"/>
      <c r="F275" s="11"/>
    </row>
    <row r="276" spans="1:6">
      <c r="A276" s="48"/>
      <c r="B276" s="48"/>
      <c r="C276" s="15" t="s">
        <v>1150</v>
      </c>
      <c r="D276" s="15"/>
      <c r="E276" s="15"/>
      <c r="F276" s="11"/>
    </row>
    <row r="277" spans="1:6">
      <c r="A277" s="48"/>
      <c r="B277" s="48"/>
      <c r="C277" s="15" t="s">
        <v>1151</v>
      </c>
      <c r="D277" s="15"/>
      <c r="E277" s="15"/>
      <c r="F277" s="11"/>
    </row>
    <row r="278" spans="1:6">
      <c r="A278" s="48"/>
      <c r="B278" s="48"/>
      <c r="C278" s="15" t="s">
        <v>1152</v>
      </c>
      <c r="D278" s="15"/>
      <c r="E278" s="15"/>
      <c r="F278" s="11"/>
    </row>
    <row r="279" spans="1:6">
      <c r="A279" s="48"/>
      <c r="B279" s="48"/>
      <c r="C279" s="15" t="s">
        <v>1153</v>
      </c>
      <c r="D279" s="15"/>
      <c r="E279" s="15"/>
      <c r="F279" s="11"/>
    </row>
    <row r="280" spans="1:6">
      <c r="A280" s="48"/>
      <c r="B280" s="48"/>
      <c r="C280" s="15" t="s">
        <v>1154</v>
      </c>
      <c r="D280" s="15"/>
      <c r="E280" s="15" t="s">
        <v>1155</v>
      </c>
      <c r="F280" s="11" t="s">
        <v>900</v>
      </c>
    </row>
    <row r="281" spans="1:6">
      <c r="A281" s="48"/>
      <c r="B281" s="48"/>
      <c r="C281" s="15" t="s">
        <v>1156</v>
      </c>
      <c r="D281" s="15"/>
      <c r="E281" s="15"/>
      <c r="F281" s="11"/>
    </row>
    <row r="282" spans="1:6">
      <c r="A282" s="48"/>
      <c r="B282" s="48"/>
      <c r="C282" s="15" t="s">
        <v>1157</v>
      </c>
      <c r="D282" s="15"/>
      <c r="E282" s="15" t="s">
        <v>1158</v>
      </c>
      <c r="F282" s="11" t="s">
        <v>900</v>
      </c>
    </row>
    <row r="283" spans="1:6">
      <c r="A283" s="48"/>
      <c r="B283" s="48"/>
      <c r="C283" s="15" t="s">
        <v>1159</v>
      </c>
      <c r="D283" s="15"/>
      <c r="E283" s="15"/>
      <c r="F283" s="11"/>
    </row>
    <row r="284" spans="1:6">
      <c r="A284" s="48"/>
      <c r="B284" s="48"/>
      <c r="C284" s="15" t="s">
        <v>1160</v>
      </c>
      <c r="D284" s="15"/>
      <c r="E284" s="15"/>
      <c r="F284" s="11"/>
    </row>
    <row r="285" spans="1:6">
      <c r="A285" s="48"/>
      <c r="B285" s="48"/>
      <c r="C285" s="15" t="s">
        <v>1161</v>
      </c>
      <c r="D285" s="15"/>
      <c r="E285" s="15"/>
      <c r="F285" s="11"/>
    </row>
    <row r="286" spans="1:6">
      <c r="A286" s="48"/>
      <c r="B286" s="48"/>
      <c r="C286" s="15" t="s">
        <v>1162</v>
      </c>
      <c r="D286" s="15"/>
      <c r="E286" s="15"/>
      <c r="F286" s="11"/>
    </row>
    <row r="287" spans="1:6">
      <c r="A287" s="48"/>
      <c r="B287" s="48"/>
      <c r="C287" s="15" t="s">
        <v>1163</v>
      </c>
      <c r="D287" s="15"/>
      <c r="E287" s="15" t="s">
        <v>1164</v>
      </c>
      <c r="F287" s="11" t="s">
        <v>900</v>
      </c>
    </row>
    <row r="288" spans="1:6">
      <c r="A288" s="48"/>
      <c r="B288" s="48"/>
      <c r="C288" s="15" t="s">
        <v>1165</v>
      </c>
      <c r="D288" s="15"/>
      <c r="E288" s="15"/>
      <c r="F288" s="11"/>
    </row>
    <row r="289" spans="1:6">
      <c r="A289" s="48"/>
      <c r="B289" s="48"/>
      <c r="C289" s="15" t="s">
        <v>1166</v>
      </c>
      <c r="D289" s="15"/>
      <c r="E289" s="15"/>
      <c r="F289" s="11"/>
    </row>
    <row r="290" spans="1:6">
      <c r="A290" s="48"/>
      <c r="B290" s="48"/>
      <c r="C290" s="15" t="s">
        <v>1167</v>
      </c>
      <c r="D290" s="15"/>
      <c r="E290" s="15"/>
      <c r="F290" s="11"/>
    </row>
    <row r="291" spans="1:6">
      <c r="A291" s="48"/>
      <c r="B291" s="48"/>
      <c r="C291" s="15" t="s">
        <v>1168</v>
      </c>
      <c r="D291" s="15"/>
      <c r="E291" s="15"/>
      <c r="F291" s="11"/>
    </row>
    <row r="292" spans="1:6">
      <c r="A292" s="48"/>
      <c r="B292" s="48"/>
      <c r="C292" s="15" t="s">
        <v>1169</v>
      </c>
      <c r="D292" s="15"/>
      <c r="E292" s="15"/>
      <c r="F292" s="11"/>
    </row>
    <row r="293" spans="1:6">
      <c r="A293" s="48"/>
      <c r="B293" s="48"/>
      <c r="C293" s="15" t="s">
        <v>1170</v>
      </c>
      <c r="D293" s="15"/>
      <c r="E293" s="15"/>
      <c r="F293" s="11"/>
    </row>
    <row r="294" spans="1:6">
      <c r="A294" s="48"/>
      <c r="B294" s="48"/>
      <c r="C294" s="15" t="s">
        <v>1171</v>
      </c>
      <c r="D294" s="15"/>
      <c r="E294" s="15"/>
      <c r="F294" s="11"/>
    </row>
    <row r="295" spans="1:6">
      <c r="A295" s="48"/>
      <c r="B295" s="48"/>
      <c r="C295" s="15" t="s">
        <v>1172</v>
      </c>
      <c r="D295" s="15"/>
      <c r="E295" s="15" t="s">
        <v>1173</v>
      </c>
      <c r="F295" s="11" t="s">
        <v>900</v>
      </c>
    </row>
    <row r="296" spans="1:6">
      <c r="A296" s="48"/>
      <c r="B296" s="48"/>
      <c r="C296" s="15" t="s">
        <v>1174</v>
      </c>
      <c r="D296" s="15"/>
      <c r="E296" s="15"/>
      <c r="F296" s="11"/>
    </row>
    <row r="297" spans="1:6">
      <c r="A297" s="48"/>
      <c r="B297" s="48"/>
      <c r="C297" s="15" t="s">
        <v>1175</v>
      </c>
      <c r="D297" s="15"/>
      <c r="E297" s="15"/>
      <c r="F297" s="11"/>
    </row>
    <row r="298" spans="1:6">
      <c r="A298" s="48"/>
      <c r="B298" s="48"/>
      <c r="C298" s="15" t="s">
        <v>1176</v>
      </c>
      <c r="D298" s="15"/>
      <c r="E298" s="15"/>
      <c r="F298" s="11" t="s">
        <v>900</v>
      </c>
    </row>
    <row r="299" spans="1:6">
      <c r="A299" s="48"/>
      <c r="B299" s="48"/>
      <c r="C299" s="15" t="s">
        <v>1177</v>
      </c>
      <c r="D299" s="15"/>
      <c r="E299" s="15"/>
      <c r="F299" s="11"/>
    </row>
    <row r="300" spans="1:6">
      <c r="A300" s="48"/>
      <c r="B300" s="48"/>
      <c r="C300" s="15" t="s">
        <v>1178</v>
      </c>
      <c r="D300" s="15"/>
      <c r="E300" s="15"/>
      <c r="F300" s="11"/>
    </row>
    <row r="301" spans="1:6">
      <c r="A301" s="48"/>
      <c r="B301" s="48"/>
      <c r="C301" s="15" t="s">
        <v>1179</v>
      </c>
      <c r="D301" s="15"/>
      <c r="E301" s="15"/>
      <c r="F301" s="11"/>
    </row>
    <row r="302" spans="1:6">
      <c r="A302" s="48"/>
      <c r="B302" s="48"/>
      <c r="C302" s="15" t="s">
        <v>1180</v>
      </c>
      <c r="D302" s="15"/>
      <c r="E302" s="15"/>
      <c r="F302" s="11"/>
    </row>
    <row r="303" spans="1:6">
      <c r="A303" s="48"/>
      <c r="B303" s="48"/>
      <c r="C303" s="15" t="s">
        <v>1181</v>
      </c>
      <c r="D303" s="15"/>
      <c r="E303" s="15"/>
      <c r="F303" s="11"/>
    </row>
    <row r="304" spans="1:6">
      <c r="A304" s="48"/>
      <c r="B304" s="48"/>
      <c r="C304" s="15" t="s">
        <v>1182</v>
      </c>
      <c r="D304" s="15"/>
      <c r="E304" s="15"/>
      <c r="F304" s="11"/>
    </row>
    <row r="305" spans="1:6">
      <c r="A305" s="48"/>
      <c r="B305" s="48"/>
      <c r="C305" s="15" t="s">
        <v>1183</v>
      </c>
      <c r="D305" s="15"/>
      <c r="E305" s="15"/>
      <c r="F305" s="11"/>
    </row>
    <row r="306" spans="1:6">
      <c r="A306" s="48"/>
      <c r="B306" s="48"/>
      <c r="C306" s="15" t="s">
        <v>1184</v>
      </c>
      <c r="D306" s="15"/>
      <c r="E306" s="15"/>
      <c r="F306" s="11"/>
    </row>
    <row r="307" spans="1:6">
      <c r="A307" s="48"/>
      <c r="B307" s="48"/>
      <c r="C307" s="15" t="s">
        <v>1185</v>
      </c>
      <c r="D307" s="15"/>
      <c r="E307" s="15"/>
      <c r="F307" s="11"/>
    </row>
    <row r="308" spans="1:6">
      <c r="A308" s="48"/>
      <c r="B308" s="48"/>
      <c r="C308" s="15" t="s">
        <v>1186</v>
      </c>
      <c r="D308" s="15"/>
      <c r="E308" s="15"/>
      <c r="F308" s="11" t="s">
        <v>900</v>
      </c>
    </row>
    <row r="309" spans="1:6">
      <c r="A309" s="48"/>
      <c r="B309" s="48"/>
      <c r="C309" s="15" t="s">
        <v>1187</v>
      </c>
      <c r="D309" s="15"/>
      <c r="E309" s="15"/>
      <c r="F309" s="11" t="s">
        <v>900</v>
      </c>
    </row>
    <row r="310" spans="1:6">
      <c r="A310" s="48"/>
      <c r="B310" s="48"/>
      <c r="C310" s="15" t="s">
        <v>1188</v>
      </c>
      <c r="D310" s="15"/>
      <c r="E310" s="15"/>
      <c r="F310" s="11" t="s">
        <v>900</v>
      </c>
    </row>
    <row r="311" spans="1:6">
      <c r="A311" s="48"/>
      <c r="B311" s="48"/>
      <c r="C311" s="15" t="s">
        <v>1189</v>
      </c>
      <c r="D311" s="15"/>
      <c r="E311" s="15"/>
      <c r="F311" s="11"/>
    </row>
    <row r="312" spans="1:6">
      <c r="A312" s="48"/>
      <c r="B312" s="48"/>
      <c r="C312" s="15" t="s">
        <v>1190</v>
      </c>
      <c r="D312" s="15"/>
      <c r="E312" s="15"/>
      <c r="F312" s="11"/>
    </row>
    <row r="313" spans="1:6">
      <c r="A313" s="48"/>
      <c r="B313" s="48"/>
      <c r="C313" s="15" t="s">
        <v>1191</v>
      </c>
      <c r="D313" s="15"/>
      <c r="E313" s="15"/>
      <c r="F313" s="11"/>
    </row>
    <row r="314" spans="1:6">
      <c r="A314" s="48"/>
      <c r="B314" s="48"/>
      <c r="C314" s="15" t="s">
        <v>1192</v>
      </c>
      <c r="D314" s="15"/>
      <c r="E314" s="15"/>
      <c r="F314" s="11"/>
    </row>
    <row r="315" spans="1:6">
      <c r="A315" s="48"/>
      <c r="B315" s="48"/>
      <c r="C315" s="15" t="s">
        <v>1193</v>
      </c>
      <c r="D315" s="15"/>
      <c r="E315" s="15"/>
      <c r="F315" s="11"/>
    </row>
    <row r="316" spans="1:6">
      <c r="A316" s="48"/>
      <c r="B316" s="48"/>
      <c r="C316" s="15" t="s">
        <v>1194</v>
      </c>
      <c r="D316" s="15"/>
      <c r="E316" s="115" t="s">
        <v>1195</v>
      </c>
      <c r="F316" s="11" t="s">
        <v>900</v>
      </c>
    </row>
    <row r="317" spans="1:6">
      <c r="A317" s="48"/>
      <c r="B317" s="48"/>
      <c r="C317" s="15" t="s">
        <v>1196</v>
      </c>
      <c r="D317" s="15"/>
      <c r="E317" s="15"/>
      <c r="F317" s="11"/>
    </row>
    <row r="318" spans="1:6">
      <c r="A318" s="48"/>
      <c r="B318" s="48"/>
      <c r="C318" s="15" t="s">
        <v>1197</v>
      </c>
      <c r="D318" s="15"/>
      <c r="E318" s="15"/>
      <c r="F318" s="11"/>
    </row>
    <row r="319" spans="1:6">
      <c r="A319" s="48"/>
      <c r="B319" s="48"/>
      <c r="C319" s="15" t="s">
        <v>1198</v>
      </c>
      <c r="D319" s="15"/>
      <c r="E319" s="15"/>
      <c r="F319" s="11"/>
    </row>
    <row r="320" spans="1:6">
      <c r="A320" s="48"/>
      <c r="B320" s="48"/>
      <c r="C320" s="15" t="s">
        <v>1199</v>
      </c>
      <c r="D320" s="15"/>
      <c r="E320" s="15"/>
      <c r="F320" s="11"/>
    </row>
    <row r="321" spans="1:6">
      <c r="A321" s="48"/>
      <c r="B321" s="48"/>
      <c r="C321" s="15" t="s">
        <v>1200</v>
      </c>
      <c r="D321" s="15"/>
      <c r="E321" s="15"/>
      <c r="F321" s="11"/>
    </row>
    <row r="322" spans="1:6">
      <c r="A322" s="48"/>
      <c r="B322" s="48"/>
      <c r="C322" s="15" t="s">
        <v>1201</v>
      </c>
      <c r="D322" s="15"/>
      <c r="E322" s="15"/>
      <c r="F322" s="11"/>
    </row>
    <row r="323" spans="1:6">
      <c r="A323" s="48"/>
      <c r="B323" s="48"/>
      <c r="C323" s="15" t="s">
        <v>1202</v>
      </c>
      <c r="D323" s="15"/>
      <c r="E323" s="15"/>
      <c r="F323" s="11"/>
    </row>
    <row r="324" spans="1:6">
      <c r="A324" s="48"/>
      <c r="B324" s="48"/>
      <c r="C324" s="15" t="s">
        <v>1203</v>
      </c>
      <c r="D324" s="15"/>
      <c r="E324" s="15"/>
      <c r="F324" s="11"/>
    </row>
    <row r="325" spans="1:6">
      <c r="A325" s="48"/>
      <c r="B325" s="48"/>
      <c r="C325" s="15" t="s">
        <v>554</v>
      </c>
      <c r="D325" s="15"/>
      <c r="E325" s="15"/>
      <c r="F325" s="11"/>
    </row>
    <row r="326" spans="1:6">
      <c r="A326" s="65"/>
      <c r="B326" s="55" t="s">
        <v>1204</v>
      </c>
      <c r="C326" s="41" t="s">
        <v>1205</v>
      </c>
      <c r="D326" s="55" t="s">
        <v>1204</v>
      </c>
      <c r="E326" s="41"/>
      <c r="F326" s="11" t="s">
        <v>900</v>
      </c>
    </row>
    <row r="327" spans="1:6">
      <c r="A327" s="66"/>
      <c r="B327" s="56"/>
      <c r="C327" s="41" t="s">
        <v>1206</v>
      </c>
      <c r="D327" s="41"/>
      <c r="E327" s="41"/>
      <c r="F327" s="11" t="s">
        <v>900</v>
      </c>
    </row>
    <row r="328" spans="1:6">
      <c r="A328" s="66"/>
      <c r="B328" s="56"/>
      <c r="C328" s="117" t="s">
        <v>1207</v>
      </c>
      <c r="D328" s="117"/>
      <c r="E328" s="41"/>
      <c r="F328" s="11" t="s">
        <v>900</v>
      </c>
    </row>
    <row r="329" spans="1:6">
      <c r="A329" s="66"/>
      <c r="B329" s="56"/>
      <c r="C329" s="116" t="s">
        <v>1208</v>
      </c>
      <c r="D329" s="116"/>
      <c r="E329" s="41"/>
      <c r="F329" s="11" t="s">
        <v>900</v>
      </c>
    </row>
    <row r="330" spans="1:6">
      <c r="A330" s="66"/>
      <c r="B330" s="56"/>
      <c r="C330" s="116" t="s">
        <v>1209</v>
      </c>
      <c r="D330" s="116"/>
      <c r="E330" s="41"/>
      <c r="F330" s="11" t="s">
        <v>900</v>
      </c>
    </row>
    <row r="331" spans="1:6">
      <c r="A331" s="66"/>
      <c r="B331" s="56"/>
      <c r="C331" s="116" t="s">
        <v>1210</v>
      </c>
      <c r="D331" s="116"/>
      <c r="E331" s="41"/>
      <c r="F331" s="11" t="s">
        <v>900</v>
      </c>
    </row>
    <row r="332" spans="1:6">
      <c r="A332" s="66"/>
      <c r="B332" s="56"/>
      <c r="C332" s="116" t="s">
        <v>1211</v>
      </c>
      <c r="D332" s="116"/>
      <c r="E332" s="41"/>
      <c r="F332" s="11" t="s">
        <v>900</v>
      </c>
    </row>
    <row r="333" spans="1:6">
      <c r="A333" s="66"/>
      <c r="B333" s="56"/>
      <c r="C333" s="41" t="s">
        <v>1212</v>
      </c>
      <c r="D333" s="41"/>
      <c r="E333" s="41"/>
      <c r="F333" s="11" t="s">
        <v>900</v>
      </c>
    </row>
    <row r="334" spans="1:6">
      <c r="A334" s="66"/>
      <c r="B334" s="56"/>
      <c r="C334" s="41" t="s">
        <v>1213</v>
      </c>
      <c r="D334" s="41"/>
      <c r="E334" s="41"/>
      <c r="F334" s="11" t="s">
        <v>900</v>
      </c>
    </row>
    <row r="335" spans="1:6">
      <c r="A335" s="66"/>
      <c r="B335" s="56"/>
      <c r="C335" s="41" t="s">
        <v>1214</v>
      </c>
      <c r="D335" s="41"/>
      <c r="E335" s="41"/>
      <c r="F335" s="11" t="s">
        <v>900</v>
      </c>
    </row>
    <row r="336" spans="1:6">
      <c r="A336" s="66"/>
      <c r="B336" s="56"/>
      <c r="C336" s="41" t="s">
        <v>1215</v>
      </c>
      <c r="D336" s="41"/>
      <c r="E336" s="41"/>
      <c r="F336" s="11" t="s">
        <v>900</v>
      </c>
    </row>
    <row r="337" spans="1:6">
      <c r="A337" s="66"/>
      <c r="B337" s="56"/>
      <c r="C337" s="41" t="s">
        <v>1216</v>
      </c>
      <c r="D337" s="41"/>
      <c r="E337" s="41"/>
      <c r="F337" s="11" t="s">
        <v>900</v>
      </c>
    </row>
    <row r="338" spans="1:6">
      <c r="A338" s="66"/>
      <c r="B338" s="56"/>
      <c r="C338" s="41" t="s">
        <v>1217</v>
      </c>
      <c r="D338" s="41"/>
      <c r="E338" s="41"/>
      <c r="F338" s="11" t="s">
        <v>900</v>
      </c>
    </row>
    <row r="339" spans="1:6">
      <c r="A339" s="66"/>
      <c r="B339" s="56"/>
      <c r="C339" s="41" t="s">
        <v>1218</v>
      </c>
      <c r="D339" s="41"/>
      <c r="E339" s="41"/>
      <c r="F339" s="11" t="s">
        <v>900</v>
      </c>
    </row>
    <row r="340" spans="1:6">
      <c r="A340" s="66"/>
      <c r="B340" s="56"/>
      <c r="C340" s="41" t="s">
        <v>1219</v>
      </c>
      <c r="D340" s="41"/>
      <c r="E340" s="41"/>
      <c r="F340" s="11" t="s">
        <v>900</v>
      </c>
    </row>
    <row r="341" spans="1:6">
      <c r="A341" s="66"/>
      <c r="B341" s="56"/>
      <c r="C341" s="41" t="s">
        <v>1220</v>
      </c>
      <c r="D341" s="41"/>
      <c r="E341" s="41"/>
      <c r="F341" s="11" t="s">
        <v>900</v>
      </c>
    </row>
    <row r="342" spans="1:6">
      <c r="A342" s="66"/>
      <c r="B342" s="56"/>
      <c r="C342" s="41" t="s">
        <v>1221</v>
      </c>
      <c r="D342" s="41"/>
      <c r="E342" s="41"/>
      <c r="F342" s="11" t="s">
        <v>900</v>
      </c>
    </row>
    <row r="343" spans="1:6">
      <c r="A343" s="66"/>
      <c r="B343" s="56"/>
      <c r="C343" s="41" t="s">
        <v>1222</v>
      </c>
      <c r="D343" s="41"/>
      <c r="E343" s="41"/>
      <c r="F343" s="11" t="s">
        <v>900</v>
      </c>
    </row>
    <row r="344" spans="1:6">
      <c r="A344" s="66"/>
      <c r="B344" s="56"/>
      <c r="C344" s="41" t="s">
        <v>1223</v>
      </c>
      <c r="D344" s="41"/>
      <c r="E344" s="41"/>
      <c r="F344" s="11" t="s">
        <v>900</v>
      </c>
    </row>
    <row r="345" spans="1:6">
      <c r="A345" s="66"/>
      <c r="B345" s="56"/>
      <c r="C345" s="41" t="s">
        <v>1224</v>
      </c>
      <c r="D345" s="41"/>
      <c r="E345" s="41"/>
      <c r="F345" s="11" t="s">
        <v>900</v>
      </c>
    </row>
    <row r="346" spans="1:6">
      <c r="A346" s="66"/>
      <c r="B346" s="56"/>
      <c r="C346" s="41" t="s">
        <v>1225</v>
      </c>
      <c r="D346" s="41"/>
      <c r="E346" s="41"/>
      <c r="F346" s="11" t="s">
        <v>900</v>
      </c>
    </row>
    <row r="347" spans="1:6">
      <c r="A347" s="66"/>
      <c r="B347" s="56"/>
      <c r="C347" s="41" t="s">
        <v>1226</v>
      </c>
      <c r="D347" s="41"/>
      <c r="E347" s="41"/>
      <c r="F347" s="11" t="s">
        <v>900</v>
      </c>
    </row>
    <row r="348" spans="1:6">
      <c r="A348" s="66"/>
      <c r="B348" s="56"/>
      <c r="C348" s="41" t="s">
        <v>1227</v>
      </c>
      <c r="D348" s="41"/>
      <c r="E348" s="41"/>
      <c r="F348" s="11" t="s">
        <v>900</v>
      </c>
    </row>
    <row r="349" spans="1:6">
      <c r="A349" s="66"/>
      <c r="B349" s="56"/>
      <c r="C349" s="41" t="s">
        <v>1228</v>
      </c>
      <c r="D349" s="41"/>
      <c r="E349" s="41"/>
      <c r="F349" s="11" t="s">
        <v>900</v>
      </c>
    </row>
    <row r="350" spans="1:6">
      <c r="A350" s="66"/>
      <c r="B350" s="56"/>
      <c r="C350" s="41" t="s">
        <v>1229</v>
      </c>
      <c r="D350" s="41"/>
      <c r="E350" s="41"/>
      <c r="F350" s="11" t="s">
        <v>900</v>
      </c>
    </row>
    <row r="351" spans="1:6">
      <c r="A351" s="66"/>
      <c r="B351" s="56"/>
      <c r="C351" s="41" t="s">
        <v>1230</v>
      </c>
      <c r="D351" s="41"/>
      <c r="E351" s="41"/>
      <c r="F351" s="11" t="s">
        <v>900</v>
      </c>
    </row>
    <row r="352" spans="1:6">
      <c r="A352" s="66"/>
      <c r="B352" s="56"/>
      <c r="C352" s="41" t="s">
        <v>1231</v>
      </c>
      <c r="D352" s="41"/>
      <c r="E352" s="41"/>
      <c r="F352" s="11" t="s">
        <v>900</v>
      </c>
    </row>
    <row r="353" spans="1:6">
      <c r="A353" s="66"/>
      <c r="B353" s="56"/>
      <c r="C353" s="41" t="s">
        <v>1232</v>
      </c>
      <c r="D353" s="41"/>
      <c r="E353" s="41"/>
      <c r="F353" s="11" t="s">
        <v>900</v>
      </c>
    </row>
    <row r="354" spans="1:6">
      <c r="A354" s="66"/>
      <c r="B354" s="56"/>
      <c r="C354" s="41" t="s">
        <v>1233</v>
      </c>
      <c r="D354" s="41"/>
      <c r="E354" s="41"/>
      <c r="F354" s="11" t="s">
        <v>900</v>
      </c>
    </row>
    <row r="355" spans="1:6">
      <c r="A355" s="66"/>
      <c r="B355" s="56"/>
      <c r="C355" s="41" t="s">
        <v>1234</v>
      </c>
      <c r="D355" s="41"/>
      <c r="E355" s="41"/>
      <c r="F355" s="11" t="s">
        <v>900</v>
      </c>
    </row>
    <row r="356" spans="1:6">
      <c r="A356" s="66"/>
      <c r="B356" s="56"/>
      <c r="C356" s="41" t="s">
        <v>1235</v>
      </c>
      <c r="D356" s="41"/>
      <c r="E356" s="41"/>
      <c r="F356" s="11" t="s">
        <v>900</v>
      </c>
    </row>
    <row r="357" spans="1:6">
      <c r="A357" s="66"/>
      <c r="B357" s="56"/>
      <c r="C357" s="41" t="s">
        <v>1236</v>
      </c>
      <c r="D357" s="41"/>
      <c r="E357" s="41"/>
      <c r="F357" s="11" t="s">
        <v>900</v>
      </c>
    </row>
    <row r="358" spans="1:6">
      <c r="A358" s="66"/>
      <c r="B358" s="56"/>
      <c r="C358" s="41" t="s">
        <v>1237</v>
      </c>
      <c r="D358" s="41"/>
      <c r="E358" s="41"/>
      <c r="F358" s="11" t="s">
        <v>900</v>
      </c>
    </row>
    <row r="359" spans="1:6">
      <c r="A359" s="66"/>
      <c r="B359" s="56"/>
      <c r="C359" s="41" t="s">
        <v>1238</v>
      </c>
      <c r="D359" s="41"/>
      <c r="E359" s="41"/>
      <c r="F359" s="11" t="s">
        <v>900</v>
      </c>
    </row>
    <row r="360" spans="1:6">
      <c r="A360" s="66"/>
      <c r="B360" s="56"/>
      <c r="C360" s="41" t="s">
        <v>1239</v>
      </c>
      <c r="D360" s="41"/>
      <c r="E360" s="41"/>
      <c r="F360" s="11" t="s">
        <v>900</v>
      </c>
    </row>
    <row r="361" spans="1:6">
      <c r="A361" s="66"/>
      <c r="B361" s="56"/>
      <c r="C361" s="41" t="s">
        <v>1240</v>
      </c>
      <c r="D361" s="41"/>
      <c r="E361" s="41"/>
      <c r="F361" s="11" t="s">
        <v>900</v>
      </c>
    </row>
    <row r="362" spans="1:6">
      <c r="A362" s="66"/>
      <c r="B362" s="56"/>
      <c r="C362" s="41" t="s">
        <v>1241</v>
      </c>
      <c r="D362" s="41"/>
      <c r="E362" s="41"/>
      <c r="F362" s="11" t="s">
        <v>900</v>
      </c>
    </row>
    <row r="363" spans="1:6">
      <c r="A363" s="66"/>
      <c r="B363" s="56"/>
      <c r="C363" s="41" t="s">
        <v>1242</v>
      </c>
      <c r="D363" s="41"/>
      <c r="E363" s="41"/>
      <c r="F363" s="11" t="s">
        <v>900</v>
      </c>
    </row>
    <row r="364" spans="1:6">
      <c r="A364" s="66"/>
      <c r="B364" s="56"/>
      <c r="C364" s="41" t="s">
        <v>1243</v>
      </c>
      <c r="D364" s="41"/>
      <c r="E364" s="41"/>
      <c r="F364" s="11" t="s">
        <v>900</v>
      </c>
    </row>
    <row r="365" spans="1:6">
      <c r="A365" s="66"/>
      <c r="B365" s="56"/>
      <c r="C365" s="41" t="s">
        <v>1244</v>
      </c>
      <c r="D365" s="41"/>
      <c r="E365" s="41"/>
      <c r="F365" s="11" t="s">
        <v>900</v>
      </c>
    </row>
    <row r="366" spans="1:6">
      <c r="A366" s="66"/>
      <c r="B366" s="56"/>
      <c r="C366" s="41" t="s">
        <v>1245</v>
      </c>
      <c r="D366" s="41"/>
      <c r="E366" s="41"/>
      <c r="F366" s="11" t="s">
        <v>900</v>
      </c>
    </row>
    <row r="367" spans="1:6">
      <c r="A367" s="66"/>
      <c r="B367" s="56"/>
      <c r="C367" s="41" t="s">
        <v>1246</v>
      </c>
      <c r="D367" s="41"/>
      <c r="E367" s="41"/>
      <c r="F367" s="11" t="s">
        <v>900</v>
      </c>
    </row>
    <row r="368" spans="1:6">
      <c r="A368" s="66"/>
      <c r="B368" s="56"/>
      <c r="C368" s="41" t="s">
        <v>1247</v>
      </c>
      <c r="D368" s="41"/>
      <c r="E368" s="41"/>
      <c r="F368" s="11" t="s">
        <v>900</v>
      </c>
    </row>
    <row r="369" spans="1:6">
      <c r="A369" s="66"/>
      <c r="B369" s="56"/>
      <c r="C369" s="41" t="s">
        <v>1248</v>
      </c>
      <c r="D369" s="41"/>
      <c r="E369" s="41"/>
      <c r="F369" s="11" t="s">
        <v>900</v>
      </c>
    </row>
    <row r="370" spans="1:6">
      <c r="A370" s="66"/>
      <c r="B370" s="56"/>
      <c r="C370" s="41" t="s">
        <v>1249</v>
      </c>
      <c r="D370" s="41"/>
      <c r="E370" s="41"/>
      <c r="F370" s="11" t="s">
        <v>900</v>
      </c>
    </row>
    <row r="371" spans="1:6">
      <c r="A371" s="66"/>
      <c r="B371" s="56"/>
      <c r="C371" s="41" t="s">
        <v>1250</v>
      </c>
      <c r="D371" s="41"/>
      <c r="E371" s="41"/>
      <c r="F371" s="11" t="s">
        <v>900</v>
      </c>
    </row>
    <row r="372" spans="1:6">
      <c r="A372" s="66"/>
      <c r="B372" s="56"/>
      <c r="C372" s="41" t="s">
        <v>1251</v>
      </c>
      <c r="D372" s="41"/>
      <c r="E372" s="41"/>
      <c r="F372" s="11" t="s">
        <v>900</v>
      </c>
    </row>
    <row r="373" spans="1:6">
      <c r="A373" s="66"/>
      <c r="B373" s="56"/>
      <c r="C373" s="41" t="s">
        <v>1252</v>
      </c>
      <c r="D373" s="41"/>
      <c r="E373" s="41"/>
      <c r="F373" s="11" t="s">
        <v>900</v>
      </c>
    </row>
    <row r="374" spans="1:6">
      <c r="A374" s="66"/>
      <c r="B374" s="56"/>
      <c r="C374" s="41" t="s">
        <v>1253</v>
      </c>
      <c r="D374" s="41"/>
      <c r="E374" s="41"/>
      <c r="F374" s="11" t="s">
        <v>900</v>
      </c>
    </row>
    <row r="375" spans="1:6">
      <c r="A375" s="66"/>
      <c r="B375" s="56"/>
      <c r="C375" s="41" t="s">
        <v>1254</v>
      </c>
      <c r="D375" s="41"/>
      <c r="E375" s="41"/>
      <c r="F375" s="11" t="s">
        <v>900</v>
      </c>
    </row>
    <row r="376" spans="1:6">
      <c r="A376" s="66"/>
      <c r="B376" s="56"/>
      <c r="C376" s="41" t="s">
        <v>1255</v>
      </c>
      <c r="D376" s="41"/>
      <c r="E376" s="41"/>
      <c r="F376" s="11" t="s">
        <v>900</v>
      </c>
    </row>
    <row r="377" spans="1:6">
      <c r="A377" s="66"/>
      <c r="B377" s="56"/>
      <c r="C377" s="41" t="s">
        <v>1256</v>
      </c>
      <c r="D377" s="41"/>
      <c r="E377" s="41"/>
      <c r="F377" s="11" t="s">
        <v>900</v>
      </c>
    </row>
    <row r="378" spans="1:6">
      <c r="A378" s="66"/>
      <c r="B378" s="56"/>
      <c r="C378" s="41" t="s">
        <v>1257</v>
      </c>
      <c r="D378" s="41"/>
      <c r="E378" s="41"/>
      <c r="F378" s="11" t="s">
        <v>900</v>
      </c>
    </row>
    <row r="379" spans="1:6">
      <c r="A379" s="66"/>
      <c r="B379" s="56"/>
      <c r="C379" s="41" t="s">
        <v>1258</v>
      </c>
      <c r="D379" s="41"/>
      <c r="E379" s="41"/>
      <c r="F379" s="11" t="s">
        <v>900</v>
      </c>
    </row>
    <row r="380" spans="1:6">
      <c r="A380" s="66"/>
      <c r="B380" s="56"/>
      <c r="C380" s="41" t="s">
        <v>1259</v>
      </c>
      <c r="D380" s="41"/>
      <c r="E380" s="41"/>
      <c r="F380" s="11" t="s">
        <v>900</v>
      </c>
    </row>
    <row r="381" spans="1:6">
      <c r="A381" s="66"/>
      <c r="B381" s="56"/>
      <c r="C381" s="41" t="s">
        <v>1260</v>
      </c>
      <c r="D381" s="41"/>
      <c r="E381" s="41"/>
      <c r="F381" s="11" t="s">
        <v>900</v>
      </c>
    </row>
    <row r="382" spans="1:6">
      <c r="A382" s="66"/>
      <c r="B382" s="56"/>
      <c r="C382" s="41" t="s">
        <v>1261</v>
      </c>
      <c r="D382" s="41"/>
      <c r="E382" s="41"/>
      <c r="F382" s="11" t="s">
        <v>900</v>
      </c>
    </row>
    <row r="383" spans="1:6">
      <c r="A383" s="66"/>
      <c r="B383" s="56"/>
      <c r="C383" s="41" t="s">
        <v>1262</v>
      </c>
      <c r="D383" s="41"/>
      <c r="E383" s="41"/>
      <c r="F383" s="11" t="s">
        <v>900</v>
      </c>
    </row>
    <row r="384" spans="1:6">
      <c r="A384" s="66"/>
      <c r="B384" s="56"/>
      <c r="C384" s="41" t="s">
        <v>1263</v>
      </c>
      <c r="D384" s="41"/>
      <c r="E384" s="41"/>
      <c r="F384" s="11" t="s">
        <v>900</v>
      </c>
    </row>
    <row r="385" spans="1:6">
      <c r="A385" s="66"/>
      <c r="B385" s="56"/>
      <c r="C385" s="41" t="s">
        <v>1264</v>
      </c>
      <c r="D385" s="41"/>
      <c r="E385" s="41"/>
      <c r="F385" s="11" t="s">
        <v>900</v>
      </c>
    </row>
    <row r="386" spans="1:6">
      <c r="A386" s="66"/>
      <c r="B386" s="56"/>
      <c r="C386" s="41" t="s">
        <v>1265</v>
      </c>
      <c r="D386" s="41"/>
      <c r="E386" s="41"/>
      <c r="F386" s="11" t="s">
        <v>900</v>
      </c>
    </row>
    <row r="387" spans="1:6">
      <c r="A387" s="66"/>
      <c r="B387" s="56"/>
      <c r="C387" s="41" t="s">
        <v>1266</v>
      </c>
      <c r="D387" s="41"/>
      <c r="E387" s="41"/>
      <c r="F387" s="11" t="s">
        <v>900</v>
      </c>
    </row>
    <row r="388" spans="1:6">
      <c r="A388" s="66"/>
      <c r="B388" s="56"/>
      <c r="C388" s="41" t="s">
        <v>1267</v>
      </c>
      <c r="D388" s="41"/>
      <c r="E388" s="41"/>
      <c r="F388" s="11" t="s">
        <v>900</v>
      </c>
    </row>
    <row r="389" spans="1:6">
      <c r="A389" s="66"/>
      <c r="B389" s="56"/>
      <c r="C389" s="41" t="s">
        <v>1268</v>
      </c>
      <c r="D389" s="41"/>
      <c r="E389" s="41"/>
      <c r="F389" s="11" t="s">
        <v>900</v>
      </c>
    </row>
    <row r="390" spans="1:6">
      <c r="A390" s="66"/>
      <c r="B390" s="56"/>
      <c r="C390" s="41" t="s">
        <v>1269</v>
      </c>
      <c r="D390" s="41"/>
      <c r="E390" s="41"/>
      <c r="F390" s="11" t="s">
        <v>900</v>
      </c>
    </row>
    <row r="391" spans="1:6">
      <c r="A391" s="66"/>
      <c r="B391" s="56"/>
      <c r="C391" s="41" t="s">
        <v>1270</v>
      </c>
      <c r="D391" s="41"/>
      <c r="E391" s="41"/>
      <c r="F391" s="11" t="s">
        <v>900</v>
      </c>
    </row>
    <row r="392" spans="1:6">
      <c r="A392" s="66"/>
      <c r="B392" s="56"/>
      <c r="C392" s="41" t="s">
        <v>1271</v>
      </c>
      <c r="D392" s="41"/>
      <c r="E392" s="41"/>
      <c r="F392" s="11" t="s">
        <v>900</v>
      </c>
    </row>
    <row r="393" spans="1:6">
      <c r="A393" s="66"/>
      <c r="B393" s="56"/>
      <c r="C393" s="41" t="s">
        <v>1272</v>
      </c>
      <c r="D393" s="41"/>
      <c r="E393" s="41"/>
      <c r="F393" s="11" t="s">
        <v>900</v>
      </c>
    </row>
    <row r="394" spans="1:6">
      <c r="A394" s="66"/>
      <c r="B394" s="56"/>
      <c r="C394" s="41" t="s">
        <v>1273</v>
      </c>
      <c r="D394" s="41"/>
      <c r="E394" s="41"/>
      <c r="F394" s="11" t="s">
        <v>900</v>
      </c>
    </row>
    <row r="395" spans="1:6">
      <c r="A395" s="66"/>
      <c r="B395" s="56"/>
      <c r="C395" s="41" t="s">
        <v>1274</v>
      </c>
      <c r="D395" s="41"/>
      <c r="E395" s="41"/>
      <c r="F395" s="11" t="s">
        <v>900</v>
      </c>
    </row>
    <row r="396" spans="1:6">
      <c r="A396" s="66"/>
      <c r="B396" s="56"/>
      <c r="C396" s="41" t="s">
        <v>1275</v>
      </c>
      <c r="D396" s="41"/>
      <c r="E396" s="41"/>
      <c r="F396" s="11" t="s">
        <v>900</v>
      </c>
    </row>
    <row r="397" spans="1:6">
      <c r="A397" s="66"/>
      <c r="B397" s="56"/>
      <c r="C397" s="41" t="s">
        <v>1276</v>
      </c>
      <c r="D397" s="41"/>
      <c r="E397" s="41"/>
      <c r="F397" s="11" t="s">
        <v>900</v>
      </c>
    </row>
    <row r="398" spans="1:6">
      <c r="A398" s="66"/>
      <c r="B398" s="56"/>
      <c r="C398" s="41" t="s">
        <v>1277</v>
      </c>
      <c r="D398" s="41"/>
      <c r="E398" s="41"/>
      <c r="F398" s="11" t="s">
        <v>900</v>
      </c>
    </row>
    <row r="399" spans="1:6">
      <c r="A399" s="66"/>
      <c r="B399" s="56"/>
      <c r="C399" s="41" t="s">
        <v>1278</v>
      </c>
      <c r="D399" s="41"/>
      <c r="E399" s="41"/>
      <c r="F399" s="11" t="s">
        <v>900</v>
      </c>
    </row>
    <row r="400" spans="1:6">
      <c r="A400" s="66"/>
      <c r="B400" s="56"/>
      <c r="C400" s="41" t="s">
        <v>1279</v>
      </c>
      <c r="D400" s="41"/>
      <c r="E400" s="41"/>
      <c r="F400" s="11" t="s">
        <v>900</v>
      </c>
    </row>
    <row r="401" spans="1:6">
      <c r="A401" s="66"/>
      <c r="B401" s="56"/>
      <c r="C401" s="41" t="s">
        <v>1280</v>
      </c>
      <c r="D401" s="41"/>
      <c r="E401" s="41"/>
      <c r="F401" s="11" t="s">
        <v>900</v>
      </c>
    </row>
    <row r="402" spans="1:6">
      <c r="A402" s="66"/>
      <c r="B402" s="56"/>
      <c r="C402" s="41" t="s">
        <v>1281</v>
      </c>
      <c r="D402" s="41"/>
      <c r="E402" s="41"/>
      <c r="F402" s="11" t="s">
        <v>900</v>
      </c>
    </row>
    <row r="403" spans="1:6">
      <c r="A403" s="66"/>
      <c r="B403" s="56"/>
      <c r="C403" s="41" t="s">
        <v>1282</v>
      </c>
      <c r="D403" s="41"/>
      <c r="E403" s="41"/>
      <c r="F403" s="11" t="s">
        <v>900</v>
      </c>
    </row>
    <row r="404" spans="1:6">
      <c r="A404" s="66"/>
      <c r="B404" s="56"/>
      <c r="C404" s="41" t="s">
        <v>1283</v>
      </c>
      <c r="D404" s="41"/>
      <c r="E404" s="41"/>
      <c r="F404" s="11" t="s">
        <v>900</v>
      </c>
    </row>
    <row r="405" spans="1:6">
      <c r="A405" s="66"/>
      <c r="B405" s="56"/>
      <c r="C405" s="41" t="s">
        <v>1284</v>
      </c>
      <c r="D405" s="41"/>
      <c r="E405" s="41"/>
      <c r="F405" s="11" t="s">
        <v>900</v>
      </c>
    </row>
    <row r="406" spans="1:6">
      <c r="A406" s="66"/>
      <c r="B406" s="56"/>
      <c r="C406" s="41" t="s">
        <v>1285</v>
      </c>
      <c r="D406" s="41"/>
      <c r="E406" s="41"/>
      <c r="F406" s="11" t="s">
        <v>900</v>
      </c>
    </row>
    <row r="407" spans="1:6">
      <c r="A407" s="66"/>
      <c r="B407" s="56"/>
      <c r="C407" s="41" t="s">
        <v>1286</v>
      </c>
      <c r="D407" s="41"/>
      <c r="E407" s="41"/>
      <c r="F407" s="11" t="s">
        <v>900</v>
      </c>
    </row>
    <row r="408" spans="1:6">
      <c r="A408" s="66"/>
      <c r="B408" s="56"/>
      <c r="C408" s="41" t="s">
        <v>1287</v>
      </c>
      <c r="D408" s="41"/>
      <c r="E408" s="41"/>
      <c r="F408" s="11" t="s">
        <v>900</v>
      </c>
    </row>
    <row r="409" spans="1:6">
      <c r="A409" s="66"/>
      <c r="B409" s="56"/>
      <c r="C409" s="41" t="s">
        <v>1288</v>
      </c>
      <c r="D409" s="41"/>
      <c r="E409" s="41"/>
      <c r="F409" s="11" t="s">
        <v>900</v>
      </c>
    </row>
    <row r="410" spans="1:6">
      <c r="A410" s="66"/>
      <c r="B410" s="56"/>
      <c r="C410" s="41" t="s">
        <v>1289</v>
      </c>
      <c r="D410" s="41"/>
      <c r="E410" s="41"/>
      <c r="F410" s="11" t="s">
        <v>900</v>
      </c>
    </row>
    <row r="411" spans="1:6">
      <c r="A411" s="66"/>
      <c r="B411" s="56"/>
      <c r="C411" s="41" t="s">
        <v>1290</v>
      </c>
      <c r="D411" s="41"/>
      <c r="E411" s="41"/>
      <c r="F411" s="11" t="s">
        <v>900</v>
      </c>
    </row>
    <row r="412" spans="1:6">
      <c r="A412" s="66"/>
      <c r="B412" s="56"/>
      <c r="C412" s="41" t="s">
        <v>1291</v>
      </c>
      <c r="D412" s="41"/>
      <c r="E412" s="41"/>
      <c r="F412" s="11" t="s">
        <v>900</v>
      </c>
    </row>
    <row r="413" spans="1:6">
      <c r="A413" s="66"/>
      <c r="B413" s="56"/>
      <c r="C413" s="41" t="s">
        <v>1292</v>
      </c>
      <c r="D413" s="41"/>
      <c r="E413" s="41"/>
      <c r="F413" s="11" t="s">
        <v>900</v>
      </c>
    </row>
    <row r="414" spans="1:6">
      <c r="A414" s="66"/>
      <c r="B414" s="56"/>
      <c r="C414" s="41" t="s">
        <v>1293</v>
      </c>
      <c r="D414" s="41"/>
      <c r="E414" s="41"/>
      <c r="F414" s="11" t="s">
        <v>900</v>
      </c>
    </row>
    <row r="415" spans="1:6">
      <c r="A415" s="66"/>
      <c r="B415" s="56"/>
      <c r="C415" s="41" t="s">
        <v>1294</v>
      </c>
      <c r="D415" s="41"/>
      <c r="E415" s="41"/>
      <c r="F415" s="11" t="s">
        <v>900</v>
      </c>
    </row>
    <row r="416" spans="1:6">
      <c r="A416" s="66"/>
      <c r="B416" s="56"/>
      <c r="C416" s="41" t="s">
        <v>1295</v>
      </c>
      <c r="D416" s="41"/>
      <c r="E416" s="41"/>
      <c r="F416" s="11" t="s">
        <v>900</v>
      </c>
    </row>
    <row r="417" spans="1:6">
      <c r="A417" s="66"/>
      <c r="B417" s="56"/>
      <c r="C417" s="41" t="s">
        <v>1296</v>
      </c>
      <c r="D417" s="41"/>
      <c r="E417" s="41"/>
      <c r="F417" s="11" t="s">
        <v>900</v>
      </c>
    </row>
    <row r="418" spans="1:6">
      <c r="A418" s="66"/>
      <c r="B418" s="56"/>
      <c r="C418" s="41" t="s">
        <v>1297</v>
      </c>
      <c r="D418" s="41"/>
      <c r="E418" s="41"/>
      <c r="F418" s="11" t="s">
        <v>900</v>
      </c>
    </row>
    <row r="419" spans="1:6">
      <c r="A419" s="66"/>
      <c r="B419" s="56"/>
      <c r="C419" s="41" t="s">
        <v>1298</v>
      </c>
      <c r="D419" s="41"/>
      <c r="E419" s="41"/>
      <c r="F419" s="11" t="s">
        <v>900</v>
      </c>
    </row>
    <row r="420" spans="1:6">
      <c r="A420" s="66"/>
      <c r="B420" s="56"/>
      <c r="C420" s="41" t="s">
        <v>1299</v>
      </c>
      <c r="D420" s="41"/>
      <c r="E420" s="41"/>
      <c r="F420" s="11" t="s">
        <v>900</v>
      </c>
    </row>
    <row r="421" spans="1:6">
      <c r="A421" s="66"/>
      <c r="B421" s="56"/>
      <c r="C421" s="41" t="s">
        <v>1300</v>
      </c>
      <c r="D421" s="41"/>
      <c r="E421" s="41"/>
      <c r="F421" s="11" t="s">
        <v>900</v>
      </c>
    </row>
    <row r="422" spans="1:6">
      <c r="A422" s="66"/>
      <c r="B422" s="56"/>
      <c r="C422" s="41" t="s">
        <v>1301</v>
      </c>
      <c r="D422" s="41"/>
      <c r="E422" s="41"/>
      <c r="F422" s="11" t="s">
        <v>900</v>
      </c>
    </row>
    <row r="423" spans="1:6">
      <c r="A423" s="66"/>
      <c r="B423" s="56"/>
      <c r="C423" s="41" t="s">
        <v>1302</v>
      </c>
      <c r="D423" s="41"/>
      <c r="E423" s="41"/>
      <c r="F423" s="11" t="s">
        <v>900</v>
      </c>
    </row>
    <row r="424" spans="1:6">
      <c r="A424" s="66"/>
      <c r="B424" s="56"/>
      <c r="C424" s="41" t="s">
        <v>1303</v>
      </c>
      <c r="D424" s="41"/>
      <c r="E424" s="41"/>
      <c r="F424" s="11" t="s">
        <v>900</v>
      </c>
    </row>
    <row r="425" spans="1:6">
      <c r="A425" s="66"/>
      <c r="B425" s="56"/>
      <c r="C425" s="41" t="s">
        <v>1304</v>
      </c>
      <c r="D425" s="41"/>
      <c r="E425" s="41"/>
      <c r="F425" s="11" t="s">
        <v>900</v>
      </c>
    </row>
    <row r="426" spans="1:6">
      <c r="A426" s="66"/>
      <c r="B426" s="56"/>
      <c r="C426" s="41" t="s">
        <v>1305</v>
      </c>
      <c r="D426" s="41"/>
      <c r="E426" s="41"/>
      <c r="F426" s="11" t="s">
        <v>900</v>
      </c>
    </row>
    <row r="427" spans="1:6">
      <c r="A427" s="66"/>
      <c r="B427" s="56"/>
      <c r="C427" s="41" t="s">
        <v>1306</v>
      </c>
      <c r="D427" s="41"/>
      <c r="E427" s="41"/>
      <c r="F427" s="11" t="s">
        <v>900</v>
      </c>
    </row>
    <row r="428" spans="1:6">
      <c r="A428" s="66"/>
      <c r="B428" s="56"/>
      <c r="C428" s="41" t="s">
        <v>1307</v>
      </c>
      <c r="D428" s="41"/>
      <c r="E428" s="41"/>
      <c r="F428" s="11" t="s">
        <v>900</v>
      </c>
    </row>
    <row r="429" spans="1:6">
      <c r="A429" s="66"/>
      <c r="B429" s="56"/>
      <c r="C429" s="41" t="s">
        <v>1308</v>
      </c>
      <c r="D429" s="41"/>
      <c r="E429" s="41"/>
      <c r="F429" s="11" t="s">
        <v>900</v>
      </c>
    </row>
    <row r="430" spans="1:6">
      <c r="A430" s="66"/>
      <c r="B430" s="56"/>
      <c r="C430" s="41" t="s">
        <v>1309</v>
      </c>
      <c r="D430" s="41"/>
      <c r="E430" s="41"/>
      <c r="F430" s="11" t="s">
        <v>900</v>
      </c>
    </row>
    <row r="431" spans="1:6">
      <c r="A431" s="66"/>
      <c r="B431" s="56"/>
      <c r="C431" s="41" t="s">
        <v>1310</v>
      </c>
      <c r="D431" s="41"/>
      <c r="E431" s="41"/>
      <c r="F431" s="11" t="s">
        <v>900</v>
      </c>
    </row>
    <row r="432" spans="1:6">
      <c r="A432" s="66"/>
      <c r="B432" s="56"/>
      <c r="C432" s="41" t="s">
        <v>1311</v>
      </c>
      <c r="D432" s="41"/>
      <c r="E432" s="41"/>
      <c r="F432" s="11" t="s">
        <v>900</v>
      </c>
    </row>
    <row r="433" spans="1:6">
      <c r="A433" s="66"/>
      <c r="B433" s="56"/>
      <c r="C433" s="41" t="s">
        <v>1312</v>
      </c>
      <c r="D433" s="41"/>
      <c r="E433" s="41"/>
      <c r="F433" s="11" t="s">
        <v>900</v>
      </c>
    </row>
    <row r="434" spans="1:6">
      <c r="A434" s="66"/>
      <c r="B434" s="56"/>
      <c r="C434" s="41" t="s">
        <v>1313</v>
      </c>
      <c r="D434" s="41"/>
      <c r="E434" s="41"/>
      <c r="F434" s="11" t="s">
        <v>900</v>
      </c>
    </row>
    <row r="435" spans="1:6">
      <c r="A435" s="66"/>
      <c r="B435" s="56"/>
      <c r="C435" s="41" t="s">
        <v>1314</v>
      </c>
      <c r="D435" s="41"/>
      <c r="E435" s="41"/>
      <c r="F435" s="11" t="s">
        <v>900</v>
      </c>
    </row>
    <row r="436" spans="1:6">
      <c r="A436" s="66"/>
      <c r="B436" s="56"/>
      <c r="C436" s="41" t="s">
        <v>1315</v>
      </c>
      <c r="D436" s="41"/>
      <c r="E436" s="41"/>
      <c r="F436" s="11" t="s">
        <v>900</v>
      </c>
    </row>
    <row r="437" spans="1:6">
      <c r="A437" s="66"/>
      <c r="B437" s="56"/>
      <c r="C437" s="41" t="s">
        <v>1316</v>
      </c>
      <c r="D437" s="41"/>
      <c r="E437" s="41"/>
      <c r="F437" s="11" t="s">
        <v>900</v>
      </c>
    </row>
    <row r="438" spans="1:6">
      <c r="A438" s="66"/>
      <c r="B438" s="56"/>
      <c r="C438" s="41" t="s">
        <v>1317</v>
      </c>
      <c r="D438" s="41"/>
      <c r="E438" s="41"/>
      <c r="F438" s="11" t="s">
        <v>900</v>
      </c>
    </row>
    <row r="439" spans="1:6">
      <c r="A439" s="66"/>
      <c r="B439" s="56"/>
      <c r="C439" s="41" t="s">
        <v>1318</v>
      </c>
      <c r="D439" s="41"/>
      <c r="E439" s="41"/>
      <c r="F439" s="11" t="s">
        <v>900</v>
      </c>
    </row>
    <row r="440" spans="1:6">
      <c r="A440" s="66"/>
      <c r="B440" s="56"/>
      <c r="C440" s="41" t="s">
        <v>1319</v>
      </c>
      <c r="D440" s="41"/>
      <c r="E440" s="41"/>
      <c r="F440" s="11" t="s">
        <v>900</v>
      </c>
    </row>
    <row r="441" spans="1:6">
      <c r="A441" s="66"/>
      <c r="B441" s="56"/>
      <c r="C441" s="41" t="s">
        <v>1320</v>
      </c>
      <c r="D441" s="41"/>
      <c r="E441" s="41"/>
      <c r="F441" s="11" t="s">
        <v>900</v>
      </c>
    </row>
    <row r="442" spans="1:6">
      <c r="A442" s="66"/>
      <c r="B442" s="56"/>
      <c r="C442" s="41" t="s">
        <v>1321</v>
      </c>
      <c r="D442" s="41"/>
      <c r="E442" s="41"/>
      <c r="F442" s="11" t="s">
        <v>900</v>
      </c>
    </row>
    <row r="443" spans="1:6">
      <c r="A443" s="66"/>
      <c r="B443" s="56"/>
      <c r="C443" s="41" t="s">
        <v>1322</v>
      </c>
      <c r="D443" s="41"/>
      <c r="E443" s="41"/>
      <c r="F443" s="11" t="s">
        <v>900</v>
      </c>
    </row>
    <row r="444" spans="1:6">
      <c r="A444" s="66"/>
      <c r="B444" s="56"/>
      <c r="C444" s="41" t="s">
        <v>1323</v>
      </c>
      <c r="D444" s="41"/>
      <c r="E444" s="41"/>
      <c r="F444" s="11" t="s">
        <v>900</v>
      </c>
    </row>
    <row r="445" spans="1:6">
      <c r="A445" s="66"/>
      <c r="B445" s="56"/>
      <c r="C445" s="41" t="s">
        <v>1324</v>
      </c>
      <c r="D445" s="41"/>
      <c r="E445" s="41"/>
      <c r="F445" s="11" t="s">
        <v>900</v>
      </c>
    </row>
    <row r="446" spans="1:6">
      <c r="A446" s="66"/>
      <c r="B446" s="56"/>
      <c r="C446" s="41" t="s">
        <v>1325</v>
      </c>
      <c r="D446" s="41"/>
      <c r="E446" s="41"/>
      <c r="F446" s="11" t="s">
        <v>900</v>
      </c>
    </row>
    <row r="447" spans="1:6">
      <c r="A447" s="66"/>
      <c r="B447" s="56"/>
      <c r="C447" s="41" t="s">
        <v>1326</v>
      </c>
      <c r="D447" s="41"/>
      <c r="E447" s="41"/>
      <c r="F447" s="11" t="s">
        <v>900</v>
      </c>
    </row>
    <row r="448" spans="1:6">
      <c r="A448" s="66"/>
      <c r="B448" s="56"/>
      <c r="C448" s="41" t="s">
        <v>1327</v>
      </c>
      <c r="D448" s="41"/>
      <c r="E448" s="41"/>
      <c r="F448" s="11" t="s">
        <v>900</v>
      </c>
    </row>
    <row r="449" spans="1:6">
      <c r="A449" s="66"/>
      <c r="B449" s="56"/>
      <c r="C449" s="41" t="s">
        <v>1328</v>
      </c>
      <c r="D449" s="41"/>
      <c r="E449" s="41"/>
      <c r="F449" s="11" t="s">
        <v>900</v>
      </c>
    </row>
    <row r="450" spans="1:6">
      <c r="A450" s="66"/>
      <c r="B450" s="56"/>
      <c r="C450" s="41" t="s">
        <v>1329</v>
      </c>
      <c r="D450" s="41"/>
      <c r="E450" s="41"/>
      <c r="F450" s="11" t="s">
        <v>900</v>
      </c>
    </row>
    <row r="451" spans="1:6">
      <c r="A451" s="66"/>
      <c r="B451" s="56"/>
      <c r="C451" s="41" t="s">
        <v>1330</v>
      </c>
      <c r="D451" s="41"/>
      <c r="E451" s="41"/>
      <c r="F451" s="11" t="s">
        <v>900</v>
      </c>
    </row>
    <row r="452" spans="1:6">
      <c r="A452" s="66"/>
      <c r="B452" s="56"/>
      <c r="C452" s="41" t="s">
        <v>1331</v>
      </c>
      <c r="D452" s="41"/>
      <c r="E452" s="41"/>
      <c r="F452" s="11" t="s">
        <v>900</v>
      </c>
    </row>
    <row r="453" spans="1:6">
      <c r="A453" s="66"/>
      <c r="B453" s="56"/>
      <c r="C453" s="41" t="s">
        <v>1332</v>
      </c>
      <c r="D453" s="41"/>
      <c r="E453" s="41"/>
      <c r="F453" s="11" t="s">
        <v>900</v>
      </c>
    </row>
    <row r="454" spans="1:6">
      <c r="A454" s="66"/>
      <c r="B454" s="56"/>
      <c r="C454" s="41" t="s">
        <v>1333</v>
      </c>
      <c r="D454" s="41"/>
      <c r="E454" s="41"/>
      <c r="F454" s="11" t="s">
        <v>900</v>
      </c>
    </row>
    <row r="455" spans="1:6">
      <c r="A455" s="66"/>
      <c r="B455" s="56"/>
      <c r="C455" s="41" t="s">
        <v>1334</v>
      </c>
      <c r="D455" s="41"/>
      <c r="E455" s="41"/>
      <c r="F455" s="11" t="s">
        <v>900</v>
      </c>
    </row>
    <row r="456" spans="1:6">
      <c r="A456" s="66"/>
      <c r="B456" s="56"/>
      <c r="C456" s="41" t="s">
        <v>1335</v>
      </c>
      <c r="D456" s="41"/>
      <c r="E456" s="41"/>
      <c r="F456" s="11" t="s">
        <v>900</v>
      </c>
    </row>
    <row r="457" spans="1:6">
      <c r="A457" s="66"/>
      <c r="B457" s="56"/>
      <c r="C457" s="41" t="s">
        <v>1336</v>
      </c>
      <c r="D457" s="41"/>
      <c r="E457" s="41"/>
      <c r="F457" s="11" t="s">
        <v>900</v>
      </c>
    </row>
    <row r="458" spans="1:6">
      <c r="A458" s="66"/>
      <c r="B458" s="56"/>
      <c r="C458" s="41" t="s">
        <v>1337</v>
      </c>
      <c r="D458" s="41"/>
      <c r="E458" s="41"/>
      <c r="F458" s="11" t="s">
        <v>900</v>
      </c>
    </row>
    <row r="459" spans="1:6">
      <c r="A459" s="66"/>
      <c r="B459" s="56"/>
      <c r="C459" s="41" t="s">
        <v>1338</v>
      </c>
      <c r="D459" s="41"/>
      <c r="E459" s="41"/>
      <c r="F459" s="11" t="s">
        <v>900</v>
      </c>
    </row>
    <row r="460" spans="1:6">
      <c r="A460" s="66"/>
      <c r="B460" s="56"/>
      <c r="C460" s="41" t="s">
        <v>1339</v>
      </c>
      <c r="D460" s="41"/>
      <c r="E460" s="41"/>
      <c r="F460" s="11" t="s">
        <v>900</v>
      </c>
    </row>
    <row r="461" spans="1:6">
      <c r="A461" s="66"/>
      <c r="B461" s="56"/>
      <c r="C461" s="41" t="s">
        <v>1340</v>
      </c>
      <c r="D461" s="41"/>
      <c r="E461" s="41"/>
      <c r="F461" s="11" t="s">
        <v>900</v>
      </c>
    </row>
    <row r="462" spans="1:6">
      <c r="A462" s="66"/>
      <c r="B462" s="56"/>
      <c r="C462" s="41" t="s">
        <v>1341</v>
      </c>
      <c r="D462" s="41"/>
      <c r="E462" s="41"/>
      <c r="F462" s="11" t="s">
        <v>900</v>
      </c>
    </row>
    <row r="463" spans="1:6">
      <c r="A463" s="66"/>
      <c r="B463" s="56"/>
      <c r="C463" s="41" t="s">
        <v>1342</v>
      </c>
      <c r="D463" s="41"/>
      <c r="E463" s="41"/>
      <c r="F463" s="11" t="s">
        <v>900</v>
      </c>
    </row>
    <row r="464" spans="1:6">
      <c r="A464" s="66"/>
      <c r="B464" s="56"/>
      <c r="C464" s="41" t="s">
        <v>1343</v>
      </c>
      <c r="D464" s="41"/>
      <c r="E464" s="41"/>
      <c r="F464" s="11" t="s">
        <v>900</v>
      </c>
    </row>
    <row r="465" spans="1:6">
      <c r="A465" s="66"/>
      <c r="B465" s="56"/>
      <c r="C465" s="41" t="s">
        <v>1344</v>
      </c>
      <c r="D465" s="41"/>
      <c r="E465" s="41"/>
      <c r="F465" s="11" t="s">
        <v>900</v>
      </c>
    </row>
    <row r="466" spans="1:6">
      <c r="A466" s="66"/>
      <c r="B466" s="56"/>
      <c r="C466" s="41" t="s">
        <v>1345</v>
      </c>
      <c r="D466" s="41"/>
      <c r="E466" s="41"/>
      <c r="F466" s="11" t="s">
        <v>900</v>
      </c>
    </row>
    <row r="467" spans="1:6">
      <c r="A467" s="66"/>
      <c r="B467" s="56"/>
      <c r="C467" s="41" t="s">
        <v>1346</v>
      </c>
      <c r="D467" s="41"/>
      <c r="E467" s="41"/>
      <c r="F467" s="11" t="s">
        <v>900</v>
      </c>
    </row>
    <row r="468" spans="1:6">
      <c r="A468" s="66"/>
      <c r="B468" s="56"/>
      <c r="C468" s="41" t="s">
        <v>1347</v>
      </c>
      <c r="D468" s="41"/>
      <c r="E468" s="41"/>
      <c r="F468" s="11" t="s">
        <v>900</v>
      </c>
    </row>
    <row r="469" spans="1:6">
      <c r="A469" s="66"/>
      <c r="B469" s="56"/>
      <c r="C469" s="41" t="s">
        <v>1348</v>
      </c>
      <c r="D469" s="41"/>
      <c r="E469" s="41"/>
      <c r="F469" s="11" t="s">
        <v>900</v>
      </c>
    </row>
    <row r="470" spans="1:6">
      <c r="A470" s="66"/>
      <c r="B470" s="56"/>
      <c r="C470" s="41" t="s">
        <v>1349</v>
      </c>
      <c r="D470" s="41"/>
      <c r="E470" s="41"/>
      <c r="F470" s="11" t="s">
        <v>900</v>
      </c>
    </row>
    <row r="471" spans="1:6">
      <c r="A471" s="66"/>
      <c r="B471" s="56"/>
      <c r="C471" s="41" t="s">
        <v>1350</v>
      </c>
      <c r="D471" s="41"/>
      <c r="E471" s="41"/>
      <c r="F471" s="11" t="s">
        <v>900</v>
      </c>
    </row>
    <row r="472" spans="1:6">
      <c r="A472" s="66"/>
      <c r="B472" s="56"/>
      <c r="C472" s="41" t="s">
        <v>1351</v>
      </c>
      <c r="D472" s="41"/>
      <c r="E472" s="41"/>
      <c r="F472" s="11" t="s">
        <v>900</v>
      </c>
    </row>
    <row r="473" spans="1:6">
      <c r="A473" s="66"/>
      <c r="B473" s="56"/>
      <c r="C473" s="41" t="s">
        <v>1352</v>
      </c>
      <c r="D473" s="41"/>
      <c r="E473" s="41"/>
      <c r="F473" s="11" t="s">
        <v>900</v>
      </c>
    </row>
    <row r="474" spans="1:6">
      <c r="A474" s="66"/>
      <c r="B474" s="56"/>
      <c r="C474" s="41" t="s">
        <v>1353</v>
      </c>
      <c r="D474" s="41"/>
      <c r="E474" s="41"/>
      <c r="F474" s="11" t="s">
        <v>900</v>
      </c>
    </row>
    <row r="475" spans="1:6">
      <c r="A475" s="66"/>
      <c r="B475" s="56"/>
      <c r="C475" s="41" t="s">
        <v>1354</v>
      </c>
      <c r="D475" s="41"/>
      <c r="E475" s="41"/>
      <c r="F475" s="11" t="s">
        <v>900</v>
      </c>
    </row>
    <row r="476" spans="1:6">
      <c r="A476" s="66"/>
      <c r="B476" s="56"/>
      <c r="C476" s="41" t="s">
        <v>1355</v>
      </c>
      <c r="D476" s="41"/>
      <c r="E476" s="41"/>
      <c r="F476" s="11" t="s">
        <v>900</v>
      </c>
    </row>
    <row r="477" spans="1:6">
      <c r="A477" s="66"/>
      <c r="B477" s="56"/>
      <c r="C477" s="41" t="s">
        <v>1356</v>
      </c>
      <c r="D477" s="41"/>
      <c r="E477" s="41"/>
      <c r="F477" s="11" t="s">
        <v>900</v>
      </c>
    </row>
    <row r="478" spans="1:6">
      <c r="A478" s="66"/>
      <c r="B478" s="56"/>
      <c r="C478" s="41" t="s">
        <v>1357</v>
      </c>
      <c r="D478" s="41"/>
      <c r="E478" s="41"/>
      <c r="F478" s="11" t="s">
        <v>900</v>
      </c>
    </row>
    <row r="479" spans="1:6">
      <c r="A479" s="66"/>
      <c r="B479" s="56"/>
      <c r="C479" s="41" t="s">
        <v>1358</v>
      </c>
      <c r="D479" s="41"/>
      <c r="E479" s="41"/>
      <c r="F479" s="11" t="s">
        <v>900</v>
      </c>
    </row>
    <row r="480" spans="1:6">
      <c r="A480" s="66"/>
      <c r="B480" s="56"/>
      <c r="C480" s="41" t="s">
        <v>1359</v>
      </c>
      <c r="D480" s="41"/>
      <c r="E480" s="41"/>
      <c r="F480" s="11" t="s">
        <v>900</v>
      </c>
    </row>
    <row r="481" spans="1:6">
      <c r="A481" s="66"/>
      <c r="B481" s="56"/>
      <c r="C481" s="41" t="s">
        <v>1360</v>
      </c>
      <c r="D481" s="41"/>
      <c r="E481" s="41"/>
      <c r="F481" s="11" t="s">
        <v>900</v>
      </c>
    </row>
    <row r="482" spans="1:6">
      <c r="A482" s="66"/>
      <c r="B482" s="56"/>
      <c r="C482" s="41" t="s">
        <v>1361</v>
      </c>
      <c r="D482" s="41"/>
      <c r="E482" s="41"/>
      <c r="F482" s="11" t="s">
        <v>900</v>
      </c>
    </row>
    <row r="483" spans="1:6">
      <c r="A483" s="66"/>
      <c r="B483" s="56"/>
      <c r="C483" s="41" t="s">
        <v>1362</v>
      </c>
      <c r="D483" s="41"/>
      <c r="E483" s="41"/>
      <c r="F483" s="11" t="s">
        <v>900</v>
      </c>
    </row>
    <row r="484" spans="1:6">
      <c r="A484" s="66"/>
      <c r="B484" s="56"/>
      <c r="C484" s="41" t="s">
        <v>1363</v>
      </c>
      <c r="D484" s="41"/>
      <c r="E484" s="41"/>
      <c r="F484" s="11" t="s">
        <v>900</v>
      </c>
    </row>
    <row r="485" spans="1:6">
      <c r="A485" s="66"/>
      <c r="B485" s="56"/>
      <c r="C485" s="41" t="s">
        <v>1364</v>
      </c>
      <c r="D485" s="41"/>
      <c r="E485" s="41"/>
      <c r="F485" s="11" t="s">
        <v>900</v>
      </c>
    </row>
    <row r="486" spans="1:6">
      <c r="A486" s="66"/>
      <c r="B486" s="56"/>
      <c r="C486" s="41" t="s">
        <v>1365</v>
      </c>
      <c r="D486" s="41"/>
      <c r="E486" s="41"/>
      <c r="F486" s="11" t="s">
        <v>900</v>
      </c>
    </row>
    <row r="487" spans="1:6">
      <c r="A487" s="66"/>
      <c r="B487" s="56"/>
      <c r="C487" s="41" t="s">
        <v>308</v>
      </c>
      <c r="D487" s="41"/>
      <c r="E487" s="41"/>
      <c r="F487" s="11"/>
    </row>
    <row r="488" spans="1:6">
      <c r="A488" s="66"/>
      <c r="B488" s="56"/>
      <c r="C488" s="41" t="s">
        <v>1366</v>
      </c>
      <c r="D488" s="41"/>
      <c r="E488" s="41"/>
      <c r="F488" s="11"/>
    </row>
    <row r="489" spans="1:6">
      <c r="A489" s="66"/>
      <c r="B489" s="56"/>
      <c r="C489" s="41" t="s">
        <v>1367</v>
      </c>
      <c r="D489" s="41"/>
      <c r="E489" s="41"/>
      <c r="F489" s="11"/>
    </row>
    <row r="490" spans="1:6">
      <c r="A490" s="66"/>
      <c r="B490" s="56"/>
      <c r="C490" s="41" t="s">
        <v>1368</v>
      </c>
      <c r="D490" s="41"/>
      <c r="E490" s="41"/>
      <c r="F490" s="11"/>
    </row>
    <row r="491" spans="1:6">
      <c r="A491" s="66"/>
      <c r="B491" s="56"/>
      <c r="C491" s="41" t="s">
        <v>1369</v>
      </c>
      <c r="D491" s="41"/>
      <c r="E491" s="41"/>
      <c r="F491" s="11"/>
    </row>
    <row r="492" spans="1:6">
      <c r="A492" s="66"/>
      <c r="B492" s="56"/>
      <c r="C492" s="41" t="s">
        <v>1370</v>
      </c>
      <c r="D492" s="41"/>
      <c r="E492" s="41"/>
      <c r="F492" s="11"/>
    </row>
    <row r="493" spans="1:6">
      <c r="A493" s="66"/>
      <c r="B493" s="56"/>
      <c r="C493" s="41" t="s">
        <v>1371</v>
      </c>
      <c r="D493" s="41"/>
      <c r="E493" s="41"/>
      <c r="F493" s="11"/>
    </row>
    <row r="494" spans="1:6">
      <c r="A494" s="66"/>
      <c r="B494" s="56"/>
      <c r="C494" s="41" t="s">
        <v>1372</v>
      </c>
      <c r="D494" s="41"/>
      <c r="E494" s="41"/>
      <c r="F494" s="11"/>
    </row>
    <row r="495" spans="1:6">
      <c r="A495" s="66"/>
      <c r="B495" s="56"/>
      <c r="C495" s="41" t="s">
        <v>1373</v>
      </c>
      <c r="D495" s="41"/>
      <c r="E495" s="41"/>
      <c r="F495" s="11"/>
    </row>
    <row r="496" spans="1:6">
      <c r="A496" s="67"/>
      <c r="B496" s="57"/>
      <c r="C496" s="41" t="s">
        <v>554</v>
      </c>
      <c r="D496" s="41"/>
      <c r="E496" s="41"/>
      <c r="F496" s="11"/>
    </row>
    <row r="497" spans="1:5" s="11" customFormat="1">
      <c r="A497" s="101"/>
      <c r="B497" s="106" t="s">
        <v>1374</v>
      </c>
      <c r="C497" s="39" t="s">
        <v>113</v>
      </c>
      <c r="D497" s="39" t="s">
        <v>619</v>
      </c>
      <c r="E497" s="39"/>
    </row>
    <row r="498" spans="1:5" s="11" customFormat="1">
      <c r="A498" s="48"/>
      <c r="B498" s="106"/>
      <c r="C498" s="39" t="s">
        <v>739</v>
      </c>
      <c r="D498" s="39"/>
      <c r="E498" s="39"/>
    </row>
    <row r="499" spans="1:5" s="11" customFormat="1">
      <c r="A499" s="48"/>
      <c r="B499" s="106"/>
      <c r="C499" s="39" t="s">
        <v>1375</v>
      </c>
      <c r="D499" s="39"/>
      <c r="E499" s="39"/>
    </row>
    <row r="500" spans="1:5" s="11" customFormat="1">
      <c r="A500" s="48"/>
      <c r="B500" s="106"/>
      <c r="C500" s="39" t="s">
        <v>1376</v>
      </c>
      <c r="D500" s="39"/>
      <c r="E500" s="39"/>
    </row>
    <row r="501" spans="1:5" s="11" customFormat="1">
      <c r="A501" s="48"/>
      <c r="B501" s="106"/>
      <c r="C501" s="39" t="s">
        <v>1377</v>
      </c>
      <c r="D501" s="39"/>
      <c r="E501" s="39"/>
    </row>
    <row r="502" spans="1:5" s="11" customFormat="1">
      <c r="A502" s="48"/>
      <c r="B502" s="106"/>
      <c r="C502" s="39" t="s">
        <v>193</v>
      </c>
      <c r="D502" s="39"/>
      <c r="E502" s="39"/>
    </row>
    <row r="503" spans="1:5" s="11" customFormat="1">
      <c r="A503" s="48"/>
      <c r="B503" s="106"/>
      <c r="C503" s="39" t="s">
        <v>1378</v>
      </c>
      <c r="D503" s="39"/>
      <c r="E503" s="39"/>
    </row>
    <row r="504" spans="1:5" s="11" customFormat="1">
      <c r="A504" s="48"/>
      <c r="B504" s="106"/>
      <c r="C504" s="39" t="s">
        <v>1379</v>
      </c>
      <c r="D504" s="39"/>
      <c r="E504" s="39"/>
    </row>
    <row r="505" spans="1:5" s="11" customFormat="1">
      <c r="A505" s="48"/>
      <c r="B505" s="106"/>
      <c r="C505" s="39" t="s">
        <v>132</v>
      </c>
      <c r="D505" s="39"/>
      <c r="E505" s="39"/>
    </row>
    <row r="506" spans="1:5" s="11" customFormat="1">
      <c r="A506" s="48"/>
      <c r="B506" s="106"/>
      <c r="C506" s="39" t="s">
        <v>1380</v>
      </c>
      <c r="D506" s="39"/>
      <c r="E506" s="39"/>
    </row>
    <row r="507" spans="1:5" s="11" customFormat="1">
      <c r="A507" s="48"/>
      <c r="B507" s="106"/>
      <c r="C507" s="39" t="s">
        <v>1381</v>
      </c>
      <c r="D507" s="39"/>
      <c r="E507" s="39"/>
    </row>
    <row r="508" spans="1:5" s="11" customFormat="1">
      <c r="A508" s="48"/>
      <c r="B508" s="106"/>
      <c r="C508" s="39" t="s">
        <v>1382</v>
      </c>
      <c r="D508" s="39"/>
      <c r="E508" s="39"/>
    </row>
    <row r="509" spans="1:5" s="11" customFormat="1">
      <c r="A509" s="48"/>
      <c r="B509" s="106"/>
      <c r="C509" s="39" t="s">
        <v>171</v>
      </c>
      <c r="D509" s="39"/>
      <c r="E509" s="39"/>
    </row>
    <row r="510" spans="1:5" s="11" customFormat="1">
      <c r="A510" s="48"/>
      <c r="B510" s="106"/>
      <c r="C510" s="39" t="s">
        <v>1121</v>
      </c>
      <c r="D510" s="39"/>
      <c r="E510" s="39"/>
    </row>
    <row r="511" spans="1:5" s="11" customFormat="1">
      <c r="A511" s="48"/>
      <c r="B511" s="106"/>
      <c r="C511" s="39" t="s">
        <v>308</v>
      </c>
      <c r="D511" s="39"/>
      <c r="E511" s="39"/>
    </row>
    <row r="512" spans="1:5" s="11" customFormat="1">
      <c r="A512" s="66"/>
      <c r="B512" s="52" t="s">
        <v>696</v>
      </c>
      <c r="C512" s="41" t="s">
        <v>313</v>
      </c>
      <c r="D512" s="41" t="s">
        <v>1002</v>
      </c>
      <c r="E512" s="41"/>
    </row>
    <row r="513" spans="1:5" s="11" customFormat="1">
      <c r="A513" s="67"/>
      <c r="B513" s="54"/>
      <c r="C513" s="41" t="s">
        <v>45</v>
      </c>
      <c r="D513" s="41"/>
      <c r="E513" s="41"/>
    </row>
    <row r="514" spans="1:5" s="11" customFormat="1">
      <c r="A514" s="48"/>
      <c r="B514" s="106" t="s">
        <v>207</v>
      </c>
      <c r="C514" s="39" t="s">
        <v>229</v>
      </c>
      <c r="D514" s="106" t="s">
        <v>207</v>
      </c>
      <c r="E514" s="39"/>
    </row>
    <row r="515" spans="1:5" s="11" customFormat="1">
      <c r="A515" s="48"/>
      <c r="B515" s="106"/>
      <c r="C515" s="39" t="s">
        <v>1383</v>
      </c>
      <c r="D515" s="39"/>
      <c r="E515" s="39"/>
    </row>
    <row r="516" spans="1:5" s="11" customFormat="1">
      <c r="A516" s="48"/>
      <c r="B516" s="106"/>
      <c r="C516" s="39" t="s">
        <v>296</v>
      </c>
      <c r="D516" s="39"/>
      <c r="E516" s="39"/>
    </row>
    <row r="517" spans="1:5" s="11" customFormat="1">
      <c r="A517" s="48"/>
      <c r="B517" s="106"/>
      <c r="C517" s="39" t="s">
        <v>721</v>
      </c>
      <c r="D517" s="39"/>
      <c r="E517" s="39"/>
    </row>
    <row r="518" spans="1:5" s="11" customFormat="1">
      <c r="A518" s="104"/>
      <c r="B518" s="52" t="s">
        <v>702</v>
      </c>
      <c r="C518" s="41" t="s">
        <v>1384</v>
      </c>
      <c r="D518" s="52" t="s">
        <v>702</v>
      </c>
      <c r="E518" s="41"/>
    </row>
    <row r="519" spans="1:5" s="11" customFormat="1">
      <c r="A519" s="64"/>
      <c r="B519" s="53"/>
      <c r="C519" s="41" t="s">
        <v>1385</v>
      </c>
      <c r="D519" s="41"/>
      <c r="E519" s="41"/>
    </row>
    <row r="520" spans="1:5" s="11" customFormat="1">
      <c r="A520" s="64"/>
      <c r="B520" s="53"/>
      <c r="C520" s="41" t="s">
        <v>1386</v>
      </c>
      <c r="D520" s="41"/>
      <c r="E520" s="41"/>
    </row>
    <row r="521" spans="1:5" s="11" customFormat="1">
      <c r="A521" s="64"/>
      <c r="B521" s="53"/>
      <c r="C521" s="41" t="s">
        <v>1387</v>
      </c>
      <c r="D521" s="41"/>
      <c r="E521" s="41"/>
    </row>
    <row r="522" spans="1:5" s="11" customFormat="1">
      <c r="A522" s="64"/>
      <c r="B522" s="53"/>
      <c r="C522" s="41" t="s">
        <v>724</v>
      </c>
      <c r="D522" s="41"/>
      <c r="E522" s="41"/>
    </row>
    <row r="523" spans="1:5" s="11" customFormat="1">
      <c r="A523" s="64"/>
      <c r="B523" s="53"/>
      <c r="C523" s="41" t="s">
        <v>1388</v>
      </c>
      <c r="D523" s="41"/>
      <c r="E523" s="41"/>
    </row>
    <row r="524" spans="1:5" s="11" customFormat="1">
      <c r="A524" s="64"/>
      <c r="B524" s="53"/>
      <c r="C524" s="41" t="s">
        <v>1389</v>
      </c>
      <c r="D524" s="41"/>
      <c r="E524" s="41"/>
    </row>
    <row r="525" spans="1:5" s="11" customFormat="1">
      <c r="A525" s="64"/>
      <c r="B525" s="53"/>
      <c r="C525" s="41" t="s">
        <v>1390</v>
      </c>
      <c r="D525" s="41"/>
      <c r="E525" s="41"/>
    </row>
    <row r="526" spans="1:5" s="11" customFormat="1">
      <c r="A526" s="64"/>
      <c r="B526" s="53"/>
      <c r="C526" s="41" t="s">
        <v>1391</v>
      </c>
      <c r="D526" s="41"/>
      <c r="E526" s="41"/>
    </row>
    <row r="527" spans="1:5" s="11" customFormat="1">
      <c r="A527" s="64"/>
      <c r="B527" s="53"/>
      <c r="C527" s="41" t="s">
        <v>1380</v>
      </c>
      <c r="D527" s="41"/>
      <c r="E527" s="41"/>
    </row>
    <row r="528" spans="1:5" s="11" customFormat="1">
      <c r="A528" s="7"/>
      <c r="B528" s="53"/>
      <c r="C528" s="41" t="s">
        <v>1392</v>
      </c>
      <c r="D528" s="41"/>
      <c r="E528" s="41"/>
    </row>
    <row r="529" spans="1:5" s="11" customFormat="1" ht="15">
      <c r="A529" s="64"/>
      <c r="B529" s="53"/>
      <c r="C529" s="41" t="s">
        <v>1393</v>
      </c>
      <c r="D529" s="41"/>
      <c r="E529" s="41" t="s">
        <v>1394</v>
      </c>
    </row>
    <row r="530" spans="1:5" s="11" customFormat="1" ht="15">
      <c r="A530" s="64"/>
      <c r="B530" s="53"/>
      <c r="C530" s="41" t="s">
        <v>1395</v>
      </c>
      <c r="D530" s="41"/>
      <c r="E530" s="41" t="s">
        <v>1394</v>
      </c>
    </row>
    <row r="531" spans="1:5" s="11" customFormat="1" ht="15">
      <c r="A531" s="64"/>
      <c r="B531" s="53"/>
      <c r="C531" s="41" t="s">
        <v>1396</v>
      </c>
      <c r="D531" s="41"/>
      <c r="E531" s="41" t="s">
        <v>1394</v>
      </c>
    </row>
    <row r="532" spans="1:5" s="11" customFormat="1">
      <c r="A532" s="64"/>
      <c r="B532" s="53"/>
      <c r="C532" s="41" t="s">
        <v>1397</v>
      </c>
      <c r="D532" s="41"/>
      <c r="E532" s="41"/>
    </row>
    <row r="533" spans="1:5" s="11" customFormat="1">
      <c r="A533" s="64"/>
      <c r="B533" s="53"/>
      <c r="C533" s="41" t="s">
        <v>1398</v>
      </c>
      <c r="D533" s="41"/>
      <c r="E533" s="41"/>
    </row>
    <row r="534" spans="1:5" s="11" customFormat="1">
      <c r="A534" s="64"/>
      <c r="B534" s="53"/>
      <c r="C534" s="41" t="s">
        <v>438</v>
      </c>
      <c r="D534" s="41"/>
      <c r="E534" s="41"/>
    </row>
    <row r="535" spans="1:5" s="11" customFormat="1">
      <c r="A535" s="64"/>
      <c r="B535" s="53"/>
      <c r="C535" s="41" t="s">
        <v>1399</v>
      </c>
      <c r="D535" s="41"/>
      <c r="E535" s="41"/>
    </row>
    <row r="536" spans="1:5" s="11" customFormat="1">
      <c r="A536" s="64"/>
      <c r="B536" s="53"/>
      <c r="C536" s="41" t="s">
        <v>1400</v>
      </c>
      <c r="D536" s="41"/>
      <c r="E536" s="41"/>
    </row>
    <row r="537" spans="1:5" s="11" customFormat="1">
      <c r="A537" s="64"/>
      <c r="B537" s="53"/>
      <c r="C537" s="41" t="s">
        <v>1401</v>
      </c>
      <c r="D537" s="41"/>
      <c r="E537" s="41"/>
    </row>
    <row r="538" spans="1:5" s="11" customFormat="1">
      <c r="A538" s="64"/>
      <c r="B538" s="53"/>
      <c r="C538" s="41" t="s">
        <v>1402</v>
      </c>
      <c r="D538" s="41"/>
      <c r="E538" s="41"/>
    </row>
    <row r="539" spans="1:5" s="11" customFormat="1">
      <c r="A539" s="64"/>
      <c r="B539" s="53"/>
      <c r="C539" s="41" t="s">
        <v>1403</v>
      </c>
      <c r="D539" s="41"/>
      <c r="E539" s="41"/>
    </row>
    <row r="540" spans="1:5" s="11" customFormat="1">
      <c r="A540" s="64"/>
      <c r="B540" s="53"/>
      <c r="C540" s="41" t="s">
        <v>1121</v>
      </c>
      <c r="D540" s="41"/>
      <c r="E540" s="41"/>
    </row>
    <row r="541" spans="1:5" s="11" customFormat="1">
      <c r="A541" s="64"/>
      <c r="B541" s="53"/>
      <c r="C541" s="41" t="s">
        <v>308</v>
      </c>
      <c r="D541" s="42"/>
      <c r="E541" s="42"/>
    </row>
    <row r="542" spans="1:5" s="11" customFormat="1">
      <c r="A542" s="70"/>
      <c r="B542" s="43" t="s">
        <v>706</v>
      </c>
      <c r="C542" s="39" t="s">
        <v>313</v>
      </c>
      <c r="D542" s="39" t="s">
        <v>1002</v>
      </c>
      <c r="E542" s="39"/>
    </row>
    <row r="543" spans="1:5" s="11" customFormat="1">
      <c r="A543" s="71"/>
      <c r="B543" s="105"/>
      <c r="C543" s="39" t="s">
        <v>45</v>
      </c>
      <c r="D543" s="39"/>
      <c r="E543" s="39"/>
    </row>
    <row r="544" spans="1:5" s="11" customFormat="1">
      <c r="A544" s="64"/>
      <c r="B544" s="52" t="s">
        <v>707</v>
      </c>
      <c r="C544" s="41" t="s">
        <v>1404</v>
      </c>
      <c r="D544" s="52" t="s">
        <v>707</v>
      </c>
      <c r="E544" s="41"/>
    </row>
    <row r="545" spans="1:5" s="11" customFormat="1">
      <c r="A545" s="64"/>
      <c r="B545" s="53"/>
      <c r="C545" s="41" t="s">
        <v>1405</v>
      </c>
      <c r="D545" s="41"/>
      <c r="E545" s="41"/>
    </row>
    <row r="546" spans="1:5" s="11" customFormat="1">
      <c r="A546" s="64"/>
      <c r="B546" s="53"/>
      <c r="C546" s="41" t="s">
        <v>1406</v>
      </c>
      <c r="D546" s="41"/>
      <c r="E546" s="41"/>
    </row>
    <row r="547" spans="1:5" s="11" customFormat="1">
      <c r="A547" s="64"/>
      <c r="B547" s="53"/>
      <c r="C547" s="41" t="s">
        <v>725</v>
      </c>
      <c r="D547" s="41"/>
      <c r="E547" s="41"/>
    </row>
    <row r="548" spans="1:5" s="11" customFormat="1">
      <c r="A548" s="64"/>
      <c r="B548" s="53"/>
      <c r="C548" s="41" t="s">
        <v>1407</v>
      </c>
      <c r="D548" s="41"/>
      <c r="E548" s="41"/>
    </row>
    <row r="549" spans="1:5" s="11" customFormat="1">
      <c r="A549" s="70"/>
      <c r="B549" s="43" t="s">
        <v>709</v>
      </c>
      <c r="C549" s="39" t="s">
        <v>313</v>
      </c>
      <c r="D549" s="39" t="s">
        <v>1002</v>
      </c>
      <c r="E549" s="39"/>
    </row>
    <row r="550" spans="1:5" s="11" customFormat="1">
      <c r="A550" s="71"/>
      <c r="B550" s="105"/>
      <c r="C550" s="39" t="s">
        <v>45</v>
      </c>
      <c r="D550" s="39"/>
      <c r="E550" s="39"/>
    </row>
    <row r="551" spans="1:5" s="11" customFormat="1">
      <c r="A551" s="49"/>
      <c r="B551" s="52" t="s">
        <v>695</v>
      </c>
      <c r="C551" s="41" t="s">
        <v>1408</v>
      </c>
      <c r="D551" s="52" t="s">
        <v>1409</v>
      </c>
      <c r="E551" s="41"/>
    </row>
    <row r="552" spans="1:5" s="11" customFormat="1">
      <c r="A552" s="50"/>
      <c r="B552" s="50"/>
      <c r="C552" s="128" t="s">
        <v>1410</v>
      </c>
      <c r="D552" s="41"/>
      <c r="E552" s="41"/>
    </row>
    <row r="553" spans="1:5" s="11" customFormat="1">
      <c r="A553" s="50"/>
      <c r="B553" s="50"/>
      <c r="C553" s="41" t="s">
        <v>1411</v>
      </c>
      <c r="D553" s="41"/>
      <c r="E553" s="41"/>
    </row>
    <row r="554" spans="1:5" s="11" customFormat="1">
      <c r="A554" s="50"/>
      <c r="B554" s="50"/>
      <c r="C554" s="41" t="s">
        <v>1412</v>
      </c>
      <c r="D554" s="41"/>
      <c r="E554" s="41"/>
    </row>
    <row r="555" spans="1:5" s="11" customFormat="1">
      <c r="A555" s="50"/>
      <c r="B555" s="50"/>
      <c r="C555" s="41" t="s">
        <v>1413</v>
      </c>
      <c r="D555" s="41"/>
      <c r="E555" s="41"/>
    </row>
    <row r="556" spans="1:5" s="11" customFormat="1">
      <c r="A556" s="50"/>
      <c r="B556" s="50"/>
      <c r="C556" s="41" t="s">
        <v>1414</v>
      </c>
      <c r="D556" s="41"/>
      <c r="E556" s="41"/>
    </row>
    <row r="557" spans="1:5" s="11" customFormat="1">
      <c r="A557" s="50"/>
      <c r="B557" s="50"/>
      <c r="C557" s="41" t="s">
        <v>1415</v>
      </c>
      <c r="D557" s="41"/>
      <c r="E557" s="41"/>
    </row>
    <row r="558" spans="1:5" s="11" customFormat="1">
      <c r="A558" s="50"/>
      <c r="B558" s="50"/>
      <c r="C558" s="41" t="s">
        <v>1416</v>
      </c>
      <c r="D558" s="41"/>
      <c r="E558" s="41"/>
    </row>
    <row r="559" spans="1:5" s="11" customFormat="1">
      <c r="A559" s="50"/>
      <c r="B559" s="50"/>
      <c r="C559" s="41" t="s">
        <v>1417</v>
      </c>
      <c r="D559" s="41"/>
      <c r="E559" s="41"/>
    </row>
    <row r="560" spans="1:5" s="11" customFormat="1">
      <c r="A560" s="50"/>
      <c r="B560" s="50"/>
      <c r="C560" s="41" t="s">
        <v>1418</v>
      </c>
      <c r="D560" s="41"/>
      <c r="E560" s="41"/>
    </row>
    <row r="561" spans="1:5" s="11" customFormat="1">
      <c r="A561" s="50"/>
      <c r="B561" s="50"/>
      <c r="C561" s="41" t="s">
        <v>1419</v>
      </c>
      <c r="D561" s="41"/>
      <c r="E561" s="41"/>
    </row>
    <row r="562" spans="1:5" s="11" customFormat="1">
      <c r="A562" s="50"/>
      <c r="B562" s="50"/>
      <c r="C562" s="41" t="s">
        <v>1420</v>
      </c>
      <c r="D562" s="41"/>
      <c r="E562" s="41"/>
    </row>
    <row r="563" spans="1:5" s="11" customFormat="1">
      <c r="A563" s="50"/>
      <c r="B563" s="50"/>
      <c r="C563" s="41" t="s">
        <v>1421</v>
      </c>
      <c r="D563" s="41"/>
      <c r="E563" s="41"/>
    </row>
    <row r="564" spans="1:5" s="11" customFormat="1">
      <c r="A564" s="50"/>
      <c r="B564" s="50"/>
      <c r="C564" s="41" t="s">
        <v>1422</v>
      </c>
      <c r="D564" s="41"/>
      <c r="E564" s="41"/>
    </row>
    <row r="565" spans="1:5" s="11" customFormat="1">
      <c r="A565" s="50"/>
      <c r="B565" s="50"/>
      <c r="C565" s="41" t="s">
        <v>1423</v>
      </c>
      <c r="D565" s="41"/>
      <c r="E565" s="41"/>
    </row>
    <row r="566" spans="1:5" s="11" customFormat="1">
      <c r="A566" s="50"/>
      <c r="B566" s="50"/>
      <c r="C566" s="41" t="s">
        <v>1424</v>
      </c>
      <c r="D566" s="41"/>
      <c r="E566" s="41"/>
    </row>
    <row r="567" spans="1:5" s="11" customFormat="1">
      <c r="A567" s="50"/>
      <c r="B567" s="50"/>
      <c r="C567" s="41" t="s">
        <v>1425</v>
      </c>
      <c r="D567" s="41"/>
      <c r="E567" s="41"/>
    </row>
    <row r="568" spans="1:5" s="11" customFormat="1">
      <c r="A568" s="50"/>
      <c r="B568" s="50"/>
      <c r="C568" s="41" t="s">
        <v>1426</v>
      </c>
      <c r="D568" s="41"/>
      <c r="E568" s="41"/>
    </row>
    <row r="569" spans="1:5" s="11" customFormat="1">
      <c r="A569" s="50"/>
      <c r="B569" s="50"/>
      <c r="C569" s="41" t="s">
        <v>1427</v>
      </c>
      <c r="D569" s="41"/>
      <c r="E569" s="41"/>
    </row>
    <row r="570" spans="1:5" s="11" customFormat="1">
      <c r="A570" s="50"/>
      <c r="B570" s="50"/>
      <c r="C570" s="41" t="s">
        <v>1428</v>
      </c>
      <c r="D570" s="41"/>
      <c r="E570" s="41"/>
    </row>
    <row r="571" spans="1:5" s="11" customFormat="1">
      <c r="A571" s="50"/>
      <c r="B571" s="50"/>
      <c r="C571" s="41" t="s">
        <v>1429</v>
      </c>
      <c r="D571" s="41"/>
      <c r="E571" s="41"/>
    </row>
    <row r="572" spans="1:5" s="11" customFormat="1">
      <c r="A572" s="50"/>
      <c r="B572" s="50"/>
      <c r="C572" s="41" t="s">
        <v>1430</v>
      </c>
      <c r="D572" s="41"/>
      <c r="E572" s="41"/>
    </row>
    <row r="573" spans="1:5" s="11" customFormat="1">
      <c r="A573" s="50"/>
      <c r="B573" s="50"/>
      <c r="C573" s="41" t="s">
        <v>1431</v>
      </c>
      <c r="D573" s="41"/>
      <c r="E573" s="41"/>
    </row>
    <row r="574" spans="1:5" s="11" customFormat="1">
      <c r="A574" s="50"/>
      <c r="B574" s="50"/>
      <c r="C574" s="41" t="s">
        <v>1432</v>
      </c>
      <c r="D574" s="41"/>
      <c r="E574" s="41"/>
    </row>
    <row r="575" spans="1:5" s="11" customFormat="1">
      <c r="A575" s="50"/>
      <c r="B575" s="50"/>
      <c r="C575" s="41" t="s">
        <v>1433</v>
      </c>
      <c r="D575" s="41"/>
      <c r="E575" s="41"/>
    </row>
    <row r="576" spans="1:5" s="11" customFormat="1">
      <c r="A576" s="50"/>
      <c r="B576" s="50"/>
      <c r="C576" s="41" t="s">
        <v>1434</v>
      </c>
      <c r="D576" s="41"/>
      <c r="E576" s="41"/>
    </row>
    <row r="577" spans="1:6">
      <c r="A577" s="50"/>
      <c r="B577" s="50"/>
      <c r="C577" s="41" t="s">
        <v>1435</v>
      </c>
      <c r="D577" s="41"/>
      <c r="E577" s="41"/>
      <c r="F577" s="11"/>
    </row>
    <row r="578" spans="1:6">
      <c r="A578" s="50"/>
      <c r="B578" s="50"/>
      <c r="C578" s="41" t="s">
        <v>1436</v>
      </c>
      <c r="D578" s="41"/>
      <c r="E578" s="41"/>
      <c r="F578" s="11" t="s">
        <v>900</v>
      </c>
    </row>
    <row r="579" spans="1:6">
      <c r="A579" s="50"/>
      <c r="B579" s="50"/>
      <c r="C579" s="41" t="s">
        <v>1437</v>
      </c>
      <c r="D579" s="41"/>
      <c r="E579" s="41"/>
      <c r="F579" s="11" t="s">
        <v>900</v>
      </c>
    </row>
    <row r="580" spans="1:6">
      <c r="A580" s="50"/>
      <c r="B580" s="50"/>
      <c r="C580" s="41" t="s">
        <v>1438</v>
      </c>
      <c r="D580" s="41"/>
      <c r="E580" s="41"/>
      <c r="F580" s="11"/>
    </row>
    <row r="581" spans="1:6">
      <c r="A581" s="50"/>
      <c r="B581" s="50"/>
      <c r="C581" s="41" t="s">
        <v>1439</v>
      </c>
      <c r="D581" s="41"/>
      <c r="E581" s="41"/>
      <c r="F581" s="11"/>
    </row>
    <row r="582" spans="1:6">
      <c r="A582" s="50"/>
      <c r="B582" s="50"/>
      <c r="C582" s="41" t="s">
        <v>1440</v>
      </c>
      <c r="D582" s="41"/>
      <c r="E582" s="41"/>
      <c r="F582" s="11"/>
    </row>
    <row r="583" spans="1:6">
      <c r="A583" s="50"/>
      <c r="B583" s="50"/>
      <c r="C583" s="41" t="s">
        <v>1441</v>
      </c>
      <c r="D583" s="41"/>
      <c r="E583" s="41"/>
      <c r="F583" s="11"/>
    </row>
    <row r="584" spans="1:6">
      <c r="A584" s="50"/>
      <c r="B584" s="50"/>
      <c r="C584" s="41" t="s">
        <v>1442</v>
      </c>
      <c r="D584" s="41"/>
      <c r="E584" s="41"/>
      <c r="F584" s="11"/>
    </row>
    <row r="585" spans="1:6">
      <c r="A585" s="50"/>
      <c r="B585" s="50"/>
      <c r="C585" s="41" t="s">
        <v>1443</v>
      </c>
      <c r="D585" s="41"/>
      <c r="E585" s="41"/>
      <c r="F585" s="11"/>
    </row>
    <row r="586" spans="1:6">
      <c r="A586" s="50"/>
      <c r="B586" s="50"/>
      <c r="C586" s="41" t="s">
        <v>1444</v>
      </c>
      <c r="D586" s="41"/>
      <c r="E586" s="41"/>
      <c r="F586" s="11"/>
    </row>
    <row r="587" spans="1:6">
      <c r="A587" s="50"/>
      <c r="B587" s="50"/>
      <c r="C587" s="41" t="s">
        <v>1445</v>
      </c>
      <c r="D587" s="41"/>
      <c r="E587" s="41"/>
      <c r="F587" s="11"/>
    </row>
    <row r="588" spans="1:6">
      <c r="A588" s="50"/>
      <c r="B588" s="50"/>
      <c r="C588" s="41" t="s">
        <v>1446</v>
      </c>
      <c r="D588" s="41"/>
      <c r="E588" s="41"/>
      <c r="F588" s="11"/>
    </row>
    <row r="589" spans="1:6">
      <c r="A589" s="51"/>
      <c r="B589" s="51"/>
      <c r="C589" s="41" t="s">
        <v>1447</v>
      </c>
      <c r="D589" s="41"/>
      <c r="E589" s="41"/>
      <c r="F589" s="11"/>
    </row>
    <row r="590" spans="1:6">
      <c r="A590" s="48"/>
      <c r="B590" s="106" t="s">
        <v>700</v>
      </c>
      <c r="C590" s="39" t="s">
        <v>720</v>
      </c>
      <c r="D590" s="106" t="s">
        <v>700</v>
      </c>
      <c r="E590" s="39"/>
      <c r="F590" s="11"/>
    </row>
    <row r="591" spans="1:6">
      <c r="A591" s="48"/>
      <c r="B591" s="106"/>
      <c r="C591" s="39" t="s">
        <v>1448</v>
      </c>
      <c r="D591" s="39"/>
      <c r="E591" s="39"/>
      <c r="F591" s="11"/>
    </row>
    <row r="592" spans="1:6">
      <c r="A592" s="48"/>
      <c r="B592" s="106"/>
      <c r="C592" s="39" t="s">
        <v>308</v>
      </c>
      <c r="D592" s="39"/>
      <c r="E592" s="39"/>
      <c r="F592" s="11"/>
    </row>
    <row r="593" spans="1:6">
      <c r="A593" s="52"/>
      <c r="B593" s="58" t="s">
        <v>214</v>
      </c>
      <c r="C593" s="41" t="s">
        <v>313</v>
      </c>
      <c r="D593" s="41" t="s">
        <v>1002</v>
      </c>
      <c r="E593" s="41"/>
      <c r="F593" s="113"/>
    </row>
    <row r="594" spans="1:6">
      <c r="A594" s="107"/>
      <c r="B594" s="109"/>
      <c r="C594" s="108" t="s">
        <v>45</v>
      </c>
      <c r="D594" s="108"/>
      <c r="E594" s="41"/>
      <c r="F594" s="11"/>
    </row>
    <row r="595" spans="1:6">
      <c r="A595" s="101"/>
      <c r="B595" s="101" t="s">
        <v>457</v>
      </c>
      <c r="C595" s="39" t="s">
        <v>1449</v>
      </c>
      <c r="D595" s="101" t="s">
        <v>457</v>
      </c>
      <c r="E595" s="39"/>
      <c r="F595" s="11"/>
    </row>
    <row r="596" spans="1:6">
      <c r="A596" s="48"/>
      <c r="B596" s="48"/>
      <c r="C596" s="39" t="s">
        <v>1450</v>
      </c>
      <c r="D596" s="39"/>
      <c r="E596" s="39"/>
      <c r="F596" s="11"/>
    </row>
    <row r="597" spans="1:6">
      <c r="A597" s="48"/>
      <c r="B597" s="48"/>
      <c r="C597" s="39" t="s">
        <v>1451</v>
      </c>
      <c r="D597" s="39"/>
      <c r="E597" s="39"/>
      <c r="F597" s="11"/>
    </row>
    <row r="598" spans="1:6">
      <c r="A598" s="48"/>
      <c r="B598" s="48"/>
      <c r="C598" s="39" t="s">
        <v>1452</v>
      </c>
      <c r="D598" s="39"/>
      <c r="E598" s="39"/>
      <c r="F598" s="11"/>
    </row>
    <row r="599" spans="1:6">
      <c r="A599" s="48"/>
      <c r="B599" s="48"/>
      <c r="C599" s="39" t="s">
        <v>1453</v>
      </c>
      <c r="D599" s="39"/>
      <c r="E599" s="39"/>
      <c r="F599" s="11"/>
    </row>
    <row r="600" spans="1:6">
      <c r="A600" s="48"/>
      <c r="B600" s="48"/>
      <c r="C600" s="39" t="s">
        <v>1454</v>
      </c>
      <c r="D600" s="39"/>
      <c r="E600" s="39"/>
      <c r="F600" s="11"/>
    </row>
    <row r="601" spans="1:6">
      <c r="A601" s="48"/>
      <c r="B601" s="48"/>
      <c r="C601" s="39" t="s">
        <v>1455</v>
      </c>
      <c r="D601" s="39"/>
      <c r="E601" s="39"/>
      <c r="F601" s="11"/>
    </row>
    <row r="602" spans="1:6">
      <c r="A602" s="48"/>
      <c r="B602" s="48"/>
      <c r="C602" s="39" t="s">
        <v>1456</v>
      </c>
      <c r="D602" s="39"/>
      <c r="E602" s="39"/>
      <c r="F602" s="11"/>
    </row>
    <row r="603" spans="1:6">
      <c r="A603" s="48"/>
      <c r="B603" s="48"/>
      <c r="C603" s="39" t="s">
        <v>1457</v>
      </c>
      <c r="D603" s="39"/>
      <c r="E603" s="39"/>
      <c r="F603" s="11"/>
    </row>
    <row r="604" spans="1:6">
      <c r="A604" s="48"/>
      <c r="B604" s="48"/>
      <c r="C604" s="39" t="s">
        <v>1458</v>
      </c>
      <c r="D604" s="39"/>
      <c r="E604" s="39"/>
      <c r="F604" s="11"/>
    </row>
    <row r="605" spans="1:6">
      <c r="A605" s="48"/>
      <c r="B605" s="48"/>
      <c r="C605" s="39" t="s">
        <v>1459</v>
      </c>
      <c r="D605" s="39"/>
      <c r="E605" s="39"/>
      <c r="F605" s="11"/>
    </row>
    <row r="606" spans="1:6">
      <c r="A606" s="48"/>
      <c r="B606" s="48"/>
      <c r="C606" s="39" t="s">
        <v>477</v>
      </c>
      <c r="D606" s="39"/>
      <c r="E606" s="39"/>
      <c r="F606" s="11"/>
    </row>
    <row r="607" spans="1:6">
      <c r="A607" s="48"/>
      <c r="B607" s="48"/>
      <c r="C607" s="39" t="s">
        <v>471</v>
      </c>
      <c r="D607" s="39"/>
      <c r="E607" s="39"/>
      <c r="F607" s="11"/>
    </row>
    <row r="608" spans="1:6">
      <c r="A608" s="48"/>
      <c r="B608" s="48"/>
      <c r="C608" s="39" t="s">
        <v>1460</v>
      </c>
      <c r="D608" s="39"/>
      <c r="E608" s="39"/>
      <c r="F608" s="11"/>
    </row>
    <row r="609" spans="1:5" s="11" customFormat="1">
      <c r="A609" s="48"/>
      <c r="B609" s="48"/>
      <c r="C609" s="39" t="s">
        <v>511</v>
      </c>
      <c r="D609" s="39"/>
      <c r="E609" s="39"/>
    </row>
    <row r="610" spans="1:5" s="11" customFormat="1">
      <c r="A610" s="48"/>
      <c r="B610" s="48"/>
      <c r="C610" s="39" t="s">
        <v>507</v>
      </c>
      <c r="D610" s="39"/>
      <c r="E610" s="39"/>
    </row>
    <row r="611" spans="1:5" s="11" customFormat="1">
      <c r="A611" s="48"/>
      <c r="B611" s="48"/>
      <c r="C611" s="39" t="s">
        <v>1461</v>
      </c>
      <c r="D611" s="39"/>
      <c r="E611" s="39"/>
    </row>
    <row r="612" spans="1:5" s="11" customFormat="1">
      <c r="A612" s="48"/>
      <c r="B612" s="48"/>
      <c r="C612" s="39" t="s">
        <v>465</v>
      </c>
      <c r="D612" s="39"/>
      <c r="E612" s="39"/>
    </row>
    <row r="613" spans="1:5" s="11" customFormat="1">
      <c r="A613" s="48"/>
      <c r="B613" s="48"/>
      <c r="C613" s="39" t="s">
        <v>1462</v>
      </c>
      <c r="D613" s="39"/>
      <c r="E613" s="39"/>
    </row>
    <row r="614" spans="1:5" s="11" customFormat="1">
      <c r="A614" s="48"/>
      <c r="B614" s="48"/>
      <c r="C614" s="39" t="s">
        <v>1463</v>
      </c>
      <c r="D614" s="39"/>
      <c r="E614" s="39"/>
    </row>
    <row r="615" spans="1:5" s="11" customFormat="1">
      <c r="A615" s="48"/>
      <c r="B615" s="48"/>
      <c r="C615" s="39" t="s">
        <v>1464</v>
      </c>
      <c r="D615" s="39"/>
      <c r="E615" s="39"/>
    </row>
    <row r="616" spans="1:5" s="11" customFormat="1">
      <c r="A616" s="48"/>
      <c r="B616" s="48"/>
      <c r="C616" s="39" t="s">
        <v>515</v>
      </c>
      <c r="D616" s="39"/>
      <c r="E616" s="39"/>
    </row>
    <row r="617" spans="1:5" s="11" customFormat="1">
      <c r="A617" s="48"/>
      <c r="B617" s="48"/>
      <c r="C617" s="39" t="s">
        <v>1465</v>
      </c>
      <c r="D617" s="39"/>
      <c r="E617" s="39"/>
    </row>
    <row r="618" spans="1:5" s="11" customFormat="1">
      <c r="A618" s="48"/>
      <c r="B618" s="48"/>
      <c r="C618" s="39" t="s">
        <v>1466</v>
      </c>
      <c r="D618" s="39"/>
      <c r="E618" s="39"/>
    </row>
    <row r="619" spans="1:5" s="11" customFormat="1">
      <c r="A619" s="48"/>
      <c r="B619" s="48"/>
      <c r="C619" s="39" t="s">
        <v>1467</v>
      </c>
      <c r="D619" s="39"/>
      <c r="E619" s="39"/>
    </row>
    <row r="620" spans="1:5" s="11" customFormat="1">
      <c r="A620" s="48"/>
      <c r="B620" s="48"/>
      <c r="C620" s="39" t="s">
        <v>1468</v>
      </c>
      <c r="D620" s="39"/>
      <c r="E620" s="39"/>
    </row>
    <row r="621" spans="1:5" s="11" customFormat="1">
      <c r="A621" s="48"/>
      <c r="B621" s="48"/>
      <c r="C621" s="39" t="s">
        <v>1469</v>
      </c>
      <c r="D621" s="39"/>
      <c r="E621" s="39"/>
    </row>
    <row r="622" spans="1:5" s="11" customFormat="1">
      <c r="A622" s="48"/>
      <c r="B622" s="48"/>
      <c r="C622" s="39" t="s">
        <v>1470</v>
      </c>
      <c r="D622" s="39"/>
      <c r="E622" s="39"/>
    </row>
    <row r="623" spans="1:5" s="11" customFormat="1">
      <c r="A623" s="48"/>
      <c r="B623" s="48"/>
      <c r="C623" s="39" t="s">
        <v>1471</v>
      </c>
      <c r="D623" s="39"/>
      <c r="E623" s="39"/>
    </row>
    <row r="624" spans="1:5" s="11" customFormat="1">
      <c r="A624" s="48"/>
      <c r="B624" s="48"/>
      <c r="C624" s="39" t="s">
        <v>554</v>
      </c>
      <c r="D624" s="39"/>
      <c r="E624" s="39"/>
    </row>
    <row r="625" spans="1:6">
      <c r="A625" s="48"/>
      <c r="B625" s="48"/>
      <c r="C625" s="39" t="s">
        <v>1472</v>
      </c>
      <c r="D625" s="39"/>
      <c r="E625" s="39"/>
      <c r="F625" s="11" t="s">
        <v>900</v>
      </c>
    </row>
    <row r="626" spans="1:6">
      <c r="A626" s="52"/>
      <c r="B626" s="52" t="s">
        <v>790</v>
      </c>
      <c r="C626" s="41" t="s">
        <v>1473</v>
      </c>
      <c r="D626" s="52" t="s">
        <v>790</v>
      </c>
      <c r="E626" s="41"/>
      <c r="F626" s="11"/>
    </row>
    <row r="627" spans="1:6">
      <c r="A627" s="53"/>
      <c r="B627" s="53"/>
      <c r="C627" s="41" t="s">
        <v>1474</v>
      </c>
      <c r="D627" s="41"/>
      <c r="E627" s="41"/>
      <c r="F627" s="11"/>
    </row>
    <row r="628" spans="1:6">
      <c r="A628" s="53"/>
      <c r="B628" s="53"/>
      <c r="C628" s="41" t="s">
        <v>1475</v>
      </c>
      <c r="D628" s="41"/>
      <c r="E628" s="41"/>
      <c r="F628" s="11"/>
    </row>
    <row r="629" spans="1:6">
      <c r="A629" s="53"/>
      <c r="B629" s="53"/>
      <c r="C629" s="41" t="s">
        <v>1476</v>
      </c>
      <c r="D629" s="41"/>
      <c r="E629" s="41"/>
      <c r="F629" s="11"/>
    </row>
    <row r="630" spans="1:6">
      <c r="A630" s="53"/>
      <c r="B630" s="53"/>
      <c r="C630" s="41" t="s">
        <v>1477</v>
      </c>
      <c r="D630" s="41"/>
      <c r="E630" s="41"/>
      <c r="F630" s="11" t="s">
        <v>900</v>
      </c>
    </row>
    <row r="631" spans="1:6">
      <c r="A631" s="53"/>
      <c r="B631" s="53"/>
      <c r="C631" s="41" t="s">
        <v>1478</v>
      </c>
      <c r="D631" s="41"/>
      <c r="E631" s="41"/>
      <c r="F631" s="11"/>
    </row>
    <row r="632" spans="1:6">
      <c r="A632" s="53"/>
      <c r="B632" s="53"/>
      <c r="C632" s="41" t="s">
        <v>1479</v>
      </c>
      <c r="D632" s="41"/>
      <c r="E632" s="41"/>
      <c r="F632" s="11"/>
    </row>
    <row r="633" spans="1:6">
      <c r="A633" s="53"/>
      <c r="B633" s="53"/>
      <c r="C633" s="41" t="s">
        <v>99</v>
      </c>
      <c r="D633" s="41"/>
      <c r="E633" s="41"/>
      <c r="F633" s="11"/>
    </row>
    <row r="634" spans="1:6">
      <c r="A634" s="53"/>
      <c r="B634" s="53"/>
      <c r="C634" s="41" t="s">
        <v>1480</v>
      </c>
      <c r="D634" s="41"/>
      <c r="E634" s="41"/>
      <c r="F634" s="11"/>
    </row>
    <row r="635" spans="1:6">
      <c r="A635" s="53"/>
      <c r="B635" s="53"/>
      <c r="C635" s="41" t="s">
        <v>1481</v>
      </c>
      <c r="D635" s="41"/>
      <c r="E635" s="41"/>
      <c r="F635" s="11"/>
    </row>
    <row r="636" spans="1:6">
      <c r="A636" s="53"/>
      <c r="B636" s="53"/>
      <c r="C636" s="41" t="s">
        <v>1482</v>
      </c>
      <c r="D636" s="41"/>
      <c r="E636" s="41"/>
      <c r="F636" s="11"/>
    </row>
    <row r="637" spans="1:6">
      <c r="A637" s="54"/>
      <c r="B637" s="54"/>
      <c r="C637" s="41" t="s">
        <v>308</v>
      </c>
      <c r="D637" s="41"/>
      <c r="E637" s="41"/>
      <c r="F637" s="11"/>
    </row>
    <row r="638" spans="1:6">
      <c r="A638" s="48"/>
      <c r="B638" s="106" t="s">
        <v>791</v>
      </c>
      <c r="C638" s="39" t="s">
        <v>1483</v>
      </c>
      <c r="D638" s="106" t="s">
        <v>791</v>
      </c>
      <c r="E638" s="39" t="s">
        <v>1484</v>
      </c>
      <c r="F638" s="11"/>
    </row>
    <row r="639" spans="1:6">
      <c r="A639" s="48"/>
      <c r="B639" s="106"/>
      <c r="C639" s="39" t="s">
        <v>1485</v>
      </c>
      <c r="D639" s="39"/>
      <c r="E639" s="39" t="s">
        <v>1486</v>
      </c>
      <c r="F639" s="11"/>
    </row>
    <row r="640" spans="1:6">
      <c r="A640" s="48"/>
      <c r="B640" s="106"/>
      <c r="C640" s="39" t="s">
        <v>1487</v>
      </c>
      <c r="D640" s="39"/>
      <c r="E640" s="39" t="s">
        <v>1488</v>
      </c>
      <c r="F640" s="11"/>
    </row>
    <row r="641" spans="1:5" s="11" customFormat="1">
      <c r="A641" s="48"/>
      <c r="B641" s="106"/>
      <c r="C641" s="39" t="s">
        <v>1489</v>
      </c>
      <c r="D641" s="39"/>
      <c r="E641" s="39" t="s">
        <v>1490</v>
      </c>
    </row>
    <row r="642" spans="1:5" s="11" customFormat="1">
      <c r="A642" s="48"/>
      <c r="B642" s="106"/>
      <c r="C642" s="39" t="s">
        <v>1491</v>
      </c>
      <c r="D642" s="39"/>
      <c r="E642" s="39" t="s">
        <v>1492</v>
      </c>
    </row>
    <row r="643" spans="1:5" s="11" customFormat="1">
      <c r="A643" s="48"/>
      <c r="B643" s="106"/>
      <c r="C643" s="39" t="s">
        <v>1493</v>
      </c>
      <c r="D643" s="39"/>
      <c r="E643" s="39" t="s">
        <v>1494</v>
      </c>
    </row>
    <row r="644" spans="1:5" s="11" customFormat="1">
      <c r="A644" s="48"/>
      <c r="B644" s="106"/>
      <c r="C644" s="39" t="s">
        <v>1495</v>
      </c>
      <c r="D644" s="39"/>
      <c r="E644" s="39" t="s">
        <v>1496</v>
      </c>
    </row>
    <row r="645" spans="1:5" s="11" customFormat="1">
      <c r="A645" s="48"/>
      <c r="B645" s="106"/>
      <c r="C645" s="39" t="s">
        <v>1497</v>
      </c>
      <c r="D645" s="39"/>
      <c r="E645" s="39" t="s">
        <v>1497</v>
      </c>
    </row>
    <row r="646" spans="1:5" s="11" customFormat="1">
      <c r="A646" s="48"/>
      <c r="B646" s="106"/>
      <c r="C646" s="39" t="s">
        <v>308</v>
      </c>
      <c r="D646" s="39"/>
      <c r="E646" s="39"/>
    </row>
    <row r="647" spans="1:5" s="11" customFormat="1">
      <c r="A647" s="55"/>
      <c r="B647" s="55" t="s">
        <v>794</v>
      </c>
      <c r="C647" s="41" t="s">
        <v>1498</v>
      </c>
      <c r="D647" s="55" t="s">
        <v>794</v>
      </c>
      <c r="E647" s="41" t="s">
        <v>1499</v>
      </c>
    </row>
    <row r="648" spans="1:5" s="11" customFormat="1">
      <c r="A648" s="56"/>
      <c r="B648" s="56"/>
      <c r="C648" s="41" t="s">
        <v>1500</v>
      </c>
      <c r="D648" s="41"/>
      <c r="E648" s="41" t="s">
        <v>1501</v>
      </c>
    </row>
    <row r="649" spans="1:5" s="11" customFormat="1">
      <c r="A649" s="56"/>
      <c r="B649" s="56"/>
      <c r="C649" s="41" t="s">
        <v>1502</v>
      </c>
      <c r="D649" s="41"/>
      <c r="E649" s="41" t="s">
        <v>1503</v>
      </c>
    </row>
    <row r="650" spans="1:5" s="11" customFormat="1">
      <c r="A650" s="56"/>
      <c r="B650" s="56"/>
      <c r="C650" s="41" t="s">
        <v>1504</v>
      </c>
      <c r="D650" s="41"/>
      <c r="E650" s="41" t="s">
        <v>1505</v>
      </c>
    </row>
    <row r="651" spans="1:5" s="11" customFormat="1">
      <c r="A651" s="56"/>
      <c r="B651" s="56"/>
      <c r="C651" s="41" t="s">
        <v>1506</v>
      </c>
      <c r="D651" s="41"/>
      <c r="E651" s="41"/>
    </row>
    <row r="652" spans="1:5" s="11" customFormat="1">
      <c r="A652" s="57"/>
      <c r="B652" s="57"/>
      <c r="C652" s="41" t="s">
        <v>308</v>
      </c>
      <c r="D652" s="41"/>
      <c r="E652" s="41"/>
    </row>
    <row r="653" spans="1:5" s="11" customFormat="1">
      <c r="A653" s="48"/>
      <c r="B653" s="106" t="s">
        <v>215</v>
      </c>
      <c r="C653" s="39" t="s">
        <v>314</v>
      </c>
      <c r="D653" s="106" t="s">
        <v>215</v>
      </c>
      <c r="E653" s="39"/>
    </row>
    <row r="654" spans="1:5" s="11" customFormat="1">
      <c r="A654" s="48"/>
      <c r="B654" s="106"/>
      <c r="C654" s="39" t="s">
        <v>467</v>
      </c>
      <c r="D654" s="39"/>
      <c r="E654" s="39"/>
    </row>
    <row r="655" spans="1:5" s="11" customFormat="1">
      <c r="A655" s="48"/>
      <c r="B655" s="106"/>
      <c r="C655" s="39" t="s">
        <v>233</v>
      </c>
      <c r="D655" s="39"/>
      <c r="E655" s="39"/>
    </row>
    <row r="656" spans="1:5" s="11" customFormat="1">
      <c r="A656" s="48"/>
      <c r="B656" s="106"/>
      <c r="C656" s="39" t="s">
        <v>1507</v>
      </c>
      <c r="D656" s="39"/>
      <c r="E656" s="39"/>
    </row>
    <row r="657" spans="1:5" s="11" customFormat="1">
      <c r="A657" s="48"/>
      <c r="B657" s="106"/>
      <c r="C657" s="39" t="s">
        <v>308</v>
      </c>
      <c r="D657" s="39"/>
      <c r="E657" s="39"/>
    </row>
    <row r="658" spans="1:5" s="11" customFormat="1">
      <c r="A658" s="55"/>
      <c r="B658" s="55" t="s">
        <v>216</v>
      </c>
      <c r="C658" s="41" t="s">
        <v>315</v>
      </c>
      <c r="D658" s="55" t="s">
        <v>216</v>
      </c>
      <c r="E658" s="41"/>
    </row>
    <row r="659" spans="1:5" s="11" customFormat="1">
      <c r="A659" s="56"/>
      <c r="B659" s="56"/>
      <c r="C659" s="41" t="s">
        <v>234</v>
      </c>
      <c r="D659" s="41"/>
      <c r="E659" s="41"/>
    </row>
    <row r="660" spans="1:5" s="11" customFormat="1">
      <c r="A660" s="48"/>
      <c r="B660" s="106" t="s">
        <v>206</v>
      </c>
      <c r="C660" s="39" t="s">
        <v>237</v>
      </c>
      <c r="D660" s="106" t="s">
        <v>206</v>
      </c>
      <c r="E660" s="39"/>
    </row>
    <row r="661" spans="1:5" s="11" customFormat="1">
      <c r="A661" s="48"/>
      <c r="B661" s="106"/>
      <c r="C661" s="39" t="s">
        <v>1508</v>
      </c>
      <c r="D661" s="39"/>
      <c r="E661" s="39"/>
    </row>
    <row r="662" spans="1:5" s="11" customFormat="1">
      <c r="A662" s="55"/>
      <c r="B662" s="55" t="s">
        <v>624</v>
      </c>
      <c r="C662" s="41" t="s">
        <v>646</v>
      </c>
      <c r="D662" s="41" t="s">
        <v>1509</v>
      </c>
      <c r="E662" s="41"/>
    </row>
    <row r="663" spans="1:5" s="11" customFormat="1">
      <c r="A663" s="56"/>
      <c r="B663" s="56"/>
      <c r="C663" s="41" t="s">
        <v>1510</v>
      </c>
      <c r="D663" s="41"/>
      <c r="E663" s="41"/>
    </row>
    <row r="664" spans="1:5" s="11" customFormat="1">
      <c r="A664" s="56"/>
      <c r="B664" s="56"/>
      <c r="C664" s="41" t="s">
        <v>1511</v>
      </c>
      <c r="D664" s="41"/>
      <c r="E664" s="41"/>
    </row>
    <row r="665" spans="1:5" s="11" customFormat="1">
      <c r="A665" s="56"/>
      <c r="B665" s="56"/>
      <c r="C665" s="41" t="s">
        <v>643</v>
      </c>
      <c r="D665" s="41"/>
      <c r="E665" s="41"/>
    </row>
    <row r="666" spans="1:5" s="11" customFormat="1">
      <c r="A666" s="56"/>
      <c r="B666" s="56"/>
      <c r="C666" s="41" t="s">
        <v>1512</v>
      </c>
      <c r="D666" s="41"/>
      <c r="E666" s="41"/>
    </row>
    <row r="667" spans="1:5" s="11" customFormat="1">
      <c r="A667" s="56"/>
      <c r="B667" s="56"/>
      <c r="C667" s="41" t="s">
        <v>1513</v>
      </c>
      <c r="D667" s="41"/>
      <c r="E667" s="41"/>
    </row>
    <row r="668" spans="1:5" s="11" customFormat="1">
      <c r="A668" s="56"/>
      <c r="B668" s="56"/>
      <c r="C668" s="41" t="s">
        <v>308</v>
      </c>
      <c r="D668" s="41"/>
      <c r="E668" s="41"/>
    </row>
    <row r="669" spans="1:5" s="11" customFormat="1">
      <c r="A669" s="57"/>
      <c r="B669" s="57"/>
      <c r="C669" s="41" t="s">
        <v>230</v>
      </c>
      <c r="D669" s="41"/>
      <c r="E669" s="41"/>
    </row>
    <row r="670" spans="1:5" s="11" customFormat="1">
      <c r="A670" s="48"/>
      <c r="B670" s="106" t="s">
        <v>625</v>
      </c>
      <c r="C670" s="39" t="s">
        <v>1514</v>
      </c>
      <c r="D670" s="106" t="s">
        <v>625</v>
      </c>
      <c r="E670" s="39"/>
    </row>
    <row r="671" spans="1:5" s="11" customFormat="1">
      <c r="A671" s="48"/>
      <c r="B671" s="106"/>
      <c r="C671" s="39" t="s">
        <v>1515</v>
      </c>
      <c r="D671" s="39"/>
      <c r="E671" s="39"/>
    </row>
    <row r="672" spans="1:5" s="11" customFormat="1">
      <c r="A672" s="55"/>
      <c r="B672" s="55" t="s">
        <v>212</v>
      </c>
      <c r="C672" s="41" t="s">
        <v>1516</v>
      </c>
      <c r="D672" s="55" t="s">
        <v>212</v>
      </c>
      <c r="E672" s="41"/>
    </row>
    <row r="673" spans="1:5" s="11" customFormat="1">
      <c r="A673" s="56"/>
      <c r="B673" s="56"/>
      <c r="C673" s="41" t="s">
        <v>722</v>
      </c>
      <c r="D673" s="41"/>
      <c r="E673" s="41"/>
    </row>
    <row r="674" spans="1:5" s="11" customFormat="1">
      <c r="A674" s="56"/>
      <c r="B674" s="56"/>
      <c r="C674" s="41" t="s">
        <v>1517</v>
      </c>
      <c r="D674" s="41"/>
      <c r="E674" s="41"/>
    </row>
    <row r="675" spans="1:5" s="11" customFormat="1">
      <c r="A675" s="56"/>
      <c r="B675" s="56"/>
      <c r="C675" s="41" t="s">
        <v>671</v>
      </c>
      <c r="D675" s="41"/>
      <c r="E675" s="41"/>
    </row>
    <row r="676" spans="1:5" s="11" customFormat="1">
      <c r="A676" s="56"/>
      <c r="B676" s="56"/>
      <c r="C676" s="41" t="s">
        <v>1518</v>
      </c>
      <c r="D676" s="41"/>
      <c r="E676" s="41"/>
    </row>
    <row r="677" spans="1:5" s="11" customFormat="1">
      <c r="A677" s="56"/>
      <c r="B677" s="56"/>
      <c r="C677" s="41" t="s">
        <v>1519</v>
      </c>
      <c r="D677" s="41"/>
      <c r="E677" s="41"/>
    </row>
    <row r="678" spans="1:5" s="11" customFormat="1">
      <c r="A678" s="56"/>
      <c r="B678" s="56"/>
      <c r="C678" s="41" t="s">
        <v>248</v>
      </c>
      <c r="D678" s="41"/>
      <c r="E678" s="41"/>
    </row>
    <row r="679" spans="1:5" s="11" customFormat="1">
      <c r="A679" s="56"/>
      <c r="B679" s="56"/>
      <c r="C679" s="41" t="s">
        <v>1520</v>
      </c>
      <c r="D679" s="41"/>
      <c r="E679" s="41"/>
    </row>
    <row r="680" spans="1:5" s="11" customFormat="1">
      <c r="A680" s="56"/>
      <c r="B680" s="56"/>
      <c r="C680" s="41" t="s">
        <v>1521</v>
      </c>
      <c r="D680" s="41"/>
      <c r="E680" s="41"/>
    </row>
    <row r="681" spans="1:5" s="11" customFormat="1">
      <c r="A681" s="56"/>
      <c r="B681" s="56"/>
      <c r="C681" s="41" t="s">
        <v>1522</v>
      </c>
      <c r="D681" s="41"/>
      <c r="E681" s="41"/>
    </row>
    <row r="682" spans="1:5" s="11" customFormat="1">
      <c r="A682" s="56"/>
      <c r="B682" s="56"/>
      <c r="C682" s="41" t="s">
        <v>554</v>
      </c>
      <c r="D682" s="41"/>
      <c r="E682" s="41"/>
    </row>
    <row r="683" spans="1:5" s="11" customFormat="1">
      <c r="A683" s="56"/>
      <c r="B683" s="56"/>
      <c r="C683" s="41" t="s">
        <v>1523</v>
      </c>
      <c r="D683" s="41"/>
      <c r="E683" s="41"/>
    </row>
    <row r="684" spans="1:5" s="11" customFormat="1">
      <c r="A684" s="57"/>
      <c r="B684" s="57"/>
      <c r="C684" s="41" t="s">
        <v>230</v>
      </c>
      <c r="D684" s="41"/>
      <c r="E684" s="41"/>
    </row>
    <row r="685" spans="1:5" s="11" customFormat="1">
      <c r="A685" s="77"/>
      <c r="B685" s="77" t="s">
        <v>628</v>
      </c>
      <c r="C685" s="39" t="s">
        <v>646</v>
      </c>
      <c r="D685" s="39" t="s">
        <v>1509</v>
      </c>
      <c r="E685" s="39"/>
    </row>
    <row r="686" spans="1:5" s="11" customFormat="1">
      <c r="A686" s="79"/>
      <c r="B686" s="79"/>
      <c r="C686" s="39" t="s">
        <v>1510</v>
      </c>
      <c r="D686" s="39"/>
      <c r="E686" s="39"/>
    </row>
    <row r="687" spans="1:5" s="11" customFormat="1">
      <c r="A687" s="79"/>
      <c r="B687" s="79"/>
      <c r="C687" s="39" t="s">
        <v>1511</v>
      </c>
      <c r="D687" s="39"/>
      <c r="E687" s="39"/>
    </row>
    <row r="688" spans="1:5" s="11" customFormat="1">
      <c r="A688" s="79"/>
      <c r="B688" s="79"/>
      <c r="C688" s="39" t="s">
        <v>643</v>
      </c>
      <c r="D688" s="39"/>
      <c r="E688" s="39"/>
    </row>
    <row r="689" spans="1:5" s="11" customFormat="1">
      <c r="A689" s="79"/>
      <c r="B689" s="79"/>
      <c r="C689" s="39" t="s">
        <v>1512</v>
      </c>
      <c r="D689" s="39"/>
      <c r="E689" s="39"/>
    </row>
    <row r="690" spans="1:5" s="11" customFormat="1">
      <c r="A690" s="79"/>
      <c r="B690" s="79"/>
      <c r="C690" s="39" t="s">
        <v>1513</v>
      </c>
      <c r="D690" s="39"/>
      <c r="E690" s="39"/>
    </row>
    <row r="691" spans="1:5" s="11" customFormat="1">
      <c r="A691" s="79"/>
      <c r="B691" s="79"/>
      <c r="C691" s="39" t="s">
        <v>308</v>
      </c>
      <c r="D691" s="39"/>
      <c r="E691" s="39"/>
    </row>
    <row r="692" spans="1:5" s="11" customFormat="1">
      <c r="A692" s="79"/>
      <c r="B692" s="79"/>
      <c r="C692" s="39" t="s">
        <v>230</v>
      </c>
      <c r="D692" s="39"/>
      <c r="E692" s="39"/>
    </row>
    <row r="693" spans="1:5" s="11" customFormat="1">
      <c r="A693" s="55"/>
      <c r="B693" s="52" t="s">
        <v>626</v>
      </c>
      <c r="C693" s="41" t="s">
        <v>1524</v>
      </c>
      <c r="D693" s="52" t="s">
        <v>1525</v>
      </c>
      <c r="E693" s="41"/>
    </row>
    <row r="694" spans="1:5" s="11" customFormat="1">
      <c r="A694" s="56"/>
      <c r="B694" s="54"/>
      <c r="C694" s="41" t="s">
        <v>1526</v>
      </c>
      <c r="D694" s="41"/>
      <c r="E694" s="41"/>
    </row>
    <row r="695" spans="1:5" s="11" customFormat="1">
      <c r="A695" s="77"/>
      <c r="B695" s="77" t="s">
        <v>627</v>
      </c>
      <c r="C695" s="39" t="s">
        <v>645</v>
      </c>
      <c r="D695" s="77" t="s">
        <v>627</v>
      </c>
      <c r="E695" s="39"/>
    </row>
    <row r="696" spans="1:5" s="11" customFormat="1">
      <c r="A696" s="79"/>
      <c r="B696" s="79"/>
      <c r="C696" s="39" t="s">
        <v>1527</v>
      </c>
      <c r="D696" s="39"/>
      <c r="E696" s="39"/>
    </row>
    <row r="697" spans="1:5" s="11" customFormat="1">
      <c r="A697" s="55"/>
      <c r="B697" s="55" t="s">
        <v>620</v>
      </c>
      <c r="C697" s="41" t="s">
        <v>639</v>
      </c>
      <c r="D697" s="55" t="s">
        <v>620</v>
      </c>
      <c r="E697" s="41"/>
    </row>
    <row r="698" spans="1:5" s="11" customFormat="1">
      <c r="A698" s="56"/>
      <c r="B698" s="56"/>
      <c r="C698" s="41" t="s">
        <v>1378</v>
      </c>
      <c r="D698" s="41"/>
      <c r="E698" s="41"/>
    </row>
    <row r="699" spans="1:5" s="11" customFormat="1">
      <c r="A699" s="56"/>
      <c r="B699" s="56"/>
      <c r="C699" s="41" t="s">
        <v>1528</v>
      </c>
      <c r="D699" s="41"/>
      <c r="E699" s="41"/>
    </row>
    <row r="700" spans="1:5" s="11" customFormat="1">
      <c r="A700" s="56"/>
      <c r="B700" s="56"/>
      <c r="C700" s="41" t="s">
        <v>1529</v>
      </c>
      <c r="D700" s="41"/>
      <c r="E700" s="41"/>
    </row>
    <row r="701" spans="1:5" s="11" customFormat="1">
      <c r="A701" s="56"/>
      <c r="B701" s="56"/>
      <c r="C701" s="41" t="s">
        <v>1530</v>
      </c>
      <c r="D701" s="41"/>
      <c r="E701" s="41"/>
    </row>
    <row r="702" spans="1:5" s="11" customFormat="1">
      <c r="A702" s="56"/>
      <c r="B702" s="56"/>
      <c r="C702" s="41" t="s">
        <v>21</v>
      </c>
      <c r="D702" s="41"/>
      <c r="E702" s="41"/>
    </row>
    <row r="703" spans="1:5" s="11" customFormat="1">
      <c r="A703" s="56"/>
      <c r="B703" s="56"/>
      <c r="C703" s="41" t="s">
        <v>1531</v>
      </c>
      <c r="D703" s="41"/>
      <c r="E703" s="41"/>
    </row>
    <row r="704" spans="1:5" s="11" customFormat="1">
      <c r="A704" s="56"/>
      <c r="B704" s="56"/>
      <c r="C704" s="41" t="s">
        <v>1532</v>
      </c>
      <c r="D704" s="41"/>
      <c r="E704" s="41"/>
    </row>
    <row r="705" spans="1:6">
      <c r="A705" s="56"/>
      <c r="B705" s="56"/>
      <c r="C705" s="41" t="s">
        <v>308</v>
      </c>
      <c r="D705" s="41"/>
      <c r="E705" s="41"/>
      <c r="F705" s="11"/>
    </row>
    <row r="706" spans="1:6">
      <c r="A706" s="77"/>
      <c r="B706" s="77" t="s">
        <v>621</v>
      </c>
      <c r="C706" s="39" t="s">
        <v>1087</v>
      </c>
      <c r="D706" s="77" t="s">
        <v>621</v>
      </c>
      <c r="E706" s="39"/>
      <c r="F706" s="11"/>
    </row>
    <row r="707" spans="1:6">
      <c r="A707" s="79"/>
      <c r="B707" s="79"/>
      <c r="C707" s="39" t="s">
        <v>1089</v>
      </c>
      <c r="D707" s="39"/>
      <c r="E707" s="39"/>
      <c r="F707" s="11"/>
    </row>
    <row r="708" spans="1:6">
      <c r="A708" s="79"/>
      <c r="B708" s="79"/>
      <c r="C708" s="39" t="s">
        <v>1090</v>
      </c>
      <c r="D708" s="39"/>
      <c r="E708" s="39"/>
      <c r="F708" s="11"/>
    </row>
    <row r="709" spans="1:6">
      <c r="A709" s="79"/>
      <c r="B709" s="79"/>
      <c r="C709" s="39" t="s">
        <v>113</v>
      </c>
      <c r="D709" s="39"/>
      <c r="E709" s="39"/>
      <c r="F709" s="11"/>
    </row>
    <row r="710" spans="1:6">
      <c r="A710" s="79"/>
      <c r="B710" s="79"/>
      <c r="C710" s="39" t="s">
        <v>66</v>
      </c>
      <c r="D710" s="39"/>
      <c r="E710" s="39"/>
      <c r="F710" s="11"/>
    </row>
    <row r="711" spans="1:6">
      <c r="A711" s="79"/>
      <c r="B711" s="79"/>
      <c r="C711" s="39" t="s">
        <v>1092</v>
      </c>
      <c r="D711" s="39"/>
      <c r="E711" s="39"/>
      <c r="F711" s="11"/>
    </row>
    <row r="712" spans="1:6">
      <c r="A712" s="79"/>
      <c r="B712" s="79"/>
      <c r="C712" s="39" t="s">
        <v>1093</v>
      </c>
      <c r="D712" s="39"/>
      <c r="E712" s="39"/>
      <c r="F712" s="11"/>
    </row>
    <row r="713" spans="1:6">
      <c r="A713" s="79"/>
      <c r="B713" s="79"/>
      <c r="C713" s="39" t="s">
        <v>1094</v>
      </c>
      <c r="D713" s="39"/>
      <c r="E713" s="39"/>
      <c r="F713" s="11"/>
    </row>
    <row r="714" spans="1:6">
      <c r="A714" s="79"/>
      <c r="B714" s="79"/>
      <c r="C714" s="39" t="s">
        <v>243</v>
      </c>
      <c r="D714" s="39"/>
      <c r="E714" s="39"/>
      <c r="F714" s="11"/>
    </row>
    <row r="715" spans="1:6">
      <c r="A715" s="79"/>
      <c r="B715" s="79"/>
      <c r="C715" s="39" t="s">
        <v>106</v>
      </c>
      <c r="D715" s="39"/>
      <c r="E715" s="39"/>
      <c r="F715" s="11"/>
    </row>
    <row r="716" spans="1:6">
      <c r="A716" s="79"/>
      <c r="B716" s="79"/>
      <c r="C716" s="39" t="s">
        <v>1095</v>
      </c>
      <c r="D716" s="39"/>
      <c r="E716" s="39"/>
      <c r="F716" s="11"/>
    </row>
    <row r="717" spans="1:6">
      <c r="A717" s="79"/>
      <c r="B717" s="79"/>
      <c r="C717" s="39" t="s">
        <v>380</v>
      </c>
      <c r="D717" s="39"/>
      <c r="E717" s="39"/>
      <c r="F717" s="11"/>
    </row>
    <row r="718" spans="1:6">
      <c r="A718" s="79"/>
      <c r="B718" s="79"/>
      <c r="C718" s="39" t="s">
        <v>1096</v>
      </c>
      <c r="D718" s="39"/>
      <c r="E718" s="39"/>
      <c r="F718" s="11"/>
    </row>
    <row r="719" spans="1:6">
      <c r="A719" s="79"/>
      <c r="B719" s="79"/>
      <c r="C719" s="39" t="s">
        <v>59</v>
      </c>
      <c r="D719" s="39"/>
      <c r="E719" s="39"/>
      <c r="F719" s="11"/>
    </row>
    <row r="720" spans="1:6">
      <c r="A720" s="79"/>
      <c r="B720" s="79"/>
      <c r="C720" s="39" t="s">
        <v>334</v>
      </c>
      <c r="D720" s="39"/>
      <c r="E720" s="39" t="s">
        <v>1097</v>
      </c>
      <c r="F720" s="11" t="s">
        <v>900</v>
      </c>
    </row>
    <row r="721" spans="1:5" s="11" customFormat="1">
      <c r="A721" s="79"/>
      <c r="B721" s="79"/>
      <c r="C721" s="39" t="s">
        <v>80</v>
      </c>
      <c r="D721" s="39"/>
      <c r="E721" s="39"/>
    </row>
    <row r="722" spans="1:5" s="11" customFormat="1">
      <c r="A722" s="79"/>
      <c r="B722" s="79"/>
      <c r="C722" s="39" t="s">
        <v>1098</v>
      </c>
      <c r="D722" s="39"/>
      <c r="E722" s="39"/>
    </row>
    <row r="723" spans="1:5" s="11" customFormat="1">
      <c r="A723" s="79"/>
      <c r="B723" s="79"/>
      <c r="C723" s="39" t="s">
        <v>1099</v>
      </c>
      <c r="D723" s="39"/>
      <c r="E723" s="39"/>
    </row>
    <row r="724" spans="1:5" s="11" customFormat="1">
      <c r="A724" s="79"/>
      <c r="B724" s="79"/>
      <c r="C724" s="39" t="s">
        <v>1100</v>
      </c>
      <c r="D724" s="39"/>
      <c r="E724" s="118"/>
    </row>
    <row r="725" spans="1:5" s="11" customFormat="1">
      <c r="A725" s="79"/>
      <c r="B725" s="79"/>
      <c r="C725" s="39" t="s">
        <v>601</v>
      </c>
      <c r="D725" s="39"/>
      <c r="E725" s="39"/>
    </row>
    <row r="726" spans="1:5" s="11" customFormat="1">
      <c r="A726" s="79"/>
      <c r="B726" s="79"/>
      <c r="C726" s="39" t="s">
        <v>1101</v>
      </c>
      <c r="D726" s="39"/>
      <c r="E726" s="39"/>
    </row>
    <row r="727" spans="1:5" s="11" customFormat="1">
      <c r="A727" s="79"/>
      <c r="B727" s="79"/>
      <c r="C727" s="39" t="s">
        <v>397</v>
      </c>
      <c r="D727" s="39"/>
      <c r="E727" s="39"/>
    </row>
    <row r="728" spans="1:5" s="11" customFormat="1">
      <c r="A728" s="79"/>
      <c r="B728" s="79"/>
      <c r="C728" s="39" t="s">
        <v>1102</v>
      </c>
      <c r="D728" s="39"/>
      <c r="E728" s="39"/>
    </row>
    <row r="729" spans="1:5" s="11" customFormat="1">
      <c r="A729" s="79"/>
      <c r="B729" s="79"/>
      <c r="C729" s="39" t="s">
        <v>99</v>
      </c>
      <c r="D729" s="39"/>
      <c r="E729" s="39"/>
    </row>
    <row r="730" spans="1:5" s="11" customFormat="1">
      <c r="A730" s="79"/>
      <c r="B730" s="79"/>
      <c r="C730" s="39" t="s">
        <v>1103</v>
      </c>
      <c r="D730" s="39"/>
      <c r="E730" s="39"/>
    </row>
    <row r="731" spans="1:5" s="11" customFormat="1">
      <c r="A731" s="79"/>
      <c r="B731" s="79"/>
      <c r="C731" s="39" t="s">
        <v>43</v>
      </c>
      <c r="D731" s="39"/>
      <c r="E731" s="39"/>
    </row>
    <row r="732" spans="1:5" s="11" customFormat="1">
      <c r="A732" s="79"/>
      <c r="B732" s="79"/>
      <c r="C732" s="39" t="s">
        <v>226</v>
      </c>
      <c r="D732" s="39"/>
      <c r="E732" s="39"/>
    </row>
    <row r="733" spans="1:5" s="11" customFormat="1">
      <c r="A733" s="79"/>
      <c r="B733" s="79"/>
      <c r="C733" s="39" t="s">
        <v>1104</v>
      </c>
      <c r="D733" s="39"/>
      <c r="E733" s="39"/>
    </row>
    <row r="734" spans="1:5" s="11" customFormat="1">
      <c r="A734" s="79"/>
      <c r="B734" s="79"/>
      <c r="C734" s="39" t="s">
        <v>1105</v>
      </c>
      <c r="D734" s="39"/>
      <c r="E734" s="39"/>
    </row>
    <row r="735" spans="1:5" s="11" customFormat="1">
      <c r="A735" s="79"/>
      <c r="B735" s="79"/>
      <c r="C735" s="39" t="s">
        <v>1106</v>
      </c>
      <c r="D735" s="39"/>
      <c r="E735" s="39"/>
    </row>
    <row r="736" spans="1:5" s="11" customFormat="1">
      <c r="A736" s="79"/>
      <c r="B736" s="79"/>
      <c r="C736" s="39" t="s">
        <v>1107</v>
      </c>
      <c r="D736" s="39"/>
      <c r="E736" s="39"/>
    </row>
    <row r="737" spans="1:5" s="11" customFormat="1">
      <c r="A737" s="79"/>
      <c r="B737" s="79"/>
      <c r="C737" s="39" t="s">
        <v>1108</v>
      </c>
      <c r="D737" s="39"/>
      <c r="E737" s="39"/>
    </row>
    <row r="738" spans="1:5" s="11" customFormat="1">
      <c r="A738" s="79"/>
      <c r="B738" s="79"/>
      <c r="C738" s="39" t="s">
        <v>1109</v>
      </c>
      <c r="D738" s="39"/>
      <c r="E738" s="39"/>
    </row>
    <row r="739" spans="1:5" s="11" customFormat="1">
      <c r="A739" s="79"/>
      <c r="B739" s="79"/>
      <c r="C739" s="39" t="s">
        <v>1110</v>
      </c>
      <c r="D739" s="39"/>
      <c r="E739" s="39"/>
    </row>
    <row r="740" spans="1:5" s="11" customFormat="1">
      <c r="A740" s="79"/>
      <c r="B740" s="79"/>
      <c r="C740" s="39" t="s">
        <v>1111</v>
      </c>
      <c r="D740" s="39"/>
      <c r="E740" s="39"/>
    </row>
    <row r="741" spans="1:5" s="11" customFormat="1">
      <c r="A741" s="79"/>
      <c r="B741" s="79"/>
      <c r="C741" s="39" t="s">
        <v>1112</v>
      </c>
      <c r="D741" s="39"/>
      <c r="E741" s="118"/>
    </row>
    <row r="742" spans="1:5" s="11" customFormat="1">
      <c r="A742" s="79"/>
      <c r="B742" s="79"/>
      <c r="C742" s="39" t="s">
        <v>1113</v>
      </c>
      <c r="D742" s="39"/>
      <c r="E742" s="39"/>
    </row>
    <row r="743" spans="1:5" s="11" customFormat="1">
      <c r="A743" s="79"/>
      <c r="B743" s="79"/>
      <c r="C743" s="39" t="s">
        <v>1114</v>
      </c>
      <c r="D743" s="39"/>
      <c r="E743" s="39"/>
    </row>
    <row r="744" spans="1:5" s="11" customFormat="1">
      <c r="A744" s="79"/>
      <c r="B744" s="79"/>
      <c r="C744" s="39" t="s">
        <v>52</v>
      </c>
      <c r="D744" s="39"/>
      <c r="E744" s="39"/>
    </row>
    <row r="745" spans="1:5" s="11" customFormat="1">
      <c r="A745" s="79"/>
      <c r="B745" s="79"/>
      <c r="C745" s="39" t="s">
        <v>1115</v>
      </c>
      <c r="D745" s="39"/>
      <c r="E745" s="39"/>
    </row>
    <row r="746" spans="1:5" s="11" customFormat="1">
      <c r="A746" s="79"/>
      <c r="B746" s="79"/>
      <c r="C746" s="39" t="s">
        <v>1116</v>
      </c>
      <c r="D746" s="39"/>
      <c r="E746" s="39"/>
    </row>
    <row r="747" spans="1:5" s="11" customFormat="1">
      <c r="A747" s="79"/>
      <c r="B747" s="79"/>
      <c r="C747" s="39" t="s">
        <v>87</v>
      </c>
      <c r="D747" s="39"/>
      <c r="E747" s="39"/>
    </row>
    <row r="748" spans="1:5" s="11" customFormat="1">
      <c r="A748" s="79"/>
      <c r="B748" s="79"/>
      <c r="C748" s="39" t="s">
        <v>1117</v>
      </c>
      <c r="D748" s="39"/>
      <c r="E748" s="39"/>
    </row>
    <row r="749" spans="1:5" s="11" customFormat="1">
      <c r="A749" s="79"/>
      <c r="B749" s="79"/>
      <c r="C749" s="39" t="s">
        <v>1118</v>
      </c>
      <c r="D749" s="39"/>
      <c r="E749" s="39"/>
    </row>
    <row r="750" spans="1:5" s="11" customFormat="1">
      <c r="A750" s="79"/>
      <c r="B750" s="79"/>
      <c r="C750" s="39" t="s">
        <v>1119</v>
      </c>
      <c r="D750" s="39"/>
      <c r="E750" s="39"/>
    </row>
    <row r="751" spans="1:5" s="11" customFormat="1">
      <c r="A751" s="79"/>
      <c r="B751" s="79"/>
      <c r="C751" s="39" t="s">
        <v>1120</v>
      </c>
      <c r="D751" s="39"/>
      <c r="E751" s="39"/>
    </row>
    <row r="752" spans="1:5" s="11" customFormat="1">
      <c r="A752" s="79"/>
      <c r="B752" s="79"/>
      <c r="C752" s="39" t="s">
        <v>1121</v>
      </c>
      <c r="D752" s="39"/>
      <c r="E752" s="39"/>
    </row>
    <row r="753" spans="1:5" s="11" customFormat="1">
      <c r="A753" s="79"/>
      <c r="B753" s="79"/>
      <c r="C753" s="39" t="s">
        <v>39</v>
      </c>
      <c r="D753" s="39"/>
      <c r="E753" s="39"/>
    </row>
    <row r="754" spans="1:5" s="11" customFormat="1">
      <c r="A754" s="79"/>
      <c r="B754" s="79"/>
      <c r="C754" s="39" t="s">
        <v>894</v>
      </c>
      <c r="D754" s="39"/>
      <c r="E754" s="39"/>
    </row>
    <row r="755" spans="1:5" s="11" customFormat="1">
      <c r="A755" s="79"/>
      <c r="B755" s="79"/>
      <c r="C755" s="39" t="s">
        <v>161</v>
      </c>
      <c r="D755" s="39"/>
      <c r="E755" s="39"/>
    </row>
    <row r="756" spans="1:5" s="11" customFormat="1">
      <c r="A756" s="79"/>
      <c r="B756" s="79"/>
      <c r="C756" s="39" t="s">
        <v>895</v>
      </c>
      <c r="D756" s="39"/>
      <c r="E756" s="39"/>
    </row>
    <row r="757" spans="1:5" s="11" customFormat="1">
      <c r="A757" s="79"/>
      <c r="B757" s="79"/>
      <c r="C757" s="39" t="s">
        <v>896</v>
      </c>
      <c r="D757" s="39"/>
      <c r="E757" s="39"/>
    </row>
    <row r="758" spans="1:5" s="11" customFormat="1">
      <c r="A758" s="79"/>
      <c r="B758" s="79"/>
      <c r="C758" s="39" t="s">
        <v>897</v>
      </c>
      <c r="D758" s="39"/>
      <c r="E758" s="39"/>
    </row>
    <row r="759" spans="1:5" s="11" customFormat="1">
      <c r="A759" s="79"/>
      <c r="B759" s="79"/>
      <c r="C759" s="39" t="s">
        <v>898</v>
      </c>
      <c r="D759" s="39"/>
      <c r="E759" s="39"/>
    </row>
    <row r="760" spans="1:5" s="11" customFormat="1">
      <c r="A760" s="79"/>
      <c r="B760" s="79"/>
      <c r="C760" s="39" t="s">
        <v>899</v>
      </c>
      <c r="D760" s="39"/>
      <c r="E760" s="39"/>
    </row>
    <row r="761" spans="1:5" s="11" customFormat="1">
      <c r="A761" s="79"/>
      <c r="B761" s="79"/>
      <c r="C761" s="39" t="s">
        <v>901</v>
      </c>
      <c r="D761" s="39"/>
      <c r="E761" s="39"/>
    </row>
    <row r="762" spans="1:5" s="11" customFormat="1">
      <c r="A762" s="79"/>
      <c r="B762" s="79"/>
      <c r="C762" s="39" t="s">
        <v>902</v>
      </c>
      <c r="D762" s="39"/>
      <c r="E762" s="39"/>
    </row>
    <row r="763" spans="1:5" s="11" customFormat="1">
      <c r="A763" s="79"/>
      <c r="B763" s="79"/>
      <c r="C763" s="39" t="s">
        <v>903</v>
      </c>
      <c r="D763" s="39"/>
      <c r="E763" s="39"/>
    </row>
    <row r="764" spans="1:5" s="11" customFormat="1">
      <c r="A764" s="79"/>
      <c r="B764" s="79"/>
      <c r="C764" s="39" t="s">
        <v>904</v>
      </c>
      <c r="D764" s="39"/>
      <c r="E764" s="39"/>
    </row>
    <row r="765" spans="1:5" s="11" customFormat="1">
      <c r="A765" s="79"/>
      <c r="B765" s="79"/>
      <c r="C765" s="39" t="s">
        <v>905</v>
      </c>
      <c r="D765" s="39"/>
      <c r="E765" s="39"/>
    </row>
    <row r="766" spans="1:5" s="11" customFormat="1">
      <c r="A766" s="79"/>
      <c r="B766" s="79"/>
      <c r="C766" s="39" t="s">
        <v>906</v>
      </c>
      <c r="D766" s="39"/>
      <c r="E766" s="39"/>
    </row>
    <row r="767" spans="1:5" s="11" customFormat="1">
      <c r="A767" s="79"/>
      <c r="B767" s="79"/>
      <c r="C767" s="39" t="s">
        <v>907</v>
      </c>
      <c r="D767" s="39"/>
      <c r="E767" s="39"/>
    </row>
    <row r="768" spans="1:5" s="11" customFormat="1">
      <c r="A768" s="79"/>
      <c r="B768" s="79"/>
      <c r="C768" s="39" t="s">
        <v>908</v>
      </c>
      <c r="D768" s="39"/>
      <c r="E768" s="39"/>
    </row>
    <row r="769" spans="1:5" s="11" customFormat="1">
      <c r="A769" s="79"/>
      <c r="B769" s="79"/>
      <c r="C769" s="39" t="s">
        <v>909</v>
      </c>
      <c r="D769" s="39"/>
      <c r="E769" s="39"/>
    </row>
    <row r="770" spans="1:5" s="11" customFormat="1">
      <c r="A770" s="79"/>
      <c r="B770" s="79"/>
      <c r="C770" s="39" t="s">
        <v>138</v>
      </c>
      <c r="D770" s="39"/>
      <c r="E770" s="39"/>
    </row>
    <row r="771" spans="1:5" s="11" customFormat="1">
      <c r="A771" s="79"/>
      <c r="B771" s="79"/>
      <c r="C771" s="39" t="s">
        <v>910</v>
      </c>
      <c r="D771" s="39"/>
      <c r="E771" s="39"/>
    </row>
    <row r="772" spans="1:5" s="11" customFormat="1">
      <c r="A772" s="79"/>
      <c r="B772" s="79"/>
      <c r="C772" s="39" t="s">
        <v>911</v>
      </c>
      <c r="D772" s="39"/>
      <c r="E772" s="39"/>
    </row>
    <row r="773" spans="1:5" s="11" customFormat="1">
      <c r="A773" s="79"/>
      <c r="B773" s="79"/>
      <c r="C773" s="39" t="s">
        <v>912</v>
      </c>
      <c r="D773" s="39"/>
      <c r="E773" s="39"/>
    </row>
    <row r="774" spans="1:5" s="11" customFormat="1">
      <c r="A774" s="79"/>
      <c r="B774" s="79"/>
      <c r="C774" s="39" t="s">
        <v>913</v>
      </c>
      <c r="D774" s="39"/>
      <c r="E774" s="39"/>
    </row>
    <row r="775" spans="1:5" s="11" customFormat="1">
      <c r="A775" s="79"/>
      <c r="B775" s="79"/>
      <c r="C775" s="39" t="s">
        <v>914</v>
      </c>
      <c r="D775" s="39"/>
      <c r="E775" s="39"/>
    </row>
    <row r="776" spans="1:5" s="11" customFormat="1">
      <c r="A776" s="79"/>
      <c r="B776" s="79"/>
      <c r="C776" s="39" t="s">
        <v>915</v>
      </c>
      <c r="D776" s="39"/>
      <c r="E776" s="39"/>
    </row>
    <row r="777" spans="1:5" s="11" customFormat="1">
      <c r="A777" s="79"/>
      <c r="B777" s="79"/>
      <c r="C777" s="39" t="s">
        <v>916</v>
      </c>
      <c r="D777" s="39"/>
      <c r="E777" s="39"/>
    </row>
    <row r="778" spans="1:5" s="11" customFormat="1">
      <c r="A778" s="79"/>
      <c r="B778" s="79"/>
      <c r="C778" s="39" t="s">
        <v>917</v>
      </c>
      <c r="D778" s="39"/>
      <c r="E778" s="39"/>
    </row>
    <row r="779" spans="1:5" s="11" customFormat="1">
      <c r="A779" s="79"/>
      <c r="B779" s="79"/>
      <c r="C779" s="39" t="s">
        <v>545</v>
      </c>
      <c r="D779" s="39"/>
      <c r="E779" s="39"/>
    </row>
    <row r="780" spans="1:5" s="11" customFormat="1">
      <c r="A780" s="79"/>
      <c r="B780" s="79"/>
      <c r="C780" s="39" t="s">
        <v>918</v>
      </c>
      <c r="D780" s="39"/>
      <c r="E780" s="39"/>
    </row>
    <row r="781" spans="1:5" s="11" customFormat="1">
      <c r="A781" s="79"/>
      <c r="B781" s="79"/>
      <c r="C781" s="39" t="s">
        <v>919</v>
      </c>
      <c r="D781" s="39"/>
      <c r="E781" s="39"/>
    </row>
    <row r="782" spans="1:5" s="11" customFormat="1">
      <c r="A782" s="79"/>
      <c r="B782" s="79"/>
      <c r="C782" s="39" t="s">
        <v>920</v>
      </c>
      <c r="D782" s="39"/>
      <c r="E782" s="39"/>
    </row>
    <row r="783" spans="1:5" s="11" customFormat="1">
      <c r="A783" s="79"/>
      <c r="B783" s="79"/>
      <c r="C783" s="39" t="s">
        <v>921</v>
      </c>
      <c r="D783" s="39"/>
      <c r="E783" s="39"/>
    </row>
    <row r="784" spans="1:5" s="11" customFormat="1">
      <c r="A784" s="79"/>
      <c r="B784" s="79"/>
      <c r="C784" s="39" t="s">
        <v>130</v>
      </c>
      <c r="D784" s="39"/>
      <c r="E784" s="39"/>
    </row>
    <row r="785" spans="1:6">
      <c r="A785" s="79"/>
      <c r="B785" s="79"/>
      <c r="C785" s="39" t="s">
        <v>922</v>
      </c>
      <c r="D785" s="39"/>
      <c r="E785" s="39"/>
      <c r="F785" s="11" t="s">
        <v>900</v>
      </c>
    </row>
    <row r="786" spans="1:6">
      <c r="A786" s="79"/>
      <c r="B786" s="79"/>
      <c r="C786" s="39" t="s">
        <v>923</v>
      </c>
      <c r="D786" s="39"/>
      <c r="E786" s="39"/>
      <c r="F786" s="11" t="s">
        <v>900</v>
      </c>
    </row>
    <row r="787" spans="1:6">
      <c r="A787" s="79"/>
      <c r="B787" s="79"/>
      <c r="C787" s="39" t="s">
        <v>924</v>
      </c>
      <c r="D787" s="39"/>
      <c r="E787" s="39"/>
      <c r="F787" s="11"/>
    </row>
    <row r="788" spans="1:6">
      <c r="A788" s="79"/>
      <c r="B788" s="79"/>
      <c r="C788" s="39" t="s">
        <v>925</v>
      </c>
      <c r="D788" s="39"/>
      <c r="E788" s="39"/>
      <c r="F788" s="11"/>
    </row>
    <row r="789" spans="1:6">
      <c r="A789" s="79"/>
      <c r="B789" s="79"/>
      <c r="C789" s="39" t="s">
        <v>926</v>
      </c>
      <c r="D789" s="39"/>
      <c r="E789" s="39"/>
      <c r="F789" s="11" t="s">
        <v>900</v>
      </c>
    </row>
    <row r="790" spans="1:6">
      <c r="A790" s="79"/>
      <c r="B790" s="79"/>
      <c r="C790" s="39" t="s">
        <v>927</v>
      </c>
      <c r="D790" s="39"/>
      <c r="E790" s="39"/>
      <c r="F790" s="11"/>
    </row>
    <row r="791" spans="1:6">
      <c r="A791" s="79"/>
      <c r="B791" s="79"/>
      <c r="C791" s="39" t="s">
        <v>928</v>
      </c>
      <c r="D791" s="39"/>
      <c r="E791" s="39"/>
      <c r="F791" s="11"/>
    </row>
    <row r="792" spans="1:6">
      <c r="A792" s="79"/>
      <c r="B792" s="79"/>
      <c r="C792" s="39" t="s">
        <v>145</v>
      </c>
      <c r="D792" s="39"/>
      <c r="E792" s="39"/>
      <c r="F792" s="11"/>
    </row>
    <row r="793" spans="1:6">
      <c r="A793" s="79"/>
      <c r="B793" s="79"/>
      <c r="C793" s="39" t="s">
        <v>929</v>
      </c>
      <c r="D793" s="39"/>
      <c r="E793" s="39"/>
      <c r="F793" s="11"/>
    </row>
    <row r="794" spans="1:6">
      <c r="A794" s="79"/>
      <c r="B794" s="79"/>
      <c r="C794" s="39" t="s">
        <v>930</v>
      </c>
      <c r="D794" s="39"/>
      <c r="E794" s="39"/>
      <c r="F794" s="11"/>
    </row>
    <row r="795" spans="1:6">
      <c r="A795" s="79"/>
      <c r="B795" s="79"/>
      <c r="C795" s="39" t="s">
        <v>931</v>
      </c>
      <c r="D795" s="39"/>
      <c r="E795" s="39"/>
      <c r="F795" s="11" t="s">
        <v>900</v>
      </c>
    </row>
    <row r="796" spans="1:6">
      <c r="A796" s="79"/>
      <c r="B796" s="79"/>
      <c r="C796" s="39" t="s">
        <v>932</v>
      </c>
      <c r="D796" s="39"/>
      <c r="E796" s="39"/>
      <c r="F796" s="11"/>
    </row>
    <row r="797" spans="1:6">
      <c r="A797" s="79"/>
      <c r="B797" s="79"/>
      <c r="C797" s="39" t="s">
        <v>933</v>
      </c>
      <c r="D797" s="39"/>
      <c r="E797" s="39"/>
      <c r="F797" s="11"/>
    </row>
    <row r="798" spans="1:6">
      <c r="A798" s="79"/>
      <c r="B798" s="79"/>
      <c r="C798" s="39" t="s">
        <v>934</v>
      </c>
      <c r="D798" s="39"/>
      <c r="E798" s="39"/>
      <c r="F798" s="11"/>
    </row>
    <row r="799" spans="1:6">
      <c r="A799" s="79"/>
      <c r="B799" s="79"/>
      <c r="C799" s="39" t="s">
        <v>544</v>
      </c>
      <c r="D799" s="39"/>
      <c r="E799" s="39"/>
      <c r="F799" s="11"/>
    </row>
    <row r="800" spans="1:6">
      <c r="A800" s="79"/>
      <c r="B800" s="79"/>
      <c r="C800" s="39" t="s">
        <v>935</v>
      </c>
      <c r="D800" s="39"/>
      <c r="E800" s="39"/>
      <c r="F800" s="11"/>
    </row>
    <row r="801" spans="1:6">
      <c r="A801" s="79"/>
      <c r="B801" s="79"/>
      <c r="C801" s="39" t="s">
        <v>936</v>
      </c>
      <c r="D801" s="39"/>
      <c r="E801" s="39"/>
      <c r="F801" s="11"/>
    </row>
    <row r="802" spans="1:6">
      <c r="A802" s="79"/>
      <c r="B802" s="79"/>
      <c r="C802" s="39" t="s">
        <v>937</v>
      </c>
      <c r="D802" s="39"/>
      <c r="E802" s="39"/>
      <c r="F802" s="11"/>
    </row>
    <row r="803" spans="1:6">
      <c r="A803" s="79"/>
      <c r="B803" s="79"/>
      <c r="C803" s="39" t="s">
        <v>938</v>
      </c>
      <c r="D803" s="39"/>
      <c r="E803" s="39"/>
      <c r="F803" s="11"/>
    </row>
    <row r="804" spans="1:6">
      <c r="A804" s="79"/>
      <c r="B804" s="79"/>
      <c r="C804" s="39" t="s">
        <v>939</v>
      </c>
      <c r="D804" s="39"/>
      <c r="E804" s="39"/>
      <c r="F804" s="11"/>
    </row>
    <row r="805" spans="1:6">
      <c r="A805" s="79"/>
      <c r="B805" s="79"/>
      <c r="C805" s="39" t="s">
        <v>940</v>
      </c>
      <c r="D805" s="39"/>
      <c r="E805" s="39"/>
      <c r="F805" s="11"/>
    </row>
    <row r="806" spans="1:6">
      <c r="A806" s="79"/>
      <c r="B806" s="79"/>
      <c r="C806" s="39" t="s">
        <v>941</v>
      </c>
      <c r="D806" s="39"/>
      <c r="E806" s="39"/>
      <c r="F806" s="11"/>
    </row>
    <row r="807" spans="1:6">
      <c r="A807" s="79"/>
      <c r="B807" s="79"/>
      <c r="C807" s="39" t="s">
        <v>942</v>
      </c>
      <c r="D807" s="39"/>
      <c r="E807" s="39"/>
      <c r="F807" s="11"/>
    </row>
    <row r="808" spans="1:6">
      <c r="A808" s="79"/>
      <c r="B808" s="79"/>
      <c r="C808" s="39" t="s">
        <v>943</v>
      </c>
      <c r="D808" s="39"/>
      <c r="E808" s="39"/>
      <c r="F808" s="11"/>
    </row>
    <row r="809" spans="1:6">
      <c r="A809" s="79"/>
      <c r="B809" s="79"/>
      <c r="C809" s="39" t="s">
        <v>944</v>
      </c>
      <c r="D809" s="39"/>
      <c r="E809" s="39"/>
      <c r="F809" s="11"/>
    </row>
    <row r="810" spans="1:6">
      <c r="A810" s="79"/>
      <c r="B810" s="79"/>
      <c r="C810" s="39" t="s">
        <v>945</v>
      </c>
      <c r="D810" s="39"/>
      <c r="E810" s="39"/>
      <c r="F810" s="11"/>
    </row>
    <row r="811" spans="1:6">
      <c r="A811" s="79"/>
      <c r="B811" s="79"/>
      <c r="C811" s="39" t="s">
        <v>946</v>
      </c>
      <c r="D811" s="39"/>
      <c r="E811" s="39"/>
      <c r="F811" s="11"/>
    </row>
    <row r="812" spans="1:6">
      <c r="A812" s="79"/>
      <c r="B812" s="79"/>
      <c r="C812" s="39" t="s">
        <v>948</v>
      </c>
      <c r="D812" s="39"/>
      <c r="E812" s="39"/>
      <c r="F812" s="11"/>
    </row>
    <row r="813" spans="1:6">
      <c r="A813" s="79"/>
      <c r="B813" s="79"/>
      <c r="C813" s="39" t="s">
        <v>947</v>
      </c>
      <c r="D813" s="39"/>
      <c r="E813" s="39"/>
      <c r="F813" s="11" t="s">
        <v>900</v>
      </c>
    </row>
    <row r="814" spans="1:6">
      <c r="A814" s="79"/>
      <c r="B814" s="79"/>
      <c r="C814" s="39" t="s">
        <v>949</v>
      </c>
      <c r="D814" s="39"/>
      <c r="E814" s="39"/>
      <c r="F814" s="11"/>
    </row>
    <row r="815" spans="1:6">
      <c r="A815" s="79"/>
      <c r="B815" s="79"/>
      <c r="C815" s="39" t="s">
        <v>950</v>
      </c>
      <c r="D815" s="39"/>
      <c r="E815" s="39"/>
      <c r="F815" s="11"/>
    </row>
    <row r="816" spans="1:6">
      <c r="A816" s="79"/>
      <c r="B816" s="79"/>
      <c r="C816" s="39" t="s">
        <v>951</v>
      </c>
      <c r="D816" s="39"/>
      <c r="E816" s="39"/>
      <c r="F816" s="11"/>
    </row>
    <row r="817" spans="1:5" s="11" customFormat="1">
      <c r="A817" s="79"/>
      <c r="B817" s="79"/>
      <c r="C817" s="39" t="s">
        <v>952</v>
      </c>
      <c r="D817" s="39"/>
      <c r="E817" s="39"/>
    </row>
    <row r="818" spans="1:5" s="11" customFormat="1">
      <c r="A818" s="79"/>
      <c r="B818" s="79"/>
      <c r="C818" s="39" t="s">
        <v>548</v>
      </c>
      <c r="D818" s="39"/>
      <c r="E818" s="39"/>
    </row>
    <row r="819" spans="1:5" s="11" customFormat="1">
      <c r="A819" s="79"/>
      <c r="B819" s="79"/>
      <c r="C819" s="39" t="s">
        <v>953</v>
      </c>
      <c r="D819" s="39"/>
      <c r="E819" s="39"/>
    </row>
    <row r="820" spans="1:5" s="11" customFormat="1">
      <c r="A820" s="79"/>
      <c r="B820" s="79"/>
      <c r="C820" s="39" t="s">
        <v>954</v>
      </c>
      <c r="D820" s="39"/>
      <c r="E820" s="39"/>
    </row>
    <row r="821" spans="1:5" s="11" customFormat="1">
      <c r="A821" s="79"/>
      <c r="B821" s="79"/>
      <c r="C821" s="39" t="s">
        <v>955</v>
      </c>
      <c r="D821" s="39"/>
      <c r="E821" s="39"/>
    </row>
    <row r="822" spans="1:5" s="11" customFormat="1">
      <c r="A822" s="79"/>
      <c r="B822" s="79"/>
      <c r="C822" s="39" t="s">
        <v>956</v>
      </c>
      <c r="D822" s="39"/>
      <c r="E822" s="39"/>
    </row>
    <row r="823" spans="1:5" s="11" customFormat="1">
      <c r="A823" s="79"/>
      <c r="B823" s="79"/>
      <c r="C823" s="39" t="s">
        <v>957</v>
      </c>
      <c r="D823" s="39"/>
      <c r="E823" s="39"/>
    </row>
    <row r="824" spans="1:5" s="11" customFormat="1">
      <c r="A824" s="79"/>
      <c r="B824" s="79"/>
      <c r="C824" s="39" t="s">
        <v>958</v>
      </c>
      <c r="D824" s="39"/>
      <c r="E824" s="39"/>
    </row>
    <row r="825" spans="1:5" s="11" customFormat="1">
      <c r="A825" s="79"/>
      <c r="B825" s="79"/>
      <c r="C825" s="39" t="s">
        <v>959</v>
      </c>
      <c r="D825" s="39"/>
      <c r="E825" s="39"/>
    </row>
    <row r="826" spans="1:5" s="11" customFormat="1">
      <c r="A826" s="79"/>
      <c r="B826" s="79"/>
      <c r="C826" s="39" t="s">
        <v>960</v>
      </c>
      <c r="D826" s="39"/>
      <c r="E826" s="39"/>
    </row>
    <row r="827" spans="1:5" s="11" customFormat="1">
      <c r="A827" s="79"/>
      <c r="B827" s="79"/>
      <c r="C827" s="39" t="s">
        <v>961</v>
      </c>
      <c r="D827" s="39"/>
      <c r="E827" s="39"/>
    </row>
    <row r="828" spans="1:5" s="11" customFormat="1">
      <c r="A828" s="79"/>
      <c r="B828" s="79"/>
      <c r="C828" s="39" t="s">
        <v>280</v>
      </c>
      <c r="D828" s="39"/>
      <c r="E828" s="39"/>
    </row>
    <row r="829" spans="1:5" s="11" customFormat="1">
      <c r="A829" s="79"/>
      <c r="B829" s="79"/>
      <c r="C829" s="39" t="s">
        <v>962</v>
      </c>
      <c r="D829" s="39"/>
      <c r="E829" s="39"/>
    </row>
    <row r="830" spans="1:5" s="11" customFormat="1">
      <c r="A830" s="79"/>
      <c r="B830" s="79"/>
      <c r="C830" s="39" t="s">
        <v>963</v>
      </c>
      <c r="D830" s="39"/>
      <c r="E830" s="39"/>
    </row>
    <row r="831" spans="1:5" s="11" customFormat="1">
      <c r="A831" s="79"/>
      <c r="B831" s="79"/>
      <c r="C831" s="39" t="s">
        <v>964</v>
      </c>
      <c r="D831" s="39"/>
      <c r="E831" s="39"/>
    </row>
    <row r="832" spans="1:5" s="11" customFormat="1">
      <c r="A832" s="79"/>
      <c r="B832" s="79"/>
      <c r="C832" s="39" t="s">
        <v>965</v>
      </c>
      <c r="D832" s="39"/>
      <c r="E832" s="39"/>
    </row>
    <row r="833" spans="1:5" s="11" customFormat="1">
      <c r="A833" s="79"/>
      <c r="B833" s="79"/>
      <c r="C833" s="39" t="s">
        <v>966</v>
      </c>
      <c r="D833" s="39"/>
      <c r="E833" s="39"/>
    </row>
    <row r="834" spans="1:5" s="11" customFormat="1">
      <c r="A834" s="79"/>
      <c r="B834" s="79"/>
      <c r="C834" s="39" t="s">
        <v>967</v>
      </c>
      <c r="D834" s="39"/>
      <c r="E834" s="39"/>
    </row>
    <row r="835" spans="1:5" s="11" customFormat="1">
      <c r="A835" s="79"/>
      <c r="B835" s="79"/>
      <c r="C835" s="39" t="s">
        <v>1533</v>
      </c>
      <c r="D835" s="39"/>
      <c r="E835" s="114" t="s">
        <v>1534</v>
      </c>
    </row>
    <row r="836" spans="1:5" s="11" customFormat="1">
      <c r="A836" s="79"/>
      <c r="B836" s="79"/>
      <c r="C836" s="39" t="s">
        <v>1535</v>
      </c>
      <c r="D836" s="39"/>
      <c r="E836" s="114" t="s">
        <v>977</v>
      </c>
    </row>
    <row r="837" spans="1:5" s="11" customFormat="1">
      <c r="A837" s="79"/>
      <c r="B837" s="79"/>
      <c r="C837" s="39" t="s">
        <v>1536</v>
      </c>
      <c r="D837" s="39"/>
      <c r="E837" s="114" t="s">
        <v>977</v>
      </c>
    </row>
    <row r="838" spans="1:5" s="11" customFormat="1" ht="15">
      <c r="A838" s="79"/>
      <c r="B838" s="79"/>
      <c r="C838" s="39" t="s">
        <v>973</v>
      </c>
      <c r="D838" s="39"/>
      <c r="E838" s="112"/>
    </row>
    <row r="839" spans="1:5" s="11" customFormat="1">
      <c r="A839" s="79"/>
      <c r="B839" s="79"/>
      <c r="C839" s="39" t="s">
        <v>512</v>
      </c>
      <c r="D839" s="39"/>
      <c r="E839" s="39"/>
    </row>
    <row r="840" spans="1:5" s="11" customFormat="1">
      <c r="A840" s="79"/>
      <c r="B840" s="79"/>
      <c r="C840" s="39" t="s">
        <v>970</v>
      </c>
      <c r="D840" s="39"/>
      <c r="E840" s="39"/>
    </row>
    <row r="841" spans="1:5" s="11" customFormat="1">
      <c r="A841" s="79"/>
      <c r="B841" s="79"/>
      <c r="C841" s="39" t="s">
        <v>971</v>
      </c>
      <c r="D841" s="39"/>
      <c r="E841" s="39"/>
    </row>
    <row r="842" spans="1:5" s="11" customFormat="1">
      <c r="A842" s="79"/>
      <c r="B842" s="79"/>
      <c r="C842" s="39" t="s">
        <v>968</v>
      </c>
      <c r="D842" s="39"/>
      <c r="E842" s="39"/>
    </row>
    <row r="843" spans="1:5" s="11" customFormat="1">
      <c r="A843" s="79"/>
      <c r="B843" s="79"/>
      <c r="C843" s="39" t="s">
        <v>150</v>
      </c>
      <c r="D843" s="39"/>
      <c r="E843" s="39"/>
    </row>
    <row r="844" spans="1:5" s="11" customFormat="1">
      <c r="A844" s="79"/>
      <c r="B844" s="79"/>
      <c r="C844" s="39" t="s">
        <v>969</v>
      </c>
      <c r="D844" s="39"/>
      <c r="E844" s="39"/>
    </row>
    <row r="845" spans="1:5" s="11" customFormat="1">
      <c r="A845" s="79"/>
      <c r="B845" s="79"/>
      <c r="C845" s="39" t="s">
        <v>972</v>
      </c>
      <c r="D845" s="39"/>
      <c r="E845" s="39"/>
    </row>
    <row r="846" spans="1:5" s="11" customFormat="1">
      <c r="A846" s="79"/>
      <c r="B846" s="79"/>
      <c r="C846" s="39" t="s">
        <v>640</v>
      </c>
      <c r="D846" s="39"/>
      <c r="E846" s="39"/>
    </row>
    <row r="847" spans="1:5" s="11" customFormat="1">
      <c r="A847" s="79"/>
      <c r="B847" s="79"/>
      <c r="C847" s="39" t="s">
        <v>1537</v>
      </c>
      <c r="D847" s="39"/>
      <c r="E847" s="39"/>
    </row>
    <row r="848" spans="1:5" s="11" customFormat="1">
      <c r="A848" s="79"/>
      <c r="B848" s="79"/>
      <c r="C848" s="39" t="s">
        <v>1538</v>
      </c>
      <c r="D848" s="39"/>
      <c r="E848" s="39"/>
    </row>
    <row r="849" spans="1:5" s="11" customFormat="1">
      <c r="A849" s="79"/>
      <c r="B849" s="79"/>
      <c r="C849" s="39" t="s">
        <v>1539</v>
      </c>
      <c r="D849" s="39"/>
      <c r="E849" s="39"/>
    </row>
    <row r="850" spans="1:5" s="11" customFormat="1">
      <c r="A850" s="79"/>
      <c r="B850" s="79"/>
      <c r="C850" s="39" t="s">
        <v>1540</v>
      </c>
      <c r="D850" s="39"/>
      <c r="E850" s="39"/>
    </row>
    <row r="851" spans="1:5" s="11" customFormat="1">
      <c r="A851" s="79"/>
      <c r="B851" s="79"/>
      <c r="C851" s="39" t="s">
        <v>1541</v>
      </c>
      <c r="D851" s="39"/>
      <c r="E851" s="39"/>
    </row>
    <row r="852" spans="1:5" s="11" customFormat="1">
      <c r="A852" s="79"/>
      <c r="B852" s="79"/>
      <c r="C852" s="39" t="s">
        <v>1542</v>
      </c>
      <c r="D852" s="39"/>
      <c r="E852" s="39"/>
    </row>
    <row r="853" spans="1:5" s="11" customFormat="1">
      <c r="A853" s="79"/>
      <c r="B853" s="79"/>
      <c r="C853" s="39" t="s">
        <v>1543</v>
      </c>
      <c r="D853" s="39"/>
      <c r="E853" s="39"/>
    </row>
    <row r="854" spans="1:5" s="11" customFormat="1">
      <c r="A854" s="79"/>
      <c r="B854" s="79"/>
      <c r="C854" s="39" t="s">
        <v>308</v>
      </c>
      <c r="D854" s="39"/>
      <c r="E854" s="39"/>
    </row>
    <row r="855" spans="1:5" s="11" customFormat="1">
      <c r="A855" s="52"/>
      <c r="B855" s="52" t="s">
        <v>632</v>
      </c>
      <c r="C855" s="41" t="s">
        <v>313</v>
      </c>
      <c r="D855" s="41" t="s">
        <v>1002</v>
      </c>
      <c r="E855" s="41"/>
    </row>
    <row r="856" spans="1:5" s="11" customFormat="1">
      <c r="A856" s="53"/>
      <c r="B856" s="53"/>
      <c r="C856" s="41" t="s">
        <v>45</v>
      </c>
      <c r="D856" s="41"/>
      <c r="E856" s="41"/>
    </row>
    <row r="857" spans="1:5" s="11" customFormat="1">
      <c r="A857" s="79" t="s">
        <v>421</v>
      </c>
      <c r="B857" s="79" t="s">
        <v>121</v>
      </c>
      <c r="C857" s="39" t="s">
        <v>816</v>
      </c>
      <c r="D857" s="39" t="s">
        <v>1544</v>
      </c>
      <c r="E857" s="39"/>
    </row>
    <row r="858" spans="1:5" s="11" customFormat="1">
      <c r="A858" s="79"/>
      <c r="B858" s="79"/>
      <c r="C858" s="39" t="s">
        <v>1545</v>
      </c>
      <c r="D858" s="39"/>
      <c r="E858" s="39"/>
    </row>
    <row r="859" spans="1:5" s="11" customFormat="1">
      <c r="A859" s="79"/>
      <c r="B859" s="79"/>
      <c r="C859" s="39" t="s">
        <v>813</v>
      </c>
      <c r="D859" s="39"/>
      <c r="E859" s="39"/>
    </row>
    <row r="860" spans="1:5" s="11" customFormat="1">
      <c r="A860" s="79"/>
      <c r="B860" s="79"/>
      <c r="C860" s="39" t="s">
        <v>817</v>
      </c>
      <c r="D860" s="39"/>
      <c r="E860" s="39"/>
    </row>
    <row r="861" spans="1:5" s="11" customFormat="1">
      <c r="A861" s="79"/>
      <c r="B861" s="79"/>
      <c r="C861" s="39" t="s">
        <v>1546</v>
      </c>
      <c r="D861" s="39"/>
      <c r="E861" s="39"/>
    </row>
    <row r="862" spans="1:5" s="11" customFormat="1">
      <c r="A862" s="79"/>
      <c r="B862" s="79"/>
      <c r="C862" s="39" t="s">
        <v>814</v>
      </c>
      <c r="D862" s="39"/>
      <c r="E862" s="39"/>
    </row>
    <row r="863" spans="1:5" s="11" customFormat="1">
      <c r="A863" s="79"/>
      <c r="B863" s="79"/>
      <c r="C863" s="39" t="s">
        <v>1547</v>
      </c>
      <c r="D863" s="39"/>
      <c r="E863" s="39"/>
    </row>
    <row r="864" spans="1:5" s="11" customFormat="1">
      <c r="A864" s="79"/>
      <c r="B864" s="79"/>
      <c r="C864" s="39" t="s">
        <v>1548</v>
      </c>
      <c r="D864" s="39"/>
      <c r="E864" s="39"/>
    </row>
    <row r="865" spans="1:5" s="11" customFormat="1">
      <c r="A865" s="79"/>
      <c r="B865" s="79"/>
      <c r="C865" s="39" t="s">
        <v>1549</v>
      </c>
      <c r="D865" s="39"/>
      <c r="E865" s="39"/>
    </row>
    <row r="866" spans="1:5" s="11" customFormat="1">
      <c r="A866" s="52" t="s">
        <v>422</v>
      </c>
      <c r="B866" s="52" t="s">
        <v>121</v>
      </c>
      <c r="C866" s="41" t="s">
        <v>1550</v>
      </c>
      <c r="D866" s="41" t="s">
        <v>1551</v>
      </c>
      <c r="E866" s="41"/>
    </row>
    <row r="867" spans="1:5" s="11" customFormat="1">
      <c r="A867" s="53"/>
      <c r="B867" s="53"/>
      <c r="C867" s="41" t="s">
        <v>1552</v>
      </c>
      <c r="D867" s="41"/>
      <c r="E867" s="41"/>
    </row>
    <row r="868" spans="1:5" s="11" customFormat="1">
      <c r="A868" s="53"/>
      <c r="B868" s="53"/>
      <c r="C868" s="41" t="s">
        <v>1553</v>
      </c>
      <c r="D868" s="41"/>
      <c r="E868" s="41"/>
    </row>
    <row r="869" spans="1:5" s="11" customFormat="1">
      <c r="A869" s="53"/>
      <c r="B869" s="53"/>
      <c r="C869" s="41" t="s">
        <v>1554</v>
      </c>
      <c r="D869" s="41"/>
      <c r="E869" s="41"/>
    </row>
    <row r="870" spans="1:5" s="11" customFormat="1">
      <c r="A870" s="53"/>
      <c r="B870" s="53"/>
      <c r="C870" s="41" t="s">
        <v>1555</v>
      </c>
      <c r="D870" s="41"/>
      <c r="E870" s="41"/>
    </row>
    <row r="871" spans="1:5" s="11" customFormat="1">
      <c r="A871" s="53"/>
      <c r="B871" s="53"/>
      <c r="C871" s="41" t="s">
        <v>1556</v>
      </c>
      <c r="D871" s="41"/>
      <c r="E871" s="41"/>
    </row>
    <row r="872" spans="1:5" s="11" customFormat="1">
      <c r="A872" s="53"/>
      <c r="B872" s="53"/>
      <c r="C872" s="41" t="s">
        <v>1557</v>
      </c>
      <c r="D872" s="41"/>
      <c r="E872" s="41"/>
    </row>
    <row r="873" spans="1:5" s="11" customFormat="1">
      <c r="A873" s="53"/>
      <c r="B873" s="53"/>
      <c r="C873" s="41" t="s">
        <v>785</v>
      </c>
      <c r="D873" s="41"/>
      <c r="E873" s="41"/>
    </row>
    <row r="874" spans="1:5" s="11" customFormat="1">
      <c r="A874" s="79" t="s">
        <v>423</v>
      </c>
      <c r="B874" s="79" t="s">
        <v>121</v>
      </c>
      <c r="C874" s="39" t="s">
        <v>1550</v>
      </c>
      <c r="D874" s="39" t="s">
        <v>1558</v>
      </c>
      <c r="E874" s="39"/>
    </row>
    <row r="875" spans="1:5" s="11" customFormat="1">
      <c r="A875" s="79"/>
      <c r="B875" s="79"/>
      <c r="C875" s="39" t="s">
        <v>1553</v>
      </c>
      <c r="D875" s="39"/>
      <c r="E875" s="39"/>
    </row>
    <row r="876" spans="1:5" s="11" customFormat="1">
      <c r="A876" s="79"/>
      <c r="B876" s="79"/>
      <c r="C876" s="39" t="s">
        <v>1555</v>
      </c>
      <c r="D876" s="39"/>
      <c r="E876" s="39"/>
    </row>
    <row r="877" spans="1:5" s="11" customFormat="1">
      <c r="A877" s="79"/>
      <c r="B877" s="79"/>
      <c r="C877" s="39" t="s">
        <v>1559</v>
      </c>
      <c r="D877" s="39"/>
      <c r="E877" s="39"/>
    </row>
    <row r="878" spans="1:5" s="11" customFormat="1">
      <c r="A878" s="79"/>
      <c r="B878" s="79"/>
      <c r="C878" s="39" t="s">
        <v>308</v>
      </c>
      <c r="D878" s="39"/>
      <c r="E878" s="39"/>
    </row>
    <row r="879" spans="1:5" s="11" customFormat="1">
      <c r="A879" s="52" t="s">
        <v>424</v>
      </c>
      <c r="B879" s="52" t="s">
        <v>121</v>
      </c>
      <c r="C879" s="41" t="s">
        <v>765</v>
      </c>
      <c r="D879" s="41" t="s">
        <v>1560</v>
      </c>
      <c r="E879" s="41"/>
    </row>
    <row r="880" spans="1:5" s="11" customFormat="1">
      <c r="A880" s="53"/>
      <c r="B880" s="53"/>
      <c r="C880" s="41" t="s">
        <v>1383</v>
      </c>
      <c r="D880" s="41"/>
      <c r="E880" s="41"/>
    </row>
    <row r="881" spans="1:6">
      <c r="A881" s="53"/>
      <c r="B881" s="53"/>
      <c r="C881" s="41" t="s">
        <v>296</v>
      </c>
      <c r="D881" s="41"/>
      <c r="E881" s="41"/>
      <c r="F881" s="11"/>
    </row>
    <row r="882" spans="1:6">
      <c r="A882" s="53"/>
      <c r="B882" s="53"/>
      <c r="C882" s="41" t="s">
        <v>785</v>
      </c>
      <c r="D882" s="41"/>
      <c r="E882" s="41"/>
      <c r="F882" s="11"/>
    </row>
    <row r="883" spans="1:6">
      <c r="A883" s="53"/>
      <c r="B883" s="53"/>
      <c r="C883" s="41" t="s">
        <v>721</v>
      </c>
      <c r="D883" s="41"/>
      <c r="E883" s="41"/>
      <c r="F883" s="11"/>
    </row>
    <row r="884" spans="1:6">
      <c r="A884" s="53"/>
      <c r="B884" s="53"/>
      <c r="C884" s="41" t="s">
        <v>1561</v>
      </c>
      <c r="D884" s="41"/>
      <c r="E884" s="41"/>
      <c r="F884" s="11"/>
    </row>
    <row r="885" spans="1:6">
      <c r="A885" s="53"/>
      <c r="B885" s="53"/>
      <c r="C885" s="41" t="s">
        <v>379</v>
      </c>
      <c r="D885" s="41"/>
      <c r="E885" s="41"/>
      <c r="F885" s="11"/>
    </row>
    <row r="886" spans="1:6">
      <c r="A886" s="53"/>
      <c r="B886" s="53"/>
      <c r="C886" s="41" t="s">
        <v>1562</v>
      </c>
      <c r="D886" s="41"/>
      <c r="E886" s="41"/>
      <c r="F886" s="11"/>
    </row>
    <row r="887" spans="1:6">
      <c r="A887" s="53"/>
      <c r="B887" s="53"/>
      <c r="C887" s="41" t="s">
        <v>1563</v>
      </c>
      <c r="D887" s="41"/>
      <c r="E887" s="41"/>
      <c r="F887" s="11"/>
    </row>
    <row r="888" spans="1:6">
      <c r="A888" s="53"/>
      <c r="B888" s="53"/>
      <c r="C888" s="41" t="s">
        <v>1564</v>
      </c>
      <c r="D888" s="41"/>
      <c r="E888" s="41"/>
      <c r="F888" s="11"/>
    </row>
    <row r="889" spans="1:6">
      <c r="A889" s="53"/>
      <c r="B889" s="53"/>
      <c r="C889" s="41" t="s">
        <v>1565</v>
      </c>
      <c r="D889" s="41"/>
      <c r="E889" s="41" t="s">
        <v>1566</v>
      </c>
      <c r="F889" s="11" t="s">
        <v>900</v>
      </c>
    </row>
    <row r="890" spans="1:6">
      <c r="A890" s="54"/>
      <c r="B890" s="54"/>
      <c r="C890" s="41" t="s">
        <v>308</v>
      </c>
      <c r="D890" s="41"/>
      <c r="E890" s="41"/>
      <c r="F890" s="11"/>
    </row>
    <row r="891" spans="1:6">
      <c r="A891" s="68" t="s">
        <v>425</v>
      </c>
      <c r="B891" s="68" t="s">
        <v>121</v>
      </c>
      <c r="C891" s="39" t="s">
        <v>1530</v>
      </c>
      <c r="D891" s="39" t="s">
        <v>1567</v>
      </c>
      <c r="E891" s="39"/>
      <c r="F891" s="11"/>
    </row>
    <row r="892" spans="1:6">
      <c r="A892" s="69"/>
      <c r="B892" s="69"/>
      <c r="C892" s="39" t="s">
        <v>1568</v>
      </c>
      <c r="D892" s="39"/>
      <c r="E892" s="39"/>
      <c r="F892" s="11"/>
    </row>
    <row r="893" spans="1:6">
      <c r="A893" s="69"/>
      <c r="B893" s="69"/>
      <c r="C893" s="39" t="s">
        <v>1569</v>
      </c>
      <c r="D893" s="39"/>
      <c r="E893" s="39"/>
      <c r="F893" s="11"/>
    </row>
    <row r="894" spans="1:6">
      <c r="A894" s="69"/>
      <c r="B894" s="69"/>
      <c r="C894" s="39" t="s">
        <v>1570</v>
      </c>
      <c r="D894" s="39"/>
      <c r="E894" s="39"/>
      <c r="F894" s="11"/>
    </row>
    <row r="895" spans="1:6">
      <c r="A895" s="69"/>
      <c r="B895" s="69"/>
      <c r="C895" s="39" t="s">
        <v>1571</v>
      </c>
      <c r="D895" s="39"/>
      <c r="E895" s="39"/>
      <c r="F895" s="11"/>
    </row>
    <row r="896" spans="1:6">
      <c r="A896" s="69"/>
      <c r="B896" s="69"/>
      <c r="C896" s="39" t="s">
        <v>1572</v>
      </c>
      <c r="D896" s="39"/>
      <c r="E896" s="39" t="s">
        <v>1573</v>
      </c>
      <c r="F896" s="11"/>
    </row>
    <row r="897" spans="1:5" s="11" customFormat="1">
      <c r="A897" s="69"/>
      <c r="B897" s="69"/>
      <c r="C897" s="39" t="s">
        <v>1574</v>
      </c>
      <c r="D897" s="39"/>
      <c r="E897" s="39"/>
    </row>
    <row r="898" spans="1:5" s="11" customFormat="1">
      <c r="A898" s="52" t="s">
        <v>426</v>
      </c>
      <c r="B898" s="52" t="s">
        <v>121</v>
      </c>
      <c r="C898" s="41" t="s">
        <v>1575</v>
      </c>
      <c r="D898" s="41" t="s">
        <v>1576</v>
      </c>
      <c r="E898" s="41"/>
    </row>
    <row r="899" spans="1:5" s="11" customFormat="1">
      <c r="A899" s="53"/>
      <c r="B899" s="53"/>
      <c r="C899" s="41" t="s">
        <v>1577</v>
      </c>
      <c r="D899" s="41"/>
      <c r="E899" s="41"/>
    </row>
    <row r="900" spans="1:5" s="11" customFormat="1">
      <c r="A900" s="53"/>
      <c r="B900" s="53"/>
      <c r="C900" s="41" t="s">
        <v>1578</v>
      </c>
      <c r="D900" s="41"/>
      <c r="E900" s="41"/>
    </row>
    <row r="901" spans="1:5" s="11" customFormat="1">
      <c r="A901" s="53"/>
      <c r="B901" s="53"/>
      <c r="C901" s="41" t="s">
        <v>1579</v>
      </c>
      <c r="D901" s="41"/>
      <c r="E901" s="41"/>
    </row>
    <row r="902" spans="1:5" s="11" customFormat="1">
      <c r="A902" s="53"/>
      <c r="B902" s="53"/>
      <c r="C902" s="41" t="s">
        <v>1580</v>
      </c>
      <c r="D902" s="41"/>
      <c r="E902" s="41"/>
    </row>
    <row r="903" spans="1:5" s="11" customFormat="1">
      <c r="A903" s="53"/>
      <c r="B903" s="53"/>
      <c r="C903" s="41" t="s">
        <v>308</v>
      </c>
      <c r="D903" s="41"/>
      <c r="E903" s="41"/>
    </row>
    <row r="904" spans="1:5" s="11" customFormat="1">
      <c r="A904" s="68" t="s">
        <v>427</v>
      </c>
      <c r="B904" s="68" t="s">
        <v>121</v>
      </c>
      <c r="C904" s="39" t="s">
        <v>1581</v>
      </c>
      <c r="D904" s="68" t="s">
        <v>1582</v>
      </c>
      <c r="E904" s="39"/>
    </row>
    <row r="905" spans="1:5" s="11" customFormat="1">
      <c r="A905" s="69"/>
      <c r="B905" s="69"/>
      <c r="C905" s="39" t="s">
        <v>1583</v>
      </c>
      <c r="D905" s="39"/>
      <c r="E905" s="39"/>
    </row>
    <row r="906" spans="1:5" s="11" customFormat="1">
      <c r="A906" s="69"/>
      <c r="B906" s="69"/>
      <c r="C906" s="39" t="s">
        <v>1530</v>
      </c>
      <c r="D906" s="39"/>
      <c r="E906" s="39"/>
    </row>
    <row r="907" spans="1:5" s="11" customFormat="1">
      <c r="A907" s="69"/>
      <c r="B907" s="69"/>
      <c r="C907" s="39" t="s">
        <v>308</v>
      </c>
      <c r="D907" s="39"/>
      <c r="E907" s="39"/>
    </row>
    <row r="908" spans="1:5" s="11" customFormat="1">
      <c r="A908" s="52" t="s">
        <v>429</v>
      </c>
      <c r="B908" s="52" t="s">
        <v>121</v>
      </c>
      <c r="C908" s="41" t="s">
        <v>1584</v>
      </c>
      <c r="D908" s="41" t="str">
        <f>B908 &amp; " " &amp; A908</f>
        <v>מאפיין עיקרי אופציות</v>
      </c>
      <c r="E908" s="41"/>
    </row>
    <row r="909" spans="1:5" s="11" customFormat="1">
      <c r="A909" s="53"/>
      <c r="B909" s="53"/>
      <c r="C909" s="41" t="s">
        <v>1585</v>
      </c>
      <c r="D909" s="41"/>
      <c r="E909" s="129" t="s">
        <v>1586</v>
      </c>
    </row>
    <row r="910" spans="1:5" s="11" customFormat="1">
      <c r="A910" s="53"/>
      <c r="B910" s="53"/>
      <c r="C910" s="41" t="s">
        <v>1587</v>
      </c>
      <c r="D910" s="41"/>
      <c r="E910" s="41"/>
    </row>
    <row r="911" spans="1:5" s="11" customFormat="1">
      <c r="A911" s="53"/>
      <c r="B911" s="53"/>
      <c r="C911" s="41" t="s">
        <v>1379</v>
      </c>
      <c r="D911" s="41"/>
      <c r="E911" s="41"/>
    </row>
    <row r="912" spans="1:5" s="11" customFormat="1">
      <c r="A912" s="53"/>
      <c r="B912" s="53"/>
      <c r="C912" s="41" t="s">
        <v>1588</v>
      </c>
      <c r="D912" s="41"/>
      <c r="E912" s="41"/>
    </row>
    <row r="913" spans="1:6">
      <c r="A913" s="53"/>
      <c r="B913" s="53"/>
      <c r="C913" s="41" t="s">
        <v>1589</v>
      </c>
      <c r="D913" s="41"/>
      <c r="E913" s="41"/>
      <c r="F913" s="11"/>
    </row>
    <row r="914" spans="1:6">
      <c r="A914" s="78" t="s">
        <v>431</v>
      </c>
      <c r="B914" s="78" t="s">
        <v>121</v>
      </c>
      <c r="C914" s="44" t="s">
        <v>192</v>
      </c>
      <c r="D914" s="44" t="str">
        <f>B914 &amp; " " &amp; A914</f>
        <v>מאפיין עיקרי מוצרים מובנים</v>
      </c>
      <c r="E914" s="44"/>
      <c r="F914" s="11"/>
    </row>
    <row r="915" spans="1:6">
      <c r="A915" s="79"/>
      <c r="B915" s="79"/>
      <c r="C915" s="44" t="s">
        <v>733</v>
      </c>
      <c r="D915" s="44"/>
      <c r="E915" s="44"/>
      <c r="F915" s="11"/>
    </row>
    <row r="916" spans="1:6">
      <c r="A916" s="79"/>
      <c r="B916" s="79"/>
      <c r="C916" s="39" t="s">
        <v>1590</v>
      </c>
      <c r="D916" s="39"/>
      <c r="E916" s="39"/>
      <c r="F916" s="11"/>
    </row>
    <row r="917" spans="1:6">
      <c r="A917" s="79"/>
      <c r="B917" s="79"/>
      <c r="C917" s="39" t="s">
        <v>1591</v>
      </c>
      <c r="D917" s="39"/>
      <c r="E917" s="39"/>
      <c r="F917" s="11"/>
    </row>
    <row r="918" spans="1:6">
      <c r="A918" s="79"/>
      <c r="B918" s="79"/>
      <c r="C918" s="39" t="s">
        <v>1592</v>
      </c>
      <c r="D918" s="39"/>
      <c r="E918" s="39"/>
      <c r="F918" s="11"/>
    </row>
    <row r="919" spans="1:6">
      <c r="A919" s="79"/>
      <c r="B919" s="79"/>
      <c r="C919" s="39" t="s">
        <v>1593</v>
      </c>
      <c r="D919" s="39"/>
      <c r="E919" s="39"/>
      <c r="F919" s="11"/>
    </row>
    <row r="920" spans="1:6">
      <c r="A920" s="74" t="s">
        <v>432</v>
      </c>
      <c r="B920" s="74" t="s">
        <v>121</v>
      </c>
      <c r="C920" s="46" t="s">
        <v>1550</v>
      </c>
      <c r="D920" s="41" t="s">
        <v>1551</v>
      </c>
      <c r="E920" s="46"/>
      <c r="F920" s="11"/>
    </row>
    <row r="921" spans="1:6">
      <c r="A921" s="56"/>
      <c r="B921" s="56"/>
      <c r="C921" s="46" t="s">
        <v>1552</v>
      </c>
      <c r="D921" s="46"/>
      <c r="E921" s="46"/>
      <c r="F921" s="11"/>
    </row>
    <row r="922" spans="1:6">
      <c r="A922" s="56"/>
      <c r="B922" s="56"/>
      <c r="C922" s="41" t="s">
        <v>1553</v>
      </c>
      <c r="D922" s="41"/>
      <c r="E922" s="41"/>
      <c r="F922" s="11"/>
    </row>
    <row r="923" spans="1:6">
      <c r="A923" s="56"/>
      <c r="B923" s="56"/>
      <c r="C923" s="41" t="s">
        <v>1554</v>
      </c>
      <c r="D923" s="41"/>
      <c r="E923" s="41"/>
      <c r="F923" s="11"/>
    </row>
    <row r="924" spans="1:6">
      <c r="A924" s="56"/>
      <c r="B924" s="56"/>
      <c r="C924" s="41" t="s">
        <v>1555</v>
      </c>
      <c r="D924" s="41"/>
      <c r="E924" s="41"/>
      <c r="F924" s="11"/>
    </row>
    <row r="925" spans="1:6">
      <c r="A925" s="56"/>
      <c r="B925" s="56"/>
      <c r="C925" s="41" t="s">
        <v>1556</v>
      </c>
      <c r="D925" s="41"/>
      <c r="E925" s="41"/>
      <c r="F925" s="11"/>
    </row>
    <row r="926" spans="1:6">
      <c r="A926" s="56"/>
      <c r="B926" s="56"/>
      <c r="C926" s="46" t="s">
        <v>1557</v>
      </c>
      <c r="D926" s="46"/>
      <c r="E926" s="46"/>
      <c r="F926" s="11"/>
    </row>
    <row r="927" spans="1:6">
      <c r="A927" s="56"/>
      <c r="B927" s="56"/>
      <c r="C927" s="46" t="s">
        <v>785</v>
      </c>
      <c r="D927" s="46"/>
      <c r="E927" s="46"/>
      <c r="F927" s="11"/>
    </row>
    <row r="928" spans="1:6" ht="15">
      <c r="A928" s="78" t="s">
        <v>433</v>
      </c>
      <c r="B928" s="78" t="s">
        <v>121</v>
      </c>
      <c r="C928" s="44" t="s">
        <v>1594</v>
      </c>
      <c r="D928" s="44" t="str">
        <f>B928 &amp; " " &amp; A928</f>
        <v>מאפיין עיקרי לא סחיר איגרות חוב מיועדות</v>
      </c>
      <c r="E928" s="44"/>
      <c r="F928" s="45"/>
    </row>
    <row r="929" spans="1:6" ht="15">
      <c r="A929" s="79"/>
      <c r="B929" s="79"/>
      <c r="C929" s="44" t="s">
        <v>1595</v>
      </c>
      <c r="D929" s="44"/>
      <c r="E929" s="44"/>
      <c r="F929" s="45"/>
    </row>
    <row r="930" spans="1:6" ht="15">
      <c r="A930" s="79"/>
      <c r="B930" s="79"/>
      <c r="C930" s="39" t="s">
        <v>1596</v>
      </c>
      <c r="D930" s="39"/>
      <c r="E930" s="39"/>
      <c r="F930" s="45"/>
    </row>
    <row r="931" spans="1:6" ht="15">
      <c r="A931" s="79"/>
      <c r="B931" s="79"/>
      <c r="C931" s="39" t="s">
        <v>1597</v>
      </c>
      <c r="D931" s="39"/>
      <c r="E931" s="39"/>
      <c r="F931" s="45"/>
    </row>
    <row r="932" spans="1:6" ht="15">
      <c r="A932" s="79"/>
      <c r="B932" s="79"/>
      <c r="C932" s="39" t="s">
        <v>1598</v>
      </c>
      <c r="D932" s="39"/>
      <c r="E932" s="39"/>
      <c r="F932" s="45"/>
    </row>
    <row r="933" spans="1:6">
      <c r="A933" s="79"/>
      <c r="B933" s="79"/>
      <c r="C933" s="39" t="s">
        <v>308</v>
      </c>
      <c r="D933" s="39"/>
      <c r="E933" s="39"/>
      <c r="F933" s="11"/>
    </row>
    <row r="934" spans="1:6">
      <c r="A934" s="74" t="s">
        <v>434</v>
      </c>
      <c r="B934" s="74" t="s">
        <v>121</v>
      </c>
      <c r="C934" s="41" t="s">
        <v>1599</v>
      </c>
      <c r="D934" s="41" t="str">
        <f>B934 &amp; " " &amp; A934</f>
        <v>מאפיין עיקרי אפיק השקעה מובטח תשואה</v>
      </c>
      <c r="E934" s="41"/>
      <c r="F934" s="11"/>
    </row>
    <row r="935" spans="1:6">
      <c r="A935" s="56"/>
      <c r="B935" s="56"/>
      <c r="C935" s="41" t="s">
        <v>1600</v>
      </c>
      <c r="D935" s="41"/>
      <c r="E935" s="41"/>
      <c r="F935" s="11"/>
    </row>
    <row r="936" spans="1:6">
      <c r="A936" s="56"/>
      <c r="B936" s="56"/>
      <c r="C936" s="41" t="s">
        <v>1601</v>
      </c>
      <c r="D936" s="41"/>
      <c r="E936" s="41"/>
      <c r="F936" s="11"/>
    </row>
    <row r="937" spans="1:6">
      <c r="A937" s="75" t="s">
        <v>435</v>
      </c>
      <c r="B937" s="75" t="s">
        <v>121</v>
      </c>
      <c r="C937" s="44" t="s">
        <v>1383</v>
      </c>
      <c r="D937" s="44" t="str">
        <f>B937 &amp; " " &amp; A937</f>
        <v>מאפיין עיקרי לא סחיר ניירות ערך מסחריים</v>
      </c>
      <c r="E937" s="44"/>
      <c r="F937" s="11"/>
    </row>
    <row r="938" spans="1:6">
      <c r="A938" s="76"/>
      <c r="B938" s="76"/>
      <c r="C938" s="39" t="s">
        <v>765</v>
      </c>
      <c r="D938" s="44"/>
      <c r="E938" s="44"/>
      <c r="F938" s="11"/>
    </row>
    <row r="939" spans="1:6">
      <c r="A939" s="76"/>
      <c r="B939" s="76"/>
      <c r="C939" s="39" t="s">
        <v>296</v>
      </c>
      <c r="D939" s="39"/>
      <c r="E939" s="39"/>
      <c r="F939" s="11"/>
    </row>
    <row r="940" spans="1:6">
      <c r="A940" s="76"/>
      <c r="B940" s="76"/>
      <c r="C940" s="39" t="s">
        <v>785</v>
      </c>
      <c r="D940" s="39"/>
      <c r="E940" s="39"/>
      <c r="F940" s="11"/>
    </row>
    <row r="941" spans="1:6">
      <c r="A941" s="76"/>
      <c r="B941" s="76"/>
      <c r="C941" s="39" t="s">
        <v>254</v>
      </c>
      <c r="D941" s="39"/>
      <c r="E941" s="39"/>
      <c r="F941" s="11"/>
    </row>
    <row r="942" spans="1:6">
      <c r="A942" s="76"/>
      <c r="B942" s="76"/>
      <c r="C942" s="39" t="s">
        <v>225</v>
      </c>
      <c r="D942" s="39"/>
      <c r="E942" s="39"/>
      <c r="F942" s="11"/>
    </row>
    <row r="943" spans="1:6">
      <c r="A943" s="76"/>
      <c r="B943" s="76"/>
      <c r="C943" s="39" t="s">
        <v>242</v>
      </c>
      <c r="D943" s="39"/>
      <c r="E943" s="39"/>
      <c r="F943" s="11"/>
    </row>
    <row r="944" spans="1:6">
      <c r="A944" s="76"/>
      <c r="B944" s="76"/>
      <c r="C944" s="39" t="s">
        <v>1602</v>
      </c>
      <c r="D944" s="39"/>
      <c r="E944" s="39"/>
      <c r="F944" s="11"/>
    </row>
    <row r="945" spans="1:5" s="11" customFormat="1">
      <c r="A945" s="76"/>
      <c r="B945" s="76"/>
      <c r="C945" s="39" t="s">
        <v>308</v>
      </c>
      <c r="D945" s="39"/>
      <c r="E945" s="39"/>
    </row>
    <row r="946" spans="1:5" s="11" customFormat="1">
      <c r="A946" s="82" t="s">
        <v>436</v>
      </c>
      <c r="B946" s="82" t="s">
        <v>121</v>
      </c>
      <c r="C946" s="46" t="s">
        <v>765</v>
      </c>
      <c r="D946" s="41" t="str">
        <f>B946 &amp; " " &amp; A946</f>
        <v>מאפיין עיקרי לא סחיר איגרות חוב</v>
      </c>
      <c r="E946" s="46"/>
    </row>
    <row r="947" spans="1:5" s="11" customFormat="1">
      <c r="A947" s="83"/>
      <c r="B947" s="83"/>
      <c r="C947" s="46" t="s">
        <v>1383</v>
      </c>
      <c r="D947" s="46"/>
      <c r="E947" s="46"/>
    </row>
    <row r="948" spans="1:5" s="11" customFormat="1">
      <c r="A948" s="83"/>
      <c r="B948" s="83"/>
      <c r="C948" s="41" t="s">
        <v>296</v>
      </c>
      <c r="D948" s="41"/>
      <c r="E948" s="41"/>
    </row>
    <row r="949" spans="1:5" s="11" customFormat="1">
      <c r="A949" s="83"/>
      <c r="B949" s="83"/>
      <c r="C949" s="41" t="s">
        <v>785</v>
      </c>
      <c r="D949" s="41"/>
      <c r="E949" s="41"/>
    </row>
    <row r="950" spans="1:5" s="11" customFormat="1">
      <c r="A950" s="83"/>
      <c r="B950" s="83"/>
      <c r="C950" s="41" t="s">
        <v>721</v>
      </c>
      <c r="D950" s="41"/>
      <c r="E950" s="41"/>
    </row>
    <row r="951" spans="1:5" s="11" customFormat="1">
      <c r="A951" s="83"/>
      <c r="B951" s="83"/>
      <c r="C951" s="41" t="s">
        <v>1561</v>
      </c>
      <c r="D951" s="41"/>
      <c r="E951" s="41"/>
    </row>
    <row r="952" spans="1:5" s="11" customFormat="1">
      <c r="A952" s="83"/>
      <c r="B952" s="83"/>
      <c r="C952" s="46" t="s">
        <v>379</v>
      </c>
      <c r="D952" s="46"/>
      <c r="E952" s="46"/>
    </row>
    <row r="953" spans="1:5" s="11" customFormat="1">
      <c r="A953" s="83"/>
      <c r="B953" s="83"/>
      <c r="C953" s="41" t="s">
        <v>1562</v>
      </c>
      <c r="D953" s="41"/>
      <c r="E953" s="41"/>
    </row>
    <row r="954" spans="1:5" s="11" customFormat="1">
      <c r="A954" s="83"/>
      <c r="B954" s="83"/>
      <c r="C954" s="46" t="s">
        <v>1563</v>
      </c>
      <c r="D954" s="46"/>
      <c r="E954" s="46"/>
    </row>
    <row r="955" spans="1:5" s="11" customFormat="1">
      <c r="A955" s="83"/>
      <c r="B955" s="83"/>
      <c r="C955" s="46" t="s">
        <v>1564</v>
      </c>
      <c r="D955" s="46"/>
      <c r="E955" s="46"/>
    </row>
    <row r="956" spans="1:5" s="11" customFormat="1">
      <c r="A956" s="83"/>
      <c r="B956" s="83"/>
      <c r="C956" s="46" t="s">
        <v>225</v>
      </c>
      <c r="D956" s="46"/>
      <c r="E956" s="46" t="str">
        <f>"[" &amp; _xlfn.TEXTJOIN("], [", TRUE, C956:C960) &amp; "]"</f>
        <v>[נש"ר לא צמוד למדד המחירים לצרכן], [נש"ר צמוד למדד המחירים לצרכן], [נש"ר צמוד למט"ח], [נש"ר נקוב במט"ח], [נש"ר צמוד למדד אחר]</v>
      </c>
    </row>
    <row r="957" spans="1:5" s="11" customFormat="1">
      <c r="A957" s="83"/>
      <c r="B957" s="83"/>
      <c r="C957" s="46" t="s">
        <v>254</v>
      </c>
      <c r="D957" s="46"/>
      <c r="E957" s="46"/>
    </row>
    <row r="958" spans="1:5" s="11" customFormat="1">
      <c r="A958" s="83"/>
      <c r="B958" s="83"/>
      <c r="C958" s="46" t="s">
        <v>242</v>
      </c>
      <c r="D958" s="46"/>
      <c r="E958" s="46"/>
    </row>
    <row r="959" spans="1:5" s="11" customFormat="1">
      <c r="A959" s="83"/>
      <c r="B959" s="83"/>
      <c r="C959" s="46" t="s">
        <v>1602</v>
      </c>
      <c r="D959" s="46"/>
      <c r="E959" s="46"/>
    </row>
    <row r="960" spans="1:5" s="11" customFormat="1">
      <c r="A960" s="83"/>
      <c r="B960" s="83"/>
      <c r="C960" s="46" t="s">
        <v>1603</v>
      </c>
      <c r="D960" s="46"/>
      <c r="E960" s="46"/>
    </row>
    <row r="961" spans="1:6">
      <c r="A961" s="83"/>
      <c r="B961" s="83"/>
      <c r="C961" s="41" t="s">
        <v>1565</v>
      </c>
      <c r="D961" s="41"/>
      <c r="E961" s="41" t="s">
        <v>1604</v>
      </c>
      <c r="F961" s="11" t="s">
        <v>900</v>
      </c>
    </row>
    <row r="962" spans="1:6">
      <c r="A962" s="110"/>
      <c r="B962" s="110"/>
      <c r="C962" s="41" t="s">
        <v>308</v>
      </c>
      <c r="D962" s="41"/>
      <c r="E962" s="41"/>
      <c r="F962" s="11"/>
    </row>
    <row r="963" spans="1:6" ht="14.25" customHeight="1">
      <c r="A963" s="75" t="s">
        <v>437</v>
      </c>
      <c r="B963" s="75" t="s">
        <v>121</v>
      </c>
      <c r="C963" s="44" t="s">
        <v>1605</v>
      </c>
      <c r="D963" s="44" t="str">
        <f>B963 &amp; " " &amp; A963</f>
        <v>מאפיין עיקרי לא סחיר מניות מבכ ויהש</v>
      </c>
      <c r="E963" s="44"/>
      <c r="F963" s="11"/>
    </row>
    <row r="964" spans="1:6">
      <c r="A964" s="76"/>
      <c r="B964" s="76"/>
      <c r="C964" s="44" t="s">
        <v>1606</v>
      </c>
      <c r="D964" s="44"/>
      <c r="E964" s="44"/>
      <c r="F964" s="11"/>
    </row>
    <row r="965" spans="1:6">
      <c r="A965" s="76"/>
      <c r="B965" s="76"/>
      <c r="C965" s="39" t="s">
        <v>1607</v>
      </c>
      <c r="D965" s="39"/>
      <c r="E965" s="39"/>
      <c r="F965" s="11"/>
    </row>
    <row r="966" spans="1:6">
      <c r="A966" s="76"/>
      <c r="B966" s="76"/>
      <c r="C966" s="39" t="s">
        <v>1608</v>
      </c>
      <c r="D966" s="39"/>
      <c r="E966" s="39"/>
      <c r="F966" s="11"/>
    </row>
    <row r="967" spans="1:6">
      <c r="A967" s="76"/>
      <c r="B967" s="76"/>
      <c r="C967" s="39" t="s">
        <v>1609</v>
      </c>
      <c r="D967" s="39"/>
      <c r="E967" s="39"/>
      <c r="F967" s="11"/>
    </row>
    <row r="968" spans="1:6">
      <c r="A968" s="76"/>
      <c r="B968" s="76"/>
      <c r="C968" s="44" t="s">
        <v>1391</v>
      </c>
      <c r="D968" s="44"/>
      <c r="E968" s="44"/>
      <c r="F968" s="11"/>
    </row>
    <row r="969" spans="1:6">
      <c r="A969" s="76"/>
      <c r="B969" s="76"/>
      <c r="C969" s="44" t="s">
        <v>1610</v>
      </c>
      <c r="D969" s="44"/>
      <c r="E969" s="44"/>
      <c r="F969" s="11"/>
    </row>
    <row r="970" spans="1:6">
      <c r="A970" s="76"/>
      <c r="B970" s="76"/>
      <c r="C970" s="39" t="s">
        <v>1611</v>
      </c>
      <c r="D970" s="39"/>
      <c r="E970" s="39" t="s">
        <v>1612</v>
      </c>
      <c r="F970" s="11"/>
    </row>
    <row r="971" spans="1:6">
      <c r="A971" s="76"/>
      <c r="B971" s="76"/>
      <c r="C971" s="39" t="s">
        <v>1572</v>
      </c>
      <c r="D971" s="39"/>
      <c r="E971" s="39" t="s">
        <v>1573</v>
      </c>
      <c r="F971" s="11"/>
    </row>
    <row r="972" spans="1:6">
      <c r="A972" s="76"/>
      <c r="B972" s="76"/>
      <c r="C972" s="39" t="s">
        <v>308</v>
      </c>
      <c r="D972" s="39"/>
      <c r="E972" s="39"/>
      <c r="F972" s="11"/>
    </row>
    <row r="973" spans="1:6">
      <c r="A973" s="82" t="s">
        <v>438</v>
      </c>
      <c r="B973" s="82" t="s">
        <v>121</v>
      </c>
      <c r="C973" s="41" t="s">
        <v>1613</v>
      </c>
      <c r="D973" s="41" t="str">
        <f>B973 &amp; " " &amp; A973</f>
        <v>מאפיין עיקרי קרנות השקעה</v>
      </c>
      <c r="E973" s="41"/>
      <c r="F973" s="11"/>
    </row>
    <row r="974" spans="1:6">
      <c r="A974" s="83"/>
      <c r="B974" s="83"/>
      <c r="C974" s="41" t="s">
        <v>464</v>
      </c>
      <c r="D974" s="41"/>
      <c r="E974" s="41"/>
      <c r="F974" s="11"/>
    </row>
    <row r="975" spans="1:6">
      <c r="A975" s="83"/>
      <c r="B975" s="83"/>
      <c r="C975" s="41" t="s">
        <v>1614</v>
      </c>
      <c r="D975" s="41"/>
      <c r="E975" s="41"/>
      <c r="F975" s="11"/>
    </row>
    <row r="976" spans="1:6">
      <c r="A976" s="83"/>
      <c r="B976" s="83"/>
      <c r="C976" s="41" t="s">
        <v>1615</v>
      </c>
      <c r="D976" s="41"/>
      <c r="E976" s="41"/>
      <c r="F976" s="11"/>
    </row>
    <row r="977" spans="1:6">
      <c r="A977" s="83"/>
      <c r="B977" s="83"/>
      <c r="C977" s="41" t="s">
        <v>476</v>
      </c>
      <c r="D977" s="41"/>
      <c r="E977" s="41"/>
      <c r="F977" s="11"/>
    </row>
    <row r="978" spans="1:6">
      <c r="A978" s="83"/>
      <c r="B978" s="83"/>
      <c r="C978" s="41" t="s">
        <v>489</v>
      </c>
      <c r="D978" s="41"/>
      <c r="E978" s="41"/>
      <c r="F978" s="11"/>
    </row>
    <row r="979" spans="1:6">
      <c r="A979" s="83"/>
      <c r="B979" s="83"/>
      <c r="C979" s="41" t="s">
        <v>1616</v>
      </c>
      <c r="D979" s="41"/>
      <c r="E979" s="41"/>
      <c r="F979" s="11"/>
    </row>
    <row r="980" spans="1:6">
      <c r="A980" s="83"/>
      <c r="B980" s="83"/>
      <c r="C980" s="41" t="s">
        <v>1472</v>
      </c>
      <c r="D980" s="41"/>
      <c r="E980" s="41"/>
      <c r="F980" s="11" t="s">
        <v>900</v>
      </c>
    </row>
    <row r="981" spans="1:6">
      <c r="A981" s="84" t="s">
        <v>440</v>
      </c>
      <c r="B981" s="75" t="s">
        <v>121</v>
      </c>
      <c r="C981" s="39" t="s">
        <v>1584</v>
      </c>
      <c r="D981" s="44" t="str">
        <f>B981 &amp; " " &amp; A981</f>
        <v>מאפיין עיקרי לא סחיר אופציות</v>
      </c>
      <c r="E981" s="39"/>
      <c r="F981" s="11"/>
    </row>
    <row r="982" spans="1:6">
      <c r="A982" s="85"/>
      <c r="B982" s="76"/>
      <c r="C982" s="39" t="s">
        <v>1585</v>
      </c>
      <c r="D982" s="39"/>
      <c r="E982" s="118" t="s">
        <v>1586</v>
      </c>
      <c r="F982" s="11"/>
    </row>
    <row r="983" spans="1:6">
      <c r="A983" s="85"/>
      <c r="B983" s="76"/>
      <c r="C983" s="39" t="s">
        <v>1587</v>
      </c>
      <c r="D983" s="39"/>
      <c r="E983" s="118"/>
      <c r="F983" s="11"/>
    </row>
    <row r="984" spans="1:6">
      <c r="A984" s="85"/>
      <c r="B984" s="76"/>
      <c r="C984" s="39" t="s">
        <v>1379</v>
      </c>
      <c r="D984" s="39"/>
      <c r="E984" s="39"/>
      <c r="F984" s="11"/>
    </row>
    <row r="985" spans="1:6">
      <c r="A985" s="85"/>
      <c r="B985" s="76"/>
      <c r="C985" s="39" t="s">
        <v>1588</v>
      </c>
      <c r="D985" s="39"/>
      <c r="E985" s="39"/>
      <c r="F985" s="11"/>
    </row>
    <row r="986" spans="1:6">
      <c r="A986" s="85"/>
      <c r="B986" s="76"/>
      <c r="C986" s="39" t="s">
        <v>1589</v>
      </c>
      <c r="D986" s="39"/>
      <c r="E986" s="39"/>
      <c r="F986" s="11"/>
    </row>
    <row r="987" spans="1:6">
      <c r="A987" s="85"/>
      <c r="B987" s="76"/>
      <c r="C987" s="39" t="s">
        <v>1617</v>
      </c>
      <c r="D987" s="39"/>
      <c r="E987" s="39"/>
      <c r="F987" s="11" t="s">
        <v>900</v>
      </c>
    </row>
    <row r="988" spans="1:6">
      <c r="A988" s="86" t="s">
        <v>442</v>
      </c>
      <c r="B988" s="82" t="s">
        <v>121</v>
      </c>
      <c r="C988" s="41" t="s">
        <v>1618</v>
      </c>
      <c r="D988" s="41" t="str">
        <f>B988 &amp; " " &amp; A988</f>
        <v>מאפיין עיקרי הלוואות</v>
      </c>
      <c r="E988" s="41"/>
      <c r="F988" s="11"/>
    </row>
    <row r="989" spans="1:6">
      <c r="A989" s="87"/>
      <c r="B989" s="83"/>
      <c r="C989" s="41" t="s">
        <v>1619</v>
      </c>
      <c r="D989" s="41"/>
      <c r="E989" s="41"/>
      <c r="F989" s="11"/>
    </row>
    <row r="990" spans="1:6">
      <c r="A990" s="87"/>
      <c r="B990" s="83"/>
      <c r="C990" s="41" t="s">
        <v>1620</v>
      </c>
      <c r="D990" s="41"/>
      <c r="E990" s="41"/>
      <c r="F990" s="11"/>
    </row>
    <row r="991" spans="1:6">
      <c r="A991" s="87"/>
      <c r="B991" s="83"/>
      <c r="C991" s="41" t="s">
        <v>1621</v>
      </c>
      <c r="D991" s="41"/>
      <c r="E991" s="41"/>
      <c r="F991" s="11"/>
    </row>
    <row r="992" spans="1:6">
      <c r="A992" s="87"/>
      <c r="B992" s="83"/>
      <c r="C992" s="41" t="s">
        <v>715</v>
      </c>
      <c r="D992" s="41"/>
      <c r="E992" s="41"/>
      <c r="F992" s="11"/>
    </row>
    <row r="993" spans="1:6">
      <c r="A993" s="87"/>
      <c r="B993" s="83"/>
      <c r="C993" s="41" t="s">
        <v>1622</v>
      </c>
      <c r="D993" s="41"/>
      <c r="E993" s="41"/>
      <c r="F993" s="11"/>
    </row>
    <row r="994" spans="1:6">
      <c r="A994" s="111"/>
      <c r="B994" s="110"/>
      <c r="C994" s="41" t="s">
        <v>308</v>
      </c>
      <c r="D994" s="41"/>
      <c r="E994" s="41"/>
      <c r="F994" s="11"/>
    </row>
    <row r="995" spans="1:6">
      <c r="A995" s="75" t="s">
        <v>441</v>
      </c>
      <c r="B995" s="75" t="s">
        <v>121</v>
      </c>
      <c r="C995" s="39" t="s">
        <v>1623</v>
      </c>
      <c r="D995" s="44" t="str">
        <f>B995 &amp; " " &amp; A995</f>
        <v>מאפיין עיקרי לא סחיר נגזרים אחרים</v>
      </c>
      <c r="E995" s="39"/>
      <c r="F995" s="11" t="s">
        <v>1624</v>
      </c>
    </row>
    <row r="996" spans="1:6">
      <c r="A996" s="76"/>
      <c r="B996" s="76"/>
      <c r="C996" s="39" t="s">
        <v>1625</v>
      </c>
      <c r="D996" s="39"/>
      <c r="E996" s="39"/>
      <c r="F996" s="11"/>
    </row>
    <row r="997" spans="1:6">
      <c r="A997" s="76"/>
      <c r="B997" s="76"/>
      <c r="C997" s="39" t="s">
        <v>1626</v>
      </c>
      <c r="D997" s="39"/>
      <c r="E997" s="39"/>
      <c r="F997" s="11"/>
    </row>
    <row r="998" spans="1:6">
      <c r="A998" s="76"/>
      <c r="B998" s="76"/>
      <c r="C998" s="39" t="s">
        <v>1627</v>
      </c>
      <c r="D998" s="39"/>
      <c r="E998" s="39"/>
      <c r="F998" s="11"/>
    </row>
    <row r="999" spans="1:6">
      <c r="A999" s="76"/>
      <c r="B999" s="76"/>
      <c r="C999" s="39" t="s">
        <v>1628</v>
      </c>
      <c r="D999" s="39"/>
      <c r="E999" s="39"/>
      <c r="F999" s="11"/>
    </row>
    <row r="1000" spans="1:6">
      <c r="A1000" s="76"/>
      <c r="B1000" s="76"/>
      <c r="C1000" s="39" t="s">
        <v>1629</v>
      </c>
      <c r="D1000" s="39"/>
      <c r="E1000" s="39"/>
      <c r="F1000" s="11"/>
    </row>
    <row r="1001" spans="1:6">
      <c r="A1001" s="76"/>
      <c r="B1001" s="76"/>
      <c r="C1001" s="39" t="s">
        <v>1630</v>
      </c>
      <c r="D1001" s="39"/>
      <c r="E1001" s="39"/>
      <c r="F1001" s="11"/>
    </row>
    <row r="1002" spans="1:6">
      <c r="A1002" s="76"/>
      <c r="B1002" s="76"/>
      <c r="C1002" s="39" t="s">
        <v>637</v>
      </c>
      <c r="D1002" s="39"/>
      <c r="E1002" s="39"/>
      <c r="F1002" s="11"/>
    </row>
    <row r="1003" spans="1:6">
      <c r="A1003" s="76"/>
      <c r="B1003" s="76"/>
      <c r="C1003" s="39" t="s">
        <v>1631</v>
      </c>
      <c r="D1003" s="39"/>
      <c r="E1003" s="39" t="s">
        <v>1632</v>
      </c>
      <c r="F1003" s="11" t="s">
        <v>900</v>
      </c>
    </row>
    <row r="1004" spans="1:6">
      <c r="A1004" s="86" t="s">
        <v>443</v>
      </c>
      <c r="B1004" s="82" t="s">
        <v>121</v>
      </c>
      <c r="C1004" s="41" t="s">
        <v>192</v>
      </c>
      <c r="D1004" s="41" t="str">
        <f>B1004 &amp; " " &amp; A1004</f>
        <v>מאפיין עיקרי לא סחיר מוצרים מובנים</v>
      </c>
      <c r="E1004" s="41"/>
      <c r="F1004" s="11"/>
    </row>
    <row r="1005" spans="1:6">
      <c r="A1005" s="87"/>
      <c r="B1005" s="83"/>
      <c r="C1005" s="41" t="s">
        <v>733</v>
      </c>
      <c r="D1005" s="41"/>
      <c r="E1005" s="41"/>
      <c r="F1005" s="11"/>
    </row>
    <row r="1006" spans="1:6">
      <c r="A1006" s="87"/>
      <c r="B1006" s="83"/>
      <c r="C1006" s="41" t="s">
        <v>1633</v>
      </c>
      <c r="D1006" s="41"/>
      <c r="E1006" s="41"/>
      <c r="F1006" s="11"/>
    </row>
    <row r="1007" spans="1:6">
      <c r="A1007" s="87"/>
      <c r="B1007" s="83"/>
      <c r="C1007" s="41" t="s">
        <v>1634</v>
      </c>
      <c r="D1007" s="41"/>
      <c r="E1007" s="41"/>
      <c r="F1007" s="11"/>
    </row>
    <row r="1008" spans="1:6">
      <c r="A1008" s="87"/>
      <c r="B1008" s="83"/>
      <c r="C1008" s="41" t="s">
        <v>1635</v>
      </c>
      <c r="D1008" s="41"/>
      <c r="E1008" s="41"/>
      <c r="F1008" s="11"/>
    </row>
    <row r="1009" spans="1:6">
      <c r="A1009" s="87"/>
      <c r="B1009" s="83"/>
      <c r="C1009" s="41" t="s">
        <v>1636</v>
      </c>
      <c r="D1009" s="41"/>
      <c r="E1009" s="41"/>
      <c r="F1009" s="11"/>
    </row>
    <row r="1010" spans="1:6">
      <c r="A1010" s="75" t="s">
        <v>444</v>
      </c>
      <c r="B1010" s="75" t="s">
        <v>121</v>
      </c>
      <c r="C1010" s="39" t="s">
        <v>1383</v>
      </c>
      <c r="D1010" s="44" t="str">
        <f>B1010 &amp; " " &amp; A1010</f>
        <v>מאפיין עיקרי פיקדונות מעל 3 חודשים</v>
      </c>
      <c r="E1010" s="39"/>
      <c r="F1010" s="11"/>
    </row>
    <row r="1011" spans="1:6">
      <c r="A1011" s="76"/>
      <c r="B1011" s="76"/>
      <c r="C1011" s="39" t="s">
        <v>765</v>
      </c>
      <c r="D1011" s="39"/>
      <c r="E1011" s="39"/>
      <c r="F1011" s="11"/>
    </row>
    <row r="1012" spans="1:6">
      <c r="A1012" s="76"/>
      <c r="B1012" s="76"/>
      <c r="C1012" s="39" t="s">
        <v>785</v>
      </c>
      <c r="D1012" s="39"/>
      <c r="E1012" s="39"/>
      <c r="F1012" s="11"/>
    </row>
    <row r="1013" spans="1:6">
      <c r="A1013" s="76"/>
      <c r="B1013" s="76"/>
      <c r="C1013" s="39" t="s">
        <v>296</v>
      </c>
      <c r="D1013" s="39"/>
      <c r="E1013" s="39"/>
      <c r="F1013" s="11"/>
    </row>
    <row r="1014" spans="1:6">
      <c r="A1014" s="76"/>
      <c r="B1014" s="76"/>
      <c r="C1014" s="39" t="s">
        <v>1637</v>
      </c>
      <c r="D1014" s="39"/>
      <c r="E1014" s="39" t="s">
        <v>1638</v>
      </c>
      <c r="F1014" s="11"/>
    </row>
    <row r="1015" spans="1:6">
      <c r="A1015" s="76"/>
      <c r="B1015" s="76"/>
      <c r="C1015" s="39" t="s">
        <v>308</v>
      </c>
      <c r="D1015" s="39"/>
      <c r="E1015" s="39"/>
      <c r="F1015" s="11"/>
    </row>
    <row r="1016" spans="1:6">
      <c r="A1016" s="82" t="s">
        <v>445</v>
      </c>
      <c r="B1016" s="82" t="s">
        <v>121</v>
      </c>
      <c r="C1016" s="41" t="s">
        <v>796</v>
      </c>
      <c r="D1016" s="41" t="str">
        <f>B1016 &amp; " " &amp; A1016</f>
        <v>מאפיין עיקרי זכויות מקרקעין</v>
      </c>
      <c r="E1016" s="41"/>
      <c r="F1016" s="11" t="s">
        <v>1624</v>
      </c>
    </row>
    <row r="1017" spans="1:6">
      <c r="A1017" s="83"/>
      <c r="B1017" s="83"/>
      <c r="C1017" s="41" t="s">
        <v>1639</v>
      </c>
      <c r="D1017" s="41"/>
      <c r="E1017" s="41"/>
      <c r="F1017" s="11"/>
    </row>
    <row r="1018" spans="1:6">
      <c r="A1018" s="75" t="s">
        <v>447</v>
      </c>
      <c r="B1018" s="75" t="s">
        <v>121</v>
      </c>
      <c r="C1018" s="39" t="s">
        <v>1640</v>
      </c>
      <c r="D1018" s="44" t="str">
        <f>B1018 &amp; " " &amp; A1018</f>
        <v>מאפיין עיקרי נכסים אחרים</v>
      </c>
      <c r="E1018" s="39"/>
      <c r="F1018" s="11"/>
    </row>
    <row r="1019" spans="1:6">
      <c r="A1019" s="76"/>
      <c r="B1019" s="76"/>
      <c r="C1019" s="39" t="s">
        <v>1641</v>
      </c>
      <c r="D1019" s="39"/>
      <c r="E1019" s="39"/>
      <c r="F1019" s="11"/>
    </row>
    <row r="1020" spans="1:6">
      <c r="A1020" s="76"/>
      <c r="B1020" s="76"/>
      <c r="C1020" s="39" t="s">
        <v>1642</v>
      </c>
      <c r="D1020" s="39"/>
      <c r="E1020" s="39"/>
      <c r="F1020" s="11"/>
    </row>
    <row r="1021" spans="1:6">
      <c r="A1021" s="76"/>
      <c r="B1021" s="76"/>
      <c r="C1021" s="39" t="s">
        <v>1643</v>
      </c>
      <c r="D1021" s="39"/>
      <c r="E1021" s="39"/>
      <c r="F1021" s="11" t="s">
        <v>900</v>
      </c>
    </row>
    <row r="1022" spans="1:6">
      <c r="A1022" s="76"/>
      <c r="B1022" s="76"/>
      <c r="C1022" s="39" t="s">
        <v>1644</v>
      </c>
      <c r="D1022" s="39"/>
      <c r="E1022" s="39"/>
      <c r="F1022" s="11"/>
    </row>
    <row r="1023" spans="1:6">
      <c r="A1023" s="76"/>
      <c r="B1023" s="76"/>
      <c r="C1023" s="39" t="s">
        <v>1645</v>
      </c>
      <c r="D1023" s="39"/>
      <c r="E1023" s="39"/>
      <c r="F1023" s="11"/>
    </row>
    <row r="1024" spans="1:6">
      <c r="A1024" s="76"/>
      <c r="B1024" s="76"/>
      <c r="C1024" s="39" t="s">
        <v>1646</v>
      </c>
      <c r="D1024" s="39"/>
      <c r="E1024" s="39"/>
      <c r="F1024" s="11" t="s">
        <v>900</v>
      </c>
    </row>
    <row r="1025" spans="1:5" s="11" customFormat="1">
      <c r="A1025" s="76"/>
      <c r="B1025" s="76"/>
      <c r="C1025" s="39" t="s">
        <v>1647</v>
      </c>
      <c r="D1025" s="39"/>
      <c r="E1025" s="39"/>
    </row>
    <row r="1026" spans="1:5" s="11" customFormat="1">
      <c r="A1026" s="76"/>
      <c r="B1026" s="76"/>
      <c r="C1026" s="39" t="s">
        <v>1648</v>
      </c>
      <c r="D1026" s="39"/>
      <c r="E1026" s="39"/>
    </row>
    <row r="1027" spans="1:5" s="11" customFormat="1">
      <c r="A1027" s="76"/>
      <c r="B1027" s="76"/>
      <c r="C1027" s="39" t="s">
        <v>1649</v>
      </c>
      <c r="D1027" s="39"/>
      <c r="E1027" s="39"/>
    </row>
    <row r="1028" spans="1:5" s="11" customFormat="1">
      <c r="A1028" s="76"/>
      <c r="B1028" s="76"/>
      <c r="C1028" s="39" t="s">
        <v>1650</v>
      </c>
      <c r="D1028" s="39"/>
      <c r="E1028" s="39"/>
    </row>
    <row r="1029" spans="1:5" s="11" customFormat="1">
      <c r="A1029" s="76"/>
      <c r="B1029" s="76"/>
      <c r="C1029" s="39" t="s">
        <v>1651</v>
      </c>
      <c r="D1029" s="39"/>
      <c r="E1029" s="39"/>
    </row>
    <row r="1030" spans="1:5" s="11" customFormat="1">
      <c r="A1030" s="76"/>
      <c r="B1030" s="76"/>
      <c r="C1030" s="39" t="s">
        <v>1652</v>
      </c>
      <c r="D1030" s="39"/>
      <c r="E1030" s="39"/>
    </row>
    <row r="1031" spans="1:5" s="11" customFormat="1">
      <c r="A1031" s="76"/>
      <c r="B1031" s="76"/>
      <c r="C1031" s="39" t="s">
        <v>1653</v>
      </c>
      <c r="D1031" s="39"/>
      <c r="E1031" s="39"/>
    </row>
    <row r="1032" spans="1:5" s="11" customFormat="1">
      <c r="A1032" s="76"/>
      <c r="B1032" s="76"/>
      <c r="C1032" s="39" t="s">
        <v>1654</v>
      </c>
      <c r="D1032" s="39"/>
      <c r="E1032" s="39"/>
    </row>
    <row r="1033" spans="1:5" s="11" customFormat="1">
      <c r="A1033" s="76"/>
      <c r="B1033" s="76"/>
      <c r="C1033" s="39" t="s">
        <v>805</v>
      </c>
      <c r="D1033" s="39"/>
      <c r="E1033" s="39"/>
    </row>
    <row r="1034" spans="1:5" s="11" customFormat="1">
      <c r="A1034" s="76"/>
      <c r="B1034" s="76"/>
      <c r="C1034" s="39" t="s">
        <v>1655</v>
      </c>
      <c r="D1034" s="39"/>
      <c r="E1034" s="39"/>
    </row>
    <row r="1035" spans="1:5" s="11" customFormat="1">
      <c r="A1035" s="76"/>
      <c r="B1035" s="76"/>
      <c r="C1035" s="39" t="s">
        <v>810</v>
      </c>
      <c r="D1035" s="39"/>
      <c r="E1035" s="39"/>
    </row>
    <row r="1036" spans="1:5" s="11" customFormat="1">
      <c r="A1036" s="76"/>
      <c r="B1036" s="76"/>
      <c r="C1036" s="39" t="s">
        <v>1656</v>
      </c>
      <c r="D1036" s="39"/>
      <c r="E1036" s="39"/>
    </row>
    <row r="1037" spans="1:5" s="11" customFormat="1">
      <c r="A1037" s="76"/>
      <c r="B1037" s="76"/>
      <c r="C1037" s="39" t="s">
        <v>1657</v>
      </c>
      <c r="D1037" s="39"/>
      <c r="E1037" s="39"/>
    </row>
    <row r="1038" spans="1:5" s="11" customFormat="1">
      <c r="A1038" s="76"/>
      <c r="B1038" s="76"/>
      <c r="C1038" s="39" t="s">
        <v>1658</v>
      </c>
      <c r="D1038" s="39"/>
      <c r="E1038" s="39"/>
    </row>
    <row r="1039" spans="1:5" s="11" customFormat="1">
      <c r="A1039" s="76"/>
      <c r="B1039" s="76"/>
      <c r="C1039" s="39" t="s">
        <v>1659</v>
      </c>
      <c r="D1039" s="39"/>
      <c r="E1039" s="39"/>
    </row>
    <row r="1040" spans="1:5" s="11" customFormat="1">
      <c r="A1040" s="76"/>
      <c r="B1040" s="76"/>
      <c r="C1040" s="39" t="s">
        <v>1660</v>
      </c>
      <c r="D1040" s="39"/>
      <c r="E1040" s="39"/>
    </row>
    <row r="1041" spans="1:6">
      <c r="A1041" s="76"/>
      <c r="B1041" s="76"/>
      <c r="C1041" s="39" t="s">
        <v>1661</v>
      </c>
      <c r="D1041" s="39"/>
      <c r="E1041" s="39"/>
      <c r="F1041" s="11"/>
    </row>
    <row r="1042" spans="1:6">
      <c r="A1042" s="76"/>
      <c r="B1042" s="76"/>
      <c r="C1042" s="39" t="s">
        <v>1662</v>
      </c>
      <c r="D1042" s="39"/>
      <c r="E1042" s="39"/>
      <c r="F1042" s="11"/>
    </row>
    <row r="1043" spans="1:6">
      <c r="A1043" s="76"/>
      <c r="B1043" s="76"/>
      <c r="C1043" s="39" t="s">
        <v>1663</v>
      </c>
      <c r="D1043" s="39"/>
      <c r="E1043" s="39"/>
      <c r="F1043" s="11"/>
    </row>
    <row r="1044" spans="1:6">
      <c r="A1044" s="76"/>
      <c r="B1044" s="76"/>
      <c r="C1044" s="39" t="s">
        <v>1664</v>
      </c>
      <c r="D1044" s="39"/>
      <c r="E1044" s="39"/>
      <c r="F1044" s="11"/>
    </row>
    <row r="1045" spans="1:6">
      <c r="A1045" s="76"/>
      <c r="B1045" s="76"/>
      <c r="C1045" s="39" t="s">
        <v>1665</v>
      </c>
      <c r="D1045" s="39"/>
      <c r="E1045" s="39"/>
      <c r="F1045" s="11"/>
    </row>
    <row r="1046" spans="1:6">
      <c r="A1046" s="76"/>
      <c r="B1046" s="76"/>
      <c r="C1046" s="39" t="s">
        <v>1666</v>
      </c>
      <c r="D1046" s="39"/>
      <c r="E1046" s="39"/>
      <c r="F1046" s="11"/>
    </row>
    <row r="1047" spans="1:6">
      <c r="A1047" s="76"/>
      <c r="B1047" s="76"/>
      <c r="C1047" s="39" t="s">
        <v>1667</v>
      </c>
      <c r="D1047" s="39"/>
      <c r="E1047" s="39"/>
      <c r="F1047" s="11"/>
    </row>
    <row r="1048" spans="1:6">
      <c r="A1048" s="76"/>
      <c r="B1048" s="76"/>
      <c r="C1048" s="39" t="s">
        <v>1668</v>
      </c>
      <c r="D1048" s="39"/>
      <c r="E1048" s="39"/>
      <c r="F1048" s="11"/>
    </row>
    <row r="1049" spans="1:6">
      <c r="A1049" s="76"/>
      <c r="B1049" s="76"/>
      <c r="C1049" s="118" t="s">
        <v>1669</v>
      </c>
      <c r="D1049" s="118"/>
      <c r="E1049" s="39"/>
      <c r="F1049" s="11" t="s">
        <v>900</v>
      </c>
    </row>
    <row r="1050" spans="1:6">
      <c r="A1050" s="76"/>
      <c r="B1050" s="76"/>
      <c r="C1050" s="39" t="s">
        <v>1670</v>
      </c>
      <c r="D1050" s="39"/>
      <c r="E1050" s="39"/>
      <c r="F1050" s="11"/>
    </row>
    <row r="1051" spans="1:6">
      <c r="A1051" s="76"/>
      <c r="B1051" s="76"/>
      <c r="C1051" s="39" t="s">
        <v>308</v>
      </c>
      <c r="D1051" s="39"/>
      <c r="E1051" s="39"/>
      <c r="F1051" s="11"/>
    </row>
    <row r="1052" spans="1:6">
      <c r="A1052" s="52" t="s">
        <v>446</v>
      </c>
      <c r="B1052" s="52" t="s">
        <v>121</v>
      </c>
      <c r="C1052" s="41" t="s">
        <v>1671</v>
      </c>
      <c r="D1052" s="41" t="str">
        <f>B1052 &amp; " " &amp; A1052</f>
        <v>מאפיין עיקרי השקעה בחברות מוחזקות</v>
      </c>
      <c r="E1052" s="41"/>
      <c r="F1052" s="11" t="s">
        <v>1624</v>
      </c>
    </row>
    <row r="1053" spans="1:6">
      <c r="A1053" s="53"/>
      <c r="B1053" s="53"/>
      <c r="C1053" s="41" t="s">
        <v>1672</v>
      </c>
      <c r="D1053" s="41"/>
      <c r="E1053" s="41"/>
      <c r="F1053" s="11"/>
    </row>
    <row r="1054" spans="1:6">
      <c r="A1054" s="53"/>
      <c r="B1054" s="53"/>
      <c r="C1054" s="41" t="s">
        <v>308</v>
      </c>
      <c r="D1054" s="41"/>
      <c r="E1054" s="41"/>
      <c r="F1054" s="11"/>
    </row>
    <row r="1055" spans="1:6">
      <c r="A1055" s="75" t="s">
        <v>450</v>
      </c>
      <c r="B1055" s="75" t="s">
        <v>121</v>
      </c>
      <c r="C1055" s="39" t="s">
        <v>831</v>
      </c>
      <c r="D1055" s="44" t="str">
        <f>B1055 &amp; " " &amp; A1055</f>
        <v>מאפיין עיקרי יתרות התחייבות להשקעה</v>
      </c>
      <c r="E1055" s="39"/>
      <c r="F1055" s="11"/>
    </row>
    <row r="1056" spans="1:6">
      <c r="A1056" s="76"/>
      <c r="B1056" s="76"/>
      <c r="C1056" s="39" t="s">
        <v>1673</v>
      </c>
      <c r="D1056" s="39"/>
      <c r="E1056" s="39" t="s">
        <v>1674</v>
      </c>
      <c r="F1056" s="11"/>
    </row>
    <row r="1057" spans="1:6">
      <c r="A1057" s="76"/>
      <c r="B1057" s="76"/>
      <c r="C1057" s="39" t="s">
        <v>1675</v>
      </c>
      <c r="D1057" s="39"/>
      <c r="E1057" s="39" t="s">
        <v>1676</v>
      </c>
      <c r="F1057" s="11"/>
    </row>
    <row r="1058" spans="1:6">
      <c r="A1058" s="76"/>
      <c r="B1058" s="76"/>
      <c r="C1058" s="39" t="s">
        <v>834</v>
      </c>
      <c r="D1058" s="39"/>
      <c r="E1058" s="39" t="s">
        <v>1677</v>
      </c>
      <c r="F1058" s="11"/>
    </row>
  </sheetData>
  <sortState xmlns:xlrd2="http://schemas.microsoft.com/office/spreadsheetml/2017/richdata2"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>
    <tabColor theme="9" tint="-0.499984740745262"/>
  </sheetPr>
  <dimension ref="A1:D795"/>
  <sheetViews>
    <sheetView showGridLines="0" rightToLeft="1" workbookViewId="0">
      <pane ySplit="1" topLeftCell="A2" activePane="bottomLeft" state="frozen"/>
      <selection pane="bottomLeft"/>
    </sheetView>
  </sheetViews>
  <sheetFormatPr defaultColWidth="0" defaultRowHeight="15" zeroHeight="1" outlineLevelRow="1"/>
  <cols>
    <col min="1" max="1" width="25.625" style="45" customWidth="1"/>
    <col min="2" max="2" width="48.75" style="45" customWidth="1"/>
    <col min="3" max="3" width="12" customWidth="1"/>
    <col min="4" max="4" width="23.5" style="1" customWidth="1"/>
    <col min="5" max="5" width="9" hidden="1" customWidth="1"/>
    <col min="6" max="16384" width="9" hidden="1"/>
  </cols>
  <sheetData>
    <row r="1" spans="1:4" ht="15.75">
      <c r="A1" s="96" t="s">
        <v>1678</v>
      </c>
      <c r="B1" s="97" t="s">
        <v>1679</v>
      </c>
      <c r="C1" s="97" t="s">
        <v>1680</v>
      </c>
      <c r="D1" s="98" t="s">
        <v>1681</v>
      </c>
    </row>
    <row r="2" spans="1:4" ht="15.75" hidden="1" outlineLevel="1">
      <c r="A2" s="24" t="s">
        <v>421</v>
      </c>
      <c r="B2" s="25" t="s">
        <v>8</v>
      </c>
      <c r="C2" s="24">
        <v>5.0999999999999996</v>
      </c>
      <c r="D2" s="100"/>
    </row>
    <row r="3" spans="1:4" ht="15.75" hidden="1" outlineLevel="1">
      <c r="A3" s="24" t="s">
        <v>421</v>
      </c>
      <c r="B3" s="25" t="s">
        <v>9</v>
      </c>
      <c r="C3" s="24">
        <v>5.2</v>
      </c>
      <c r="D3" s="100"/>
    </row>
    <row r="4" spans="1:4" ht="15.75" hidden="1" outlineLevel="1">
      <c r="A4" s="24" t="s">
        <v>421</v>
      </c>
      <c r="B4" s="25" t="s">
        <v>755</v>
      </c>
      <c r="C4" s="24">
        <v>5.4</v>
      </c>
      <c r="D4" s="100"/>
    </row>
    <row r="5" spans="1:4" ht="15.75" hidden="1" outlineLevel="1">
      <c r="A5" s="24" t="s">
        <v>421</v>
      </c>
      <c r="B5" s="25" t="s">
        <v>756</v>
      </c>
      <c r="C5" s="24">
        <v>5.7</v>
      </c>
      <c r="D5" s="100"/>
    </row>
    <row r="6" spans="1:4" ht="15.75" hidden="1" outlineLevel="1">
      <c r="A6" s="24" t="s">
        <v>421</v>
      </c>
      <c r="B6" s="25" t="s">
        <v>757</v>
      </c>
      <c r="C6" s="24">
        <v>5.1100000000000003</v>
      </c>
      <c r="D6" s="100"/>
    </row>
    <row r="7" spans="1:4" ht="15.75" hidden="1" outlineLevel="1">
      <c r="A7" s="24" t="s">
        <v>421</v>
      </c>
      <c r="B7" s="25" t="s">
        <v>121</v>
      </c>
      <c r="C7" s="24">
        <v>5.26</v>
      </c>
      <c r="D7" s="100"/>
    </row>
    <row r="8" spans="1:4" ht="15.75" hidden="1" outlineLevel="1">
      <c r="A8" s="24" t="s">
        <v>421</v>
      </c>
      <c r="B8" s="25" t="s">
        <v>16</v>
      </c>
      <c r="C8" s="24">
        <v>5.27</v>
      </c>
      <c r="D8" s="100"/>
    </row>
    <row r="9" spans="1:4" ht="15.75" hidden="1" outlineLevel="1">
      <c r="A9" s="24" t="s">
        <v>421</v>
      </c>
      <c r="B9" s="25" t="s">
        <v>23</v>
      </c>
      <c r="C9" s="24">
        <v>5.36</v>
      </c>
      <c r="D9" s="100"/>
    </row>
    <row r="10" spans="1:4" ht="15.75" hidden="1" outlineLevel="1">
      <c r="A10" s="24" t="s">
        <v>421</v>
      </c>
      <c r="B10" s="25" t="s">
        <v>759</v>
      </c>
      <c r="C10" s="26">
        <v>5.5</v>
      </c>
      <c r="D10" s="100"/>
    </row>
    <row r="11" spans="1:4" ht="15.75" hidden="1" outlineLevel="1">
      <c r="A11" s="24" t="s">
        <v>421</v>
      </c>
      <c r="B11" s="25" t="s">
        <v>186</v>
      </c>
      <c r="C11" s="24">
        <v>5.51</v>
      </c>
      <c r="D11" s="100"/>
    </row>
    <row r="12" spans="1:4" ht="15.75" hidden="1" outlineLevel="1">
      <c r="A12" s="24" t="s">
        <v>421</v>
      </c>
      <c r="B12" s="25" t="s">
        <v>24</v>
      </c>
      <c r="C12" s="24">
        <v>5.53</v>
      </c>
      <c r="D12" s="100"/>
    </row>
    <row r="13" spans="1:4" ht="15.75" hidden="1" outlineLevel="1">
      <c r="A13" s="24" t="s">
        <v>421</v>
      </c>
      <c r="B13" s="25" t="s">
        <v>760</v>
      </c>
      <c r="C13" s="24">
        <v>5.59</v>
      </c>
      <c r="D13" s="100"/>
    </row>
    <row r="14" spans="1:4" ht="15.75" hidden="1" outlineLevel="1">
      <c r="A14" s="24" t="s">
        <v>421</v>
      </c>
      <c r="B14" s="25" t="s">
        <v>28</v>
      </c>
      <c r="C14" s="24">
        <v>5.54</v>
      </c>
      <c r="D14" s="100"/>
    </row>
    <row r="15" spans="1:4" ht="15.75" hidden="1" outlineLevel="1">
      <c r="A15" s="24" t="s">
        <v>421</v>
      </c>
      <c r="B15" s="25" t="s">
        <v>183</v>
      </c>
      <c r="C15" s="26">
        <v>5.7</v>
      </c>
      <c r="D15" s="99" t="s">
        <v>1682</v>
      </c>
    </row>
    <row r="16" spans="1:4" ht="15.75" hidden="1" outlineLevel="1">
      <c r="A16" s="24" t="s">
        <v>421</v>
      </c>
      <c r="B16" s="25" t="s">
        <v>30</v>
      </c>
      <c r="C16" s="24">
        <v>5.63</v>
      </c>
      <c r="D16" s="100"/>
    </row>
    <row r="17" spans="1:4" ht="15.75" hidden="1" outlineLevel="1">
      <c r="A17" s="24" t="s">
        <v>421</v>
      </c>
      <c r="B17" s="25" t="s">
        <v>31</v>
      </c>
      <c r="C17" s="24">
        <v>5.47</v>
      </c>
      <c r="D17" s="100"/>
    </row>
    <row r="18" spans="1:4" ht="15.75" hidden="1" outlineLevel="1">
      <c r="A18" s="24" t="s">
        <v>421</v>
      </c>
      <c r="B18" s="25" t="s">
        <v>32</v>
      </c>
      <c r="C18" s="24">
        <v>5.48</v>
      </c>
      <c r="D18" s="100"/>
    </row>
    <row r="19" spans="1:4" ht="15.75" collapsed="1">
      <c r="A19" s="29" t="s">
        <v>421</v>
      </c>
      <c r="B19" s="25"/>
      <c r="C19" s="24"/>
      <c r="D19" s="100"/>
    </row>
    <row r="20" spans="1:4" ht="15.75" hidden="1" outlineLevel="1">
      <c r="A20" s="24" t="s">
        <v>422</v>
      </c>
      <c r="B20" s="25" t="s">
        <v>8</v>
      </c>
      <c r="C20" s="24">
        <v>5.0999999999999996</v>
      </c>
      <c r="D20" s="100"/>
    </row>
    <row r="21" spans="1:4" ht="15.75" hidden="1" outlineLevel="1">
      <c r="A21" s="24" t="s">
        <v>422</v>
      </c>
      <c r="B21" s="25" t="s">
        <v>9</v>
      </c>
      <c r="C21" s="24">
        <v>5.2</v>
      </c>
      <c r="D21" s="100"/>
    </row>
    <row r="22" spans="1:4" ht="15.75" hidden="1" outlineLevel="1">
      <c r="A22" s="24" t="s">
        <v>422</v>
      </c>
      <c r="B22" s="25" t="s">
        <v>10</v>
      </c>
      <c r="C22" s="24">
        <v>5.3</v>
      </c>
      <c r="D22" s="100"/>
    </row>
    <row r="23" spans="1:4" ht="15.75" hidden="1" outlineLevel="1">
      <c r="A23" s="24" t="s">
        <v>422</v>
      </c>
      <c r="B23" s="25" t="s">
        <v>1683</v>
      </c>
      <c r="C23" s="24">
        <v>5.14</v>
      </c>
      <c r="D23" s="100"/>
    </row>
    <row r="24" spans="1:4" ht="15.75" hidden="1" outlineLevel="1">
      <c r="A24" s="24" t="s">
        <v>422</v>
      </c>
      <c r="B24" s="25" t="s">
        <v>14</v>
      </c>
      <c r="C24" s="24">
        <v>5.19</v>
      </c>
      <c r="D24" s="100"/>
    </row>
    <row r="25" spans="1:4" ht="15.75" hidden="1" outlineLevel="1">
      <c r="A25" s="24" t="s">
        <v>422</v>
      </c>
      <c r="B25" s="25" t="s">
        <v>121</v>
      </c>
      <c r="C25" s="24">
        <v>5.26</v>
      </c>
      <c r="D25" s="100"/>
    </row>
    <row r="26" spans="1:4" ht="15.75" hidden="1" outlineLevel="1">
      <c r="A26" s="24" t="s">
        <v>422</v>
      </c>
      <c r="B26" s="25" t="s">
        <v>16</v>
      </c>
      <c r="C26" s="24">
        <v>5.27</v>
      </c>
      <c r="D26" s="100"/>
    </row>
    <row r="27" spans="1:4" ht="15.75" hidden="1" outlineLevel="1">
      <c r="A27" s="24" t="s">
        <v>422</v>
      </c>
      <c r="B27" s="25" t="s">
        <v>17</v>
      </c>
      <c r="C27" s="24">
        <v>5.28</v>
      </c>
      <c r="D27" s="100"/>
    </row>
    <row r="28" spans="1:4" ht="15.75" hidden="1" outlineLevel="1">
      <c r="A28" s="24" t="s">
        <v>422</v>
      </c>
      <c r="B28" s="25" t="s">
        <v>19</v>
      </c>
      <c r="C28" s="26">
        <v>5.3</v>
      </c>
      <c r="D28" s="100"/>
    </row>
    <row r="29" spans="1:4" ht="15.75" hidden="1" outlineLevel="1">
      <c r="A29" s="24" t="s">
        <v>422</v>
      </c>
      <c r="B29" s="25" t="s">
        <v>185</v>
      </c>
      <c r="C29" s="24">
        <v>5.49</v>
      </c>
      <c r="D29" s="100"/>
    </row>
    <row r="30" spans="1:4" ht="15.75" hidden="1" outlineLevel="1">
      <c r="A30" s="24" t="s">
        <v>422</v>
      </c>
      <c r="B30" s="25" t="s">
        <v>186</v>
      </c>
      <c r="C30" s="24">
        <v>5.51</v>
      </c>
      <c r="D30" s="100"/>
    </row>
    <row r="31" spans="1:4" ht="15.75" hidden="1" outlineLevel="1">
      <c r="A31" s="24" t="s">
        <v>422</v>
      </c>
      <c r="B31" s="25" t="s">
        <v>24</v>
      </c>
      <c r="C31" s="24">
        <v>5.53</v>
      </c>
      <c r="D31" s="100"/>
    </row>
    <row r="32" spans="1:4" ht="15.75" hidden="1" outlineLevel="1">
      <c r="A32" s="24" t="s">
        <v>422</v>
      </c>
      <c r="B32" s="25" t="s">
        <v>182</v>
      </c>
      <c r="C32" s="24">
        <v>5.69</v>
      </c>
      <c r="D32" s="100"/>
    </row>
    <row r="33" spans="1:4" ht="15.75" hidden="1" outlineLevel="1">
      <c r="A33" s="24" t="s">
        <v>422</v>
      </c>
      <c r="B33" s="25" t="s">
        <v>204</v>
      </c>
      <c r="C33" s="24">
        <v>5.75</v>
      </c>
      <c r="D33" s="100"/>
    </row>
    <row r="34" spans="1:4" ht="15.75" hidden="1" outlineLevel="1">
      <c r="A34" s="24" t="s">
        <v>422</v>
      </c>
      <c r="B34" s="25" t="s">
        <v>183</v>
      </c>
      <c r="C34" s="26">
        <v>5.7</v>
      </c>
      <c r="D34" s="100"/>
    </row>
    <row r="35" spans="1:4" ht="15.75" hidden="1" outlineLevel="1">
      <c r="A35" s="24" t="s">
        <v>422</v>
      </c>
      <c r="B35" s="25" t="s">
        <v>184</v>
      </c>
      <c r="C35" s="24">
        <v>5.74</v>
      </c>
      <c r="D35" s="100"/>
    </row>
    <row r="36" spans="1:4" ht="15.75" hidden="1" outlineLevel="1">
      <c r="A36" s="24" t="s">
        <v>422</v>
      </c>
      <c r="B36" s="25" t="s">
        <v>1684</v>
      </c>
      <c r="C36" s="24">
        <v>5.62</v>
      </c>
      <c r="D36" s="100"/>
    </row>
    <row r="37" spans="1:4" ht="15.75" hidden="1" outlineLevel="1">
      <c r="A37" s="24" t="s">
        <v>422</v>
      </c>
      <c r="B37" s="25" t="s">
        <v>27</v>
      </c>
      <c r="C37" s="24">
        <v>5.58</v>
      </c>
      <c r="D37" s="100"/>
    </row>
    <row r="38" spans="1:4" ht="15.75" hidden="1" outlineLevel="1">
      <c r="A38" s="24" t="s">
        <v>422</v>
      </c>
      <c r="B38" s="25" t="s">
        <v>28</v>
      </c>
      <c r="C38" s="24">
        <v>5.54</v>
      </c>
      <c r="D38" s="100"/>
    </row>
    <row r="39" spans="1:4" ht="15.75" hidden="1" outlineLevel="1">
      <c r="A39" s="24" t="s">
        <v>422</v>
      </c>
      <c r="B39" s="25" t="s">
        <v>29</v>
      </c>
      <c r="C39" s="24">
        <v>5.55</v>
      </c>
      <c r="D39" s="100"/>
    </row>
    <row r="40" spans="1:4" ht="15.75" hidden="1" outlineLevel="1">
      <c r="A40" s="24" t="s">
        <v>422</v>
      </c>
      <c r="B40" s="25" t="s">
        <v>30</v>
      </c>
      <c r="C40" s="24">
        <v>5.63</v>
      </c>
      <c r="D40" s="100"/>
    </row>
    <row r="41" spans="1:4" ht="15.75" hidden="1" outlineLevel="1">
      <c r="A41" s="24" t="s">
        <v>422</v>
      </c>
      <c r="B41" s="25" t="s">
        <v>205</v>
      </c>
      <c r="C41" s="24">
        <v>5.65</v>
      </c>
      <c r="D41" s="100"/>
    </row>
    <row r="42" spans="1:4" ht="15.75" hidden="1" outlineLevel="1">
      <c r="A42" s="24" t="s">
        <v>422</v>
      </c>
      <c r="B42" s="25" t="s">
        <v>206</v>
      </c>
      <c r="C42" s="24">
        <v>5.68</v>
      </c>
      <c r="D42" s="100"/>
    </row>
    <row r="43" spans="1:4" ht="15.75" hidden="1" outlineLevel="1">
      <c r="A43" s="24" t="s">
        <v>422</v>
      </c>
      <c r="B43" s="25" t="s">
        <v>1685</v>
      </c>
      <c r="C43" s="24">
        <v>5.45</v>
      </c>
      <c r="D43" s="100"/>
    </row>
    <row r="44" spans="1:4" ht="15.75" hidden="1" outlineLevel="1">
      <c r="A44" s="24" t="s">
        <v>422</v>
      </c>
      <c r="B44" s="25" t="s">
        <v>31</v>
      </c>
      <c r="C44" s="24">
        <v>5.47</v>
      </c>
      <c r="D44" s="100"/>
    </row>
    <row r="45" spans="1:4" ht="15.75" hidden="1" outlineLevel="1">
      <c r="A45" s="24" t="s">
        <v>422</v>
      </c>
      <c r="B45" s="25" t="s">
        <v>32</v>
      </c>
      <c r="C45" s="24">
        <v>5.48</v>
      </c>
      <c r="D45" s="100"/>
    </row>
    <row r="46" spans="1:4" ht="15.75" collapsed="1">
      <c r="A46" s="29" t="s">
        <v>422</v>
      </c>
      <c r="B46" s="25"/>
      <c r="C46" s="24"/>
      <c r="D46" s="100"/>
    </row>
    <row r="47" spans="1:4" ht="15.75" hidden="1" outlineLevel="1">
      <c r="A47" s="24" t="s">
        <v>423</v>
      </c>
      <c r="B47" s="25" t="s">
        <v>8</v>
      </c>
      <c r="C47" s="24">
        <v>5.0999999999999996</v>
      </c>
      <c r="D47" s="100"/>
    </row>
    <row r="48" spans="1:4" ht="15.75" hidden="1" outlineLevel="1">
      <c r="A48" s="24" t="s">
        <v>423</v>
      </c>
      <c r="B48" s="25" t="s">
        <v>9</v>
      </c>
      <c r="C48" s="24">
        <v>5.2</v>
      </c>
      <c r="D48" s="100"/>
    </row>
    <row r="49" spans="1:4" ht="15.75" hidden="1" outlineLevel="1">
      <c r="A49" s="24" t="s">
        <v>423</v>
      </c>
      <c r="B49" s="25" t="s">
        <v>10</v>
      </c>
      <c r="C49" s="24">
        <v>5.3</v>
      </c>
      <c r="D49" s="100"/>
    </row>
    <row r="50" spans="1:4" ht="15.75" hidden="1" outlineLevel="1">
      <c r="A50" s="24" t="s">
        <v>423</v>
      </c>
      <c r="B50" s="25" t="s">
        <v>11</v>
      </c>
      <c r="C50" s="24">
        <v>5.6</v>
      </c>
      <c r="D50" s="100"/>
    </row>
    <row r="51" spans="1:4" ht="15.75" hidden="1" outlineLevel="1">
      <c r="A51" s="24" t="s">
        <v>423</v>
      </c>
      <c r="B51" s="25" t="s">
        <v>1686</v>
      </c>
      <c r="C51" s="26">
        <v>5.0999999999999996</v>
      </c>
      <c r="D51" s="100"/>
    </row>
    <row r="52" spans="1:4" ht="15.75" hidden="1" outlineLevel="1">
      <c r="A52" s="24" t="s">
        <v>423</v>
      </c>
      <c r="B52" s="25" t="s">
        <v>1683</v>
      </c>
      <c r="C52" s="24">
        <v>5.14</v>
      </c>
      <c r="D52" s="100"/>
    </row>
    <row r="53" spans="1:4" ht="15.75" hidden="1" outlineLevel="1">
      <c r="A53" s="24" t="s">
        <v>423</v>
      </c>
      <c r="B53" s="25" t="s">
        <v>14</v>
      </c>
      <c r="C53" s="24">
        <v>5.19</v>
      </c>
      <c r="D53" s="100"/>
    </row>
    <row r="54" spans="1:4" ht="15.75" hidden="1" outlineLevel="1">
      <c r="A54" s="24" t="s">
        <v>423</v>
      </c>
      <c r="B54" s="25" t="s">
        <v>15</v>
      </c>
      <c r="C54" s="24">
        <v>5.24</v>
      </c>
      <c r="D54" s="100"/>
    </row>
    <row r="55" spans="1:4" ht="15.75" hidden="1" outlineLevel="1">
      <c r="A55" s="24" t="s">
        <v>423</v>
      </c>
      <c r="B55" s="25" t="s">
        <v>121</v>
      </c>
      <c r="C55" s="24">
        <v>5.26</v>
      </c>
      <c r="D55" s="100"/>
    </row>
    <row r="56" spans="1:4" ht="15.75" hidden="1" outlineLevel="1">
      <c r="A56" s="24" t="s">
        <v>423</v>
      </c>
      <c r="B56" s="25" t="s">
        <v>16</v>
      </c>
      <c r="C56" s="24">
        <v>5.27</v>
      </c>
      <c r="D56" s="100"/>
    </row>
    <row r="57" spans="1:4" ht="15.75" hidden="1" outlineLevel="1">
      <c r="A57" s="24" t="s">
        <v>423</v>
      </c>
      <c r="B57" s="25" t="s">
        <v>17</v>
      </c>
      <c r="C57" s="24">
        <v>5.28</v>
      </c>
      <c r="D57" s="100"/>
    </row>
    <row r="58" spans="1:4" ht="15.75" hidden="1" outlineLevel="1">
      <c r="A58" s="24" t="s">
        <v>423</v>
      </c>
      <c r="B58" s="25" t="s">
        <v>19</v>
      </c>
      <c r="C58" s="26">
        <v>5.3</v>
      </c>
      <c r="D58" s="100"/>
    </row>
    <row r="59" spans="1:4" ht="15.75" hidden="1" outlineLevel="1">
      <c r="A59" s="24" t="s">
        <v>423</v>
      </c>
      <c r="B59" s="25" t="s">
        <v>21</v>
      </c>
      <c r="C59" s="24">
        <v>5.31</v>
      </c>
      <c r="D59" s="100"/>
    </row>
    <row r="60" spans="1:4" ht="15.75" hidden="1" outlineLevel="1">
      <c r="A60" s="24" t="s">
        <v>423</v>
      </c>
      <c r="B60" s="25" t="s">
        <v>23</v>
      </c>
      <c r="C60" s="24">
        <v>5.36</v>
      </c>
      <c r="D60" s="100"/>
    </row>
    <row r="61" spans="1:4" ht="15.75" hidden="1" outlineLevel="1">
      <c r="A61" s="24" t="s">
        <v>423</v>
      </c>
      <c r="B61" s="25" t="s">
        <v>185</v>
      </c>
      <c r="C61" s="24">
        <v>5.49</v>
      </c>
      <c r="D61" s="100"/>
    </row>
    <row r="62" spans="1:4" ht="15.75" hidden="1" outlineLevel="1">
      <c r="A62" s="24" t="s">
        <v>423</v>
      </c>
      <c r="B62" s="25" t="s">
        <v>186</v>
      </c>
      <c r="C62" s="24">
        <v>5.51</v>
      </c>
      <c r="D62" s="100"/>
    </row>
    <row r="63" spans="1:4" ht="15.75" hidden="1" outlineLevel="1">
      <c r="A63" s="24" t="s">
        <v>423</v>
      </c>
      <c r="B63" s="25" t="s">
        <v>1687</v>
      </c>
      <c r="C63" s="24">
        <v>5.52</v>
      </c>
      <c r="D63" s="100"/>
    </row>
    <row r="64" spans="1:4" ht="15.75" hidden="1" outlineLevel="1">
      <c r="A64" s="24" t="s">
        <v>423</v>
      </c>
      <c r="B64" s="25" t="s">
        <v>24</v>
      </c>
      <c r="C64" s="24">
        <v>5.53</v>
      </c>
      <c r="D64" s="100"/>
    </row>
    <row r="65" spans="1:4" ht="15.75" hidden="1" outlineLevel="1">
      <c r="A65" s="24" t="s">
        <v>423</v>
      </c>
      <c r="B65" s="25" t="s">
        <v>182</v>
      </c>
      <c r="C65" s="24">
        <v>5.69</v>
      </c>
      <c r="D65" s="100"/>
    </row>
    <row r="66" spans="1:4" ht="15.75" hidden="1" outlineLevel="1">
      <c r="A66" s="24" t="s">
        <v>423</v>
      </c>
      <c r="B66" s="25" t="s">
        <v>212</v>
      </c>
      <c r="C66" s="26">
        <v>5.72</v>
      </c>
      <c r="D66" s="100"/>
    </row>
    <row r="67" spans="1:4" ht="15.75" hidden="1" outlineLevel="1">
      <c r="A67" s="24" t="s">
        <v>423</v>
      </c>
      <c r="B67" s="25" t="s">
        <v>204</v>
      </c>
      <c r="C67" s="24">
        <v>5.75</v>
      </c>
      <c r="D67" s="100"/>
    </row>
    <row r="68" spans="1:4" ht="15.75" hidden="1" outlineLevel="1">
      <c r="A68" s="24" t="s">
        <v>423</v>
      </c>
      <c r="B68" s="25" t="s">
        <v>183</v>
      </c>
      <c r="C68" s="26">
        <v>5.7</v>
      </c>
      <c r="D68" s="100"/>
    </row>
    <row r="69" spans="1:4" ht="15.75" hidden="1" outlineLevel="1">
      <c r="A69" s="24" t="s">
        <v>423</v>
      </c>
      <c r="B69" s="25" t="s">
        <v>184</v>
      </c>
      <c r="C69" s="24">
        <v>5.74</v>
      </c>
      <c r="D69" s="100"/>
    </row>
    <row r="70" spans="1:4" ht="15.75" hidden="1" outlineLevel="1">
      <c r="A70" s="24" t="s">
        <v>423</v>
      </c>
      <c r="B70" s="25" t="s">
        <v>213</v>
      </c>
      <c r="C70" s="24">
        <v>5.76</v>
      </c>
      <c r="D70" s="100"/>
    </row>
    <row r="71" spans="1:4" ht="15.75" hidden="1" outlineLevel="1">
      <c r="A71" s="24" t="s">
        <v>423</v>
      </c>
      <c r="B71" s="25" t="s">
        <v>214</v>
      </c>
      <c r="C71" s="24">
        <v>5.89</v>
      </c>
      <c r="D71" s="99" t="s">
        <v>1682</v>
      </c>
    </row>
    <row r="72" spans="1:4" ht="15.75" hidden="1" outlineLevel="1">
      <c r="A72" s="24" t="s">
        <v>423</v>
      </c>
      <c r="B72" s="25" t="s">
        <v>27</v>
      </c>
      <c r="C72" s="24">
        <v>5.58</v>
      </c>
      <c r="D72" s="100"/>
    </row>
    <row r="73" spans="1:4" ht="15.75" hidden="1" outlineLevel="1">
      <c r="A73" s="24" t="s">
        <v>423</v>
      </c>
      <c r="B73" s="25" t="s">
        <v>1684</v>
      </c>
      <c r="C73" s="24">
        <v>5.62</v>
      </c>
      <c r="D73" s="100"/>
    </row>
    <row r="74" spans="1:4" ht="15.75" hidden="1" outlineLevel="1">
      <c r="A74" s="24" t="s">
        <v>423</v>
      </c>
      <c r="B74" s="25" t="s">
        <v>28</v>
      </c>
      <c r="C74" s="24">
        <v>5.54</v>
      </c>
      <c r="D74" s="100"/>
    </row>
    <row r="75" spans="1:4" ht="15.75" hidden="1" outlineLevel="1">
      <c r="A75" s="24" t="s">
        <v>423</v>
      </c>
      <c r="B75" s="25" t="s">
        <v>29</v>
      </c>
      <c r="C75" s="24">
        <v>5.55</v>
      </c>
      <c r="D75" s="100"/>
    </row>
    <row r="76" spans="1:4" ht="15.75" hidden="1" outlineLevel="1">
      <c r="A76" s="24" t="s">
        <v>423</v>
      </c>
      <c r="B76" s="25" t="s">
        <v>30</v>
      </c>
      <c r="C76" s="24">
        <v>5.63</v>
      </c>
      <c r="D76" s="100"/>
    </row>
    <row r="77" spans="1:4" ht="15.75" hidden="1" outlineLevel="1">
      <c r="A77" s="24" t="s">
        <v>423</v>
      </c>
      <c r="B77" s="25" t="s">
        <v>205</v>
      </c>
      <c r="C77" s="24">
        <v>5.65</v>
      </c>
      <c r="D77" s="100"/>
    </row>
    <row r="78" spans="1:4" ht="15.75" hidden="1" outlineLevel="1">
      <c r="A78" s="24" t="s">
        <v>423</v>
      </c>
      <c r="B78" s="25" t="s">
        <v>220</v>
      </c>
      <c r="C78" s="24">
        <v>5.66</v>
      </c>
      <c r="D78" s="100"/>
    </row>
    <row r="79" spans="1:4" ht="15.75" hidden="1" outlineLevel="1">
      <c r="A79" s="24" t="s">
        <v>423</v>
      </c>
      <c r="B79" s="25" t="s">
        <v>206</v>
      </c>
      <c r="C79" s="24">
        <v>5.68</v>
      </c>
      <c r="D79" s="100"/>
    </row>
    <row r="80" spans="1:4" ht="15.75" hidden="1" outlineLevel="1">
      <c r="A80" s="24" t="s">
        <v>423</v>
      </c>
      <c r="B80" s="25" t="s">
        <v>1685</v>
      </c>
      <c r="C80" s="24">
        <v>5.45</v>
      </c>
      <c r="D80" s="100"/>
    </row>
    <row r="81" spans="1:4" ht="15.75" hidden="1" outlineLevel="1">
      <c r="A81" s="24" t="s">
        <v>423</v>
      </c>
      <c r="B81" s="25" t="s">
        <v>31</v>
      </c>
      <c r="C81" s="24">
        <v>5.47</v>
      </c>
      <c r="D81" s="100"/>
    </row>
    <row r="82" spans="1:4" ht="15.75" hidden="1" outlineLevel="1">
      <c r="A82" s="24" t="s">
        <v>423</v>
      </c>
      <c r="B82" s="25" t="s">
        <v>32</v>
      </c>
      <c r="C82" s="24">
        <v>5.48</v>
      </c>
      <c r="D82" s="100"/>
    </row>
    <row r="83" spans="1:4" ht="15.75" collapsed="1">
      <c r="A83" s="29" t="s">
        <v>423</v>
      </c>
      <c r="B83" s="25"/>
      <c r="C83" s="24"/>
      <c r="D83" s="100"/>
    </row>
    <row r="84" spans="1:4" ht="15.75" hidden="1" outlineLevel="1">
      <c r="A84" s="24" t="s">
        <v>424</v>
      </c>
      <c r="B84" s="25" t="s">
        <v>8</v>
      </c>
      <c r="C84" s="24">
        <v>5.0999999999999996</v>
      </c>
      <c r="D84" s="100"/>
    </row>
    <row r="85" spans="1:4" ht="15.75" hidden="1" outlineLevel="1">
      <c r="A85" s="24" t="s">
        <v>424</v>
      </c>
      <c r="B85" s="25" t="s">
        <v>9</v>
      </c>
      <c r="C85" s="24">
        <v>5.2</v>
      </c>
      <c r="D85" s="100"/>
    </row>
    <row r="86" spans="1:4" ht="15.75" hidden="1" outlineLevel="1">
      <c r="A86" s="24" t="s">
        <v>424</v>
      </c>
      <c r="B86" s="25" t="s">
        <v>10</v>
      </c>
      <c r="C86" s="24">
        <v>5.3</v>
      </c>
      <c r="D86" s="100"/>
    </row>
    <row r="87" spans="1:4" ht="15.75" hidden="1" outlineLevel="1">
      <c r="A87" s="24" t="s">
        <v>424</v>
      </c>
      <c r="B87" s="25" t="s">
        <v>11</v>
      </c>
      <c r="C87" s="24">
        <v>5.6</v>
      </c>
      <c r="D87" s="100"/>
    </row>
    <row r="88" spans="1:4" ht="15.75" hidden="1" outlineLevel="1">
      <c r="A88" s="24" t="s">
        <v>424</v>
      </c>
      <c r="B88" s="25" t="s">
        <v>1686</v>
      </c>
      <c r="C88" s="26">
        <v>5.0999999999999996</v>
      </c>
      <c r="D88" s="100"/>
    </row>
    <row r="89" spans="1:4" ht="15.75" hidden="1" outlineLevel="1">
      <c r="A89" s="24" t="s">
        <v>424</v>
      </c>
      <c r="B89" s="25" t="s">
        <v>1683</v>
      </c>
      <c r="C89" s="24">
        <v>5.14</v>
      </c>
      <c r="D89" s="100"/>
    </row>
    <row r="90" spans="1:4" ht="15.75" hidden="1" outlineLevel="1">
      <c r="A90" s="24" t="s">
        <v>424</v>
      </c>
      <c r="B90" s="25" t="s">
        <v>14</v>
      </c>
      <c r="C90" s="24">
        <v>5.19</v>
      </c>
      <c r="D90" s="100"/>
    </row>
    <row r="91" spans="1:4" ht="15.75" hidden="1" outlineLevel="1">
      <c r="A91" s="24" t="s">
        <v>424</v>
      </c>
      <c r="B91" s="25" t="s">
        <v>15</v>
      </c>
      <c r="C91" s="24">
        <v>5.24</v>
      </c>
      <c r="D91" s="100"/>
    </row>
    <row r="92" spans="1:4" ht="15.75" hidden="1" outlineLevel="1">
      <c r="A92" s="24" t="s">
        <v>424</v>
      </c>
      <c r="B92" s="25" t="s">
        <v>121</v>
      </c>
      <c r="C92" s="24">
        <v>5.26</v>
      </c>
      <c r="D92" s="100"/>
    </row>
    <row r="93" spans="1:4" ht="15.75" hidden="1" outlineLevel="1">
      <c r="A93" s="24" t="s">
        <v>424</v>
      </c>
      <c r="B93" s="25" t="s">
        <v>16</v>
      </c>
      <c r="C93" s="24">
        <v>5.27</v>
      </c>
      <c r="D93" s="100"/>
    </row>
    <row r="94" spans="1:4" ht="15.75" hidden="1" outlineLevel="1">
      <c r="A94" s="24" t="s">
        <v>424</v>
      </c>
      <c r="B94" s="25" t="s">
        <v>17</v>
      </c>
      <c r="C94" s="24">
        <v>5.28</v>
      </c>
      <c r="D94" s="100"/>
    </row>
    <row r="95" spans="1:4" ht="15.75" hidden="1" outlineLevel="1">
      <c r="A95" s="24" t="s">
        <v>424</v>
      </c>
      <c r="B95" s="25" t="s">
        <v>18</v>
      </c>
      <c r="C95" s="24">
        <v>5.29</v>
      </c>
      <c r="D95" s="100"/>
    </row>
    <row r="96" spans="1:4" ht="15.75" hidden="1" outlineLevel="1">
      <c r="A96" s="24" t="s">
        <v>424</v>
      </c>
      <c r="B96" s="25" t="s">
        <v>19</v>
      </c>
      <c r="C96" s="26">
        <v>5.3</v>
      </c>
      <c r="D96" s="100"/>
    </row>
    <row r="97" spans="1:4" ht="15.75" hidden="1" outlineLevel="1">
      <c r="A97" s="24" t="s">
        <v>424</v>
      </c>
      <c r="B97" s="25" t="s">
        <v>21</v>
      </c>
      <c r="C97" s="24">
        <v>5.31</v>
      </c>
      <c r="D97" s="100"/>
    </row>
    <row r="98" spans="1:4" ht="15.75" hidden="1" outlineLevel="1">
      <c r="A98" s="24" t="s">
        <v>424</v>
      </c>
      <c r="B98" s="25" t="s">
        <v>23</v>
      </c>
      <c r="C98" s="24">
        <v>5.36</v>
      </c>
      <c r="D98" s="100"/>
    </row>
    <row r="99" spans="1:4" ht="15.75" hidden="1" outlineLevel="1">
      <c r="A99" s="24" t="s">
        <v>424</v>
      </c>
      <c r="B99" s="25" t="s">
        <v>185</v>
      </c>
      <c r="C99" s="24">
        <v>5.49</v>
      </c>
      <c r="D99" s="100"/>
    </row>
    <row r="100" spans="1:4" ht="15.75" hidden="1" outlineLevel="1">
      <c r="A100" s="24" t="s">
        <v>424</v>
      </c>
      <c r="B100" s="25" t="s">
        <v>186</v>
      </c>
      <c r="C100" s="24">
        <v>5.51</v>
      </c>
      <c r="D100" s="100"/>
    </row>
    <row r="101" spans="1:4" ht="15.75" hidden="1" outlineLevel="1">
      <c r="A101" s="24" t="s">
        <v>424</v>
      </c>
      <c r="B101" s="25" t="s">
        <v>1687</v>
      </c>
      <c r="C101" s="24">
        <v>5.52</v>
      </c>
      <c r="D101" s="100"/>
    </row>
    <row r="102" spans="1:4" ht="15.75" hidden="1" outlineLevel="1">
      <c r="A102" s="24" t="s">
        <v>424</v>
      </c>
      <c r="B102" s="25" t="s">
        <v>24</v>
      </c>
      <c r="C102" s="24">
        <v>5.53</v>
      </c>
      <c r="D102" s="100"/>
    </row>
    <row r="103" spans="1:4" ht="15.75" hidden="1" outlineLevel="1">
      <c r="A103" s="24" t="s">
        <v>424</v>
      </c>
      <c r="B103" s="25" t="s">
        <v>182</v>
      </c>
      <c r="C103" s="24">
        <v>5.69</v>
      </c>
      <c r="D103" s="100"/>
    </row>
    <row r="104" spans="1:4" ht="15.75" hidden="1" outlineLevel="1">
      <c r="A104" s="24" t="s">
        <v>424</v>
      </c>
      <c r="B104" s="25" t="s">
        <v>204</v>
      </c>
      <c r="C104" s="24">
        <v>5.75</v>
      </c>
      <c r="D104" s="100"/>
    </row>
    <row r="105" spans="1:4" ht="15.75" hidden="1" outlineLevel="1">
      <c r="A105" s="24" t="s">
        <v>424</v>
      </c>
      <c r="B105" s="25" t="s">
        <v>183</v>
      </c>
      <c r="C105" s="26">
        <v>5.7</v>
      </c>
      <c r="D105" s="100"/>
    </row>
    <row r="106" spans="1:4" ht="15.75" hidden="1" outlineLevel="1">
      <c r="A106" s="24" t="s">
        <v>424</v>
      </c>
      <c r="B106" s="25" t="s">
        <v>184</v>
      </c>
      <c r="C106" s="24">
        <v>5.74</v>
      </c>
      <c r="D106" s="100"/>
    </row>
    <row r="107" spans="1:4" ht="15.75" hidden="1" outlineLevel="1">
      <c r="A107" s="24" t="s">
        <v>424</v>
      </c>
      <c r="B107" s="25" t="s">
        <v>213</v>
      </c>
      <c r="C107" s="24">
        <v>5.76</v>
      </c>
      <c r="D107" s="100"/>
    </row>
    <row r="108" spans="1:4" ht="15.75" hidden="1" outlineLevel="1">
      <c r="A108" s="24" t="s">
        <v>424</v>
      </c>
      <c r="B108" s="25" t="s">
        <v>214</v>
      </c>
      <c r="C108" s="24">
        <v>5.89</v>
      </c>
      <c r="D108" s="99" t="s">
        <v>1682</v>
      </c>
    </row>
    <row r="109" spans="1:4" ht="15.75" hidden="1" outlineLevel="1">
      <c r="A109" s="24" t="s">
        <v>424</v>
      </c>
      <c r="B109" s="25" t="s">
        <v>27</v>
      </c>
      <c r="C109" s="24">
        <v>5.58</v>
      </c>
      <c r="D109" s="100"/>
    </row>
    <row r="110" spans="1:4" ht="15.75" hidden="1" outlineLevel="1">
      <c r="A110" s="24" t="s">
        <v>424</v>
      </c>
      <c r="B110" s="25" t="s">
        <v>1684</v>
      </c>
      <c r="C110" s="24">
        <v>5.62</v>
      </c>
      <c r="D110" s="100"/>
    </row>
    <row r="111" spans="1:4" ht="15.75" hidden="1" outlineLevel="1">
      <c r="A111" s="24" t="s">
        <v>424</v>
      </c>
      <c r="B111" s="25" t="s">
        <v>28</v>
      </c>
      <c r="C111" s="24">
        <v>5.54</v>
      </c>
      <c r="D111" s="100"/>
    </row>
    <row r="112" spans="1:4" ht="15.75" hidden="1" outlineLevel="1">
      <c r="A112" s="24" t="s">
        <v>424</v>
      </c>
      <c r="B112" s="25" t="s">
        <v>29</v>
      </c>
      <c r="C112" s="24">
        <v>5.55</v>
      </c>
      <c r="D112" s="100"/>
    </row>
    <row r="113" spans="1:4" ht="15.75" hidden="1" outlineLevel="1">
      <c r="A113" s="24" t="s">
        <v>424</v>
      </c>
      <c r="B113" s="25" t="s">
        <v>205</v>
      </c>
      <c r="C113" s="24">
        <v>5.65</v>
      </c>
      <c r="D113" s="100"/>
    </row>
    <row r="114" spans="1:4" ht="15.75" hidden="1" outlineLevel="1">
      <c r="A114" s="24" t="s">
        <v>424</v>
      </c>
      <c r="B114" s="25" t="s">
        <v>220</v>
      </c>
      <c r="C114" s="24">
        <v>5.66</v>
      </c>
      <c r="D114" s="100"/>
    </row>
    <row r="115" spans="1:4" ht="15.75" hidden="1" outlineLevel="1">
      <c r="A115" s="24" t="s">
        <v>424</v>
      </c>
      <c r="B115" s="25" t="s">
        <v>206</v>
      </c>
      <c r="C115" s="24">
        <v>5.68</v>
      </c>
      <c r="D115" s="100"/>
    </row>
    <row r="116" spans="1:4" ht="15.75" hidden="1" outlineLevel="1">
      <c r="A116" s="24" t="s">
        <v>424</v>
      </c>
      <c r="B116" s="25" t="s">
        <v>1685</v>
      </c>
      <c r="C116" s="24">
        <v>5.45</v>
      </c>
      <c r="D116" s="100"/>
    </row>
    <row r="117" spans="1:4" ht="15.75" hidden="1" outlineLevel="1">
      <c r="A117" s="24" t="s">
        <v>424</v>
      </c>
      <c r="B117" s="25" t="s">
        <v>31</v>
      </c>
      <c r="C117" s="24">
        <v>5.47</v>
      </c>
      <c r="D117" s="100"/>
    </row>
    <row r="118" spans="1:4" ht="15.75" hidden="1" outlineLevel="1">
      <c r="A118" s="24" t="s">
        <v>424</v>
      </c>
      <c r="B118" s="25" t="s">
        <v>32</v>
      </c>
      <c r="C118" s="24">
        <v>5.48</v>
      </c>
      <c r="D118" s="100"/>
    </row>
    <row r="119" spans="1:4" ht="15.75" collapsed="1">
      <c r="A119" s="29" t="s">
        <v>424</v>
      </c>
      <c r="B119" s="25"/>
      <c r="C119" s="24"/>
      <c r="D119" s="100"/>
    </row>
    <row r="120" spans="1:4" ht="15.75" hidden="1" outlineLevel="1">
      <c r="A120" s="24" t="s">
        <v>425</v>
      </c>
      <c r="B120" s="25" t="s">
        <v>8</v>
      </c>
      <c r="C120" s="24">
        <v>5.0999999999999996</v>
      </c>
      <c r="D120" s="100"/>
    </row>
    <row r="121" spans="1:4" ht="15.75" hidden="1" outlineLevel="1">
      <c r="A121" s="24" t="s">
        <v>425</v>
      </c>
      <c r="B121" s="25" t="s">
        <v>9</v>
      </c>
      <c r="C121" s="24">
        <v>5.2</v>
      </c>
      <c r="D121" s="100"/>
    </row>
    <row r="122" spans="1:4" ht="15.75" hidden="1" outlineLevel="1">
      <c r="A122" s="24" t="s">
        <v>425</v>
      </c>
      <c r="B122" s="25" t="s">
        <v>10</v>
      </c>
      <c r="C122" s="24">
        <v>5.3</v>
      </c>
      <c r="D122" s="100"/>
    </row>
    <row r="123" spans="1:4" ht="15.75" hidden="1" outlineLevel="1">
      <c r="A123" s="24" t="s">
        <v>425</v>
      </c>
      <c r="B123" s="25" t="s">
        <v>11</v>
      </c>
      <c r="C123" s="24">
        <v>5.6</v>
      </c>
      <c r="D123" s="100"/>
    </row>
    <row r="124" spans="1:4" ht="15.75" hidden="1" outlineLevel="1">
      <c r="A124" s="24" t="s">
        <v>425</v>
      </c>
      <c r="B124" s="25" t="s">
        <v>1686</v>
      </c>
      <c r="C124" s="26">
        <v>5.0999999999999996</v>
      </c>
      <c r="D124" s="100"/>
    </row>
    <row r="125" spans="1:4" ht="15.75" hidden="1" outlineLevel="1">
      <c r="A125" s="24" t="s">
        <v>425</v>
      </c>
      <c r="B125" s="25" t="s">
        <v>1683</v>
      </c>
      <c r="C125" s="24">
        <v>5.14</v>
      </c>
      <c r="D125" s="100"/>
    </row>
    <row r="126" spans="1:4" ht="15.75" hidden="1" outlineLevel="1">
      <c r="A126" s="24" t="s">
        <v>425</v>
      </c>
      <c r="B126" s="25" t="s">
        <v>14</v>
      </c>
      <c r="C126" s="24">
        <v>5.19</v>
      </c>
      <c r="D126" s="100"/>
    </row>
    <row r="127" spans="1:4" ht="15.75" hidden="1" outlineLevel="1">
      <c r="A127" s="24" t="s">
        <v>425</v>
      </c>
      <c r="B127" s="25" t="s">
        <v>15</v>
      </c>
      <c r="C127" s="24">
        <v>5.24</v>
      </c>
      <c r="D127" s="100"/>
    </row>
    <row r="128" spans="1:4" ht="15.75" hidden="1" outlineLevel="1">
      <c r="A128" s="24" t="s">
        <v>425</v>
      </c>
      <c r="B128" s="25" t="s">
        <v>121</v>
      </c>
      <c r="C128" s="24">
        <v>5.26</v>
      </c>
      <c r="D128" s="100"/>
    </row>
    <row r="129" spans="1:4" ht="15.75" hidden="1" outlineLevel="1">
      <c r="A129" s="24" t="s">
        <v>425</v>
      </c>
      <c r="B129" s="25" t="s">
        <v>16</v>
      </c>
      <c r="C129" s="24">
        <v>5.27</v>
      </c>
      <c r="D129" s="100"/>
    </row>
    <row r="130" spans="1:4" ht="15.75" hidden="1" outlineLevel="1">
      <c r="A130" s="24" t="s">
        <v>425</v>
      </c>
      <c r="B130" s="25" t="s">
        <v>17</v>
      </c>
      <c r="C130" s="24">
        <v>5.28</v>
      </c>
      <c r="D130" s="100"/>
    </row>
    <row r="131" spans="1:4" ht="15.75" hidden="1" outlineLevel="1">
      <c r="A131" s="24" t="s">
        <v>425</v>
      </c>
      <c r="B131" s="25" t="s">
        <v>18</v>
      </c>
      <c r="C131" s="24">
        <v>5.29</v>
      </c>
      <c r="D131" s="100"/>
    </row>
    <row r="132" spans="1:4" ht="15.75" hidden="1" outlineLevel="1">
      <c r="A132" s="24" t="s">
        <v>425</v>
      </c>
      <c r="B132" s="25" t="s">
        <v>19</v>
      </c>
      <c r="C132" s="26">
        <v>5.3</v>
      </c>
      <c r="D132" s="100"/>
    </row>
    <row r="133" spans="1:4" ht="15.75" hidden="1" outlineLevel="1">
      <c r="A133" s="24" t="s">
        <v>425</v>
      </c>
      <c r="B133" s="25" t="s">
        <v>21</v>
      </c>
      <c r="C133" s="24">
        <v>5.31</v>
      </c>
      <c r="D133" s="100"/>
    </row>
    <row r="134" spans="1:4" ht="15.75" hidden="1" outlineLevel="1">
      <c r="A134" s="24" t="s">
        <v>425</v>
      </c>
      <c r="B134" s="25" t="s">
        <v>23</v>
      </c>
      <c r="C134" s="24">
        <v>5.36</v>
      </c>
      <c r="D134" s="100"/>
    </row>
    <row r="135" spans="1:4" ht="15.75" hidden="1" outlineLevel="1">
      <c r="A135" s="24" t="s">
        <v>425</v>
      </c>
      <c r="B135" s="25" t="s">
        <v>24</v>
      </c>
      <c r="C135" s="24">
        <v>5.53</v>
      </c>
      <c r="D135" s="100"/>
    </row>
    <row r="136" spans="1:4" ht="15.75" hidden="1" outlineLevel="1">
      <c r="A136" s="24" t="s">
        <v>425</v>
      </c>
      <c r="B136" s="25" t="s">
        <v>27</v>
      </c>
      <c r="C136" s="24">
        <v>5.58</v>
      </c>
      <c r="D136" s="100"/>
    </row>
    <row r="137" spans="1:4" ht="15.75" hidden="1" outlineLevel="1">
      <c r="A137" s="24" t="s">
        <v>425</v>
      </c>
      <c r="B137" s="25" t="s">
        <v>1684</v>
      </c>
      <c r="C137" s="24">
        <v>5.62</v>
      </c>
      <c r="D137" s="100"/>
    </row>
    <row r="138" spans="1:4" ht="15.75" hidden="1" outlineLevel="1">
      <c r="A138" s="24" t="s">
        <v>425</v>
      </c>
      <c r="B138" s="25" t="s">
        <v>28</v>
      </c>
      <c r="C138" s="24">
        <v>5.54</v>
      </c>
      <c r="D138" s="100"/>
    </row>
    <row r="139" spans="1:4" ht="15.75" hidden="1" outlineLevel="1">
      <c r="A139" s="24" t="s">
        <v>425</v>
      </c>
      <c r="B139" s="25" t="s">
        <v>29</v>
      </c>
      <c r="C139" s="24">
        <v>5.55</v>
      </c>
      <c r="D139" s="100"/>
    </row>
    <row r="140" spans="1:4" ht="15.75" hidden="1" outlineLevel="1">
      <c r="A140" s="24" t="s">
        <v>425</v>
      </c>
      <c r="B140" s="25" t="s">
        <v>30</v>
      </c>
      <c r="C140" s="24">
        <v>5.63</v>
      </c>
      <c r="D140" s="100"/>
    </row>
    <row r="141" spans="1:4" ht="15.75" hidden="1" outlineLevel="1">
      <c r="A141" s="24" t="s">
        <v>425</v>
      </c>
      <c r="B141" s="25" t="s">
        <v>1685</v>
      </c>
      <c r="C141" s="24">
        <v>5.45</v>
      </c>
      <c r="D141" s="100"/>
    </row>
    <row r="142" spans="1:4" ht="15.75" hidden="1" outlineLevel="1">
      <c r="A142" s="24" t="s">
        <v>425</v>
      </c>
      <c r="B142" s="25" t="s">
        <v>31</v>
      </c>
      <c r="C142" s="24">
        <v>5.47</v>
      </c>
      <c r="D142" s="100"/>
    </row>
    <row r="143" spans="1:4" ht="15.75" hidden="1" outlineLevel="1">
      <c r="A143" s="24" t="s">
        <v>425</v>
      </c>
      <c r="B143" s="25" t="s">
        <v>32</v>
      </c>
      <c r="C143" s="24">
        <v>5.48</v>
      </c>
      <c r="D143" s="100"/>
    </row>
    <row r="144" spans="1:4" ht="15.75" collapsed="1">
      <c r="A144" s="29" t="s">
        <v>425</v>
      </c>
      <c r="B144" s="25"/>
      <c r="C144" s="24"/>
      <c r="D144" s="100"/>
    </row>
    <row r="145" spans="1:4" ht="15.75" hidden="1" outlineLevel="1">
      <c r="A145" s="24" t="s">
        <v>426</v>
      </c>
      <c r="B145" s="25" t="s">
        <v>8</v>
      </c>
      <c r="C145" s="24">
        <v>5.0999999999999996</v>
      </c>
      <c r="D145" s="100"/>
    </row>
    <row r="146" spans="1:4" ht="15.75" hidden="1" outlineLevel="1">
      <c r="A146" s="24" t="s">
        <v>426</v>
      </c>
      <c r="B146" s="25" t="s">
        <v>9</v>
      </c>
      <c r="C146" s="24">
        <v>5.2</v>
      </c>
      <c r="D146" s="100"/>
    </row>
    <row r="147" spans="1:4" ht="15.75" hidden="1" outlineLevel="1">
      <c r="A147" s="24" t="s">
        <v>426</v>
      </c>
      <c r="B147" s="25" t="s">
        <v>10</v>
      </c>
      <c r="C147" s="24">
        <v>5.3</v>
      </c>
      <c r="D147" s="100"/>
    </row>
    <row r="148" spans="1:4" ht="15.75" hidden="1" outlineLevel="1">
      <c r="A148" s="24" t="s">
        <v>426</v>
      </c>
      <c r="B148" s="25" t="s">
        <v>11</v>
      </c>
      <c r="C148" s="24">
        <v>5.6</v>
      </c>
      <c r="D148" s="100"/>
    </row>
    <row r="149" spans="1:4" ht="15.75" hidden="1" outlineLevel="1">
      <c r="A149" s="24" t="s">
        <v>426</v>
      </c>
      <c r="B149" s="25" t="s">
        <v>1686</v>
      </c>
      <c r="C149" s="26">
        <v>5.0999999999999996</v>
      </c>
      <c r="D149" s="100"/>
    </row>
    <row r="150" spans="1:4" ht="15.75" hidden="1" outlineLevel="1">
      <c r="A150" s="24" t="s">
        <v>426</v>
      </c>
      <c r="B150" s="25" t="s">
        <v>1683</v>
      </c>
      <c r="C150" s="24">
        <v>5.14</v>
      </c>
      <c r="D150" s="100"/>
    </row>
    <row r="151" spans="1:4" ht="15.75" hidden="1" outlineLevel="1">
      <c r="A151" s="24" t="s">
        <v>426</v>
      </c>
      <c r="B151" s="25" t="s">
        <v>14</v>
      </c>
      <c r="C151" s="24">
        <v>5.19</v>
      </c>
      <c r="D151" s="100"/>
    </row>
    <row r="152" spans="1:4" ht="15.75" hidden="1" outlineLevel="1">
      <c r="A152" s="24" t="s">
        <v>426</v>
      </c>
      <c r="B152" s="25" t="s">
        <v>15</v>
      </c>
      <c r="C152" s="24">
        <v>5.24</v>
      </c>
      <c r="D152" s="100"/>
    </row>
    <row r="153" spans="1:4" ht="15.75" hidden="1" outlineLevel="1">
      <c r="A153" s="24" t="s">
        <v>426</v>
      </c>
      <c r="B153" s="25" t="s">
        <v>121</v>
      </c>
      <c r="C153" s="24">
        <v>5.26</v>
      </c>
      <c r="D153" s="100"/>
    </row>
    <row r="154" spans="1:4" ht="15.75" hidden="1" outlineLevel="1">
      <c r="A154" s="24" t="s">
        <v>426</v>
      </c>
      <c r="B154" s="25" t="s">
        <v>16</v>
      </c>
      <c r="C154" s="24">
        <v>5.27</v>
      </c>
      <c r="D154" s="100"/>
    </row>
    <row r="155" spans="1:4" ht="15.75" hidden="1" outlineLevel="1">
      <c r="A155" s="24" t="s">
        <v>426</v>
      </c>
      <c r="B155" s="25" t="s">
        <v>17</v>
      </c>
      <c r="C155" s="24">
        <v>5.28</v>
      </c>
      <c r="D155" s="100"/>
    </row>
    <row r="156" spans="1:4" ht="15.75" hidden="1" outlineLevel="1">
      <c r="A156" s="24" t="s">
        <v>426</v>
      </c>
      <c r="B156" s="25" t="s">
        <v>19</v>
      </c>
      <c r="C156" s="26">
        <v>5.3</v>
      </c>
      <c r="D156" s="100"/>
    </row>
    <row r="157" spans="1:4" ht="15.75" hidden="1" outlineLevel="1">
      <c r="A157" s="24" t="s">
        <v>426</v>
      </c>
      <c r="B157" s="25" t="s">
        <v>1204</v>
      </c>
      <c r="C157" s="24">
        <v>5.32</v>
      </c>
      <c r="D157" s="100"/>
    </row>
    <row r="158" spans="1:4" ht="15.75" hidden="1" outlineLevel="1">
      <c r="A158" s="24" t="s">
        <v>426</v>
      </c>
      <c r="B158" s="25" t="s">
        <v>23</v>
      </c>
      <c r="C158" s="24">
        <v>5.36</v>
      </c>
      <c r="D158" s="100"/>
    </row>
    <row r="159" spans="1:4" ht="15.75" hidden="1" outlineLevel="1">
      <c r="A159" s="24" t="s">
        <v>426</v>
      </c>
      <c r="B159" s="25" t="s">
        <v>24</v>
      </c>
      <c r="C159" s="24">
        <v>5.53</v>
      </c>
      <c r="D159" s="100"/>
    </row>
    <row r="160" spans="1:4" ht="15.75" hidden="1" outlineLevel="1">
      <c r="A160" s="24" t="s">
        <v>426</v>
      </c>
      <c r="B160" s="25" t="s">
        <v>27</v>
      </c>
      <c r="C160" s="24">
        <v>5.58</v>
      </c>
      <c r="D160" s="100"/>
    </row>
    <row r="161" spans="1:4" ht="15.75" hidden="1" outlineLevel="1">
      <c r="A161" s="24" t="s">
        <v>426</v>
      </c>
      <c r="B161" s="25" t="s">
        <v>28</v>
      </c>
      <c r="C161" s="24">
        <v>5.54</v>
      </c>
      <c r="D161" s="100"/>
    </row>
    <row r="162" spans="1:4" ht="15.75" hidden="1" outlineLevel="1">
      <c r="A162" s="24" t="s">
        <v>426</v>
      </c>
      <c r="B162" s="25" t="s">
        <v>29</v>
      </c>
      <c r="C162" s="24">
        <v>5.55</v>
      </c>
      <c r="D162" s="100"/>
    </row>
    <row r="163" spans="1:4" ht="15.75" hidden="1" outlineLevel="1">
      <c r="A163" s="24" t="s">
        <v>426</v>
      </c>
      <c r="B163" s="25" t="s">
        <v>1684</v>
      </c>
      <c r="C163" s="24">
        <v>5.62</v>
      </c>
      <c r="D163" s="100"/>
    </row>
    <row r="164" spans="1:4" ht="15.75" hidden="1" outlineLevel="1">
      <c r="A164" s="24" t="s">
        <v>426</v>
      </c>
      <c r="B164" s="25" t="s">
        <v>30</v>
      </c>
      <c r="C164" s="24">
        <v>5.63</v>
      </c>
      <c r="D164" s="100"/>
    </row>
    <row r="165" spans="1:4" ht="15.75" hidden="1" outlineLevel="1">
      <c r="A165" s="24" t="s">
        <v>426</v>
      </c>
      <c r="B165" s="25" t="s">
        <v>1685</v>
      </c>
      <c r="C165" s="24">
        <v>5.45</v>
      </c>
      <c r="D165" s="100"/>
    </row>
    <row r="166" spans="1:4" ht="15.75" hidden="1" outlineLevel="1">
      <c r="A166" s="24" t="s">
        <v>426</v>
      </c>
      <c r="B166" s="25" t="s">
        <v>31</v>
      </c>
      <c r="C166" s="24">
        <v>5.47</v>
      </c>
      <c r="D166" s="100"/>
    </row>
    <row r="167" spans="1:4" ht="15.75" hidden="1" outlineLevel="1">
      <c r="A167" s="24" t="s">
        <v>426</v>
      </c>
      <c r="B167" s="25" t="s">
        <v>32</v>
      </c>
      <c r="C167" s="24">
        <v>5.48</v>
      </c>
      <c r="D167" s="100"/>
    </row>
    <row r="168" spans="1:4" ht="15.75" collapsed="1">
      <c r="A168" s="29" t="s">
        <v>426</v>
      </c>
      <c r="B168" s="25"/>
      <c r="C168" s="24"/>
      <c r="D168" s="100"/>
    </row>
    <row r="169" spans="1:4" ht="15.75" hidden="1" outlineLevel="1">
      <c r="A169" s="24" t="s">
        <v>427</v>
      </c>
      <c r="B169" s="25" t="s">
        <v>8</v>
      </c>
      <c r="C169" s="24">
        <v>5.0999999999999996</v>
      </c>
      <c r="D169" s="100"/>
    </row>
    <row r="170" spans="1:4" ht="15.75" hidden="1" outlineLevel="1">
      <c r="A170" s="24" t="s">
        <v>427</v>
      </c>
      <c r="B170" s="25" t="s">
        <v>9</v>
      </c>
      <c r="C170" s="24">
        <v>5.2</v>
      </c>
      <c r="D170" s="100"/>
    </row>
    <row r="171" spans="1:4" ht="15.75" hidden="1" outlineLevel="1">
      <c r="A171" s="24" t="s">
        <v>427</v>
      </c>
      <c r="B171" s="25" t="s">
        <v>10</v>
      </c>
      <c r="C171" s="24">
        <v>5.3</v>
      </c>
      <c r="D171" s="100"/>
    </row>
    <row r="172" spans="1:4" ht="15.75" hidden="1" outlineLevel="1">
      <c r="A172" s="24" t="s">
        <v>427</v>
      </c>
      <c r="B172" s="25" t="s">
        <v>11</v>
      </c>
      <c r="C172" s="24">
        <v>5.6</v>
      </c>
      <c r="D172" s="100"/>
    </row>
    <row r="173" spans="1:4" ht="15.75" hidden="1" outlineLevel="1">
      <c r="A173" s="24" t="s">
        <v>427</v>
      </c>
      <c r="B173" s="25" t="s">
        <v>1686</v>
      </c>
      <c r="C173" s="26">
        <v>5.0999999999999996</v>
      </c>
      <c r="D173" s="100"/>
    </row>
    <row r="174" spans="1:4" ht="15.75" hidden="1" outlineLevel="1">
      <c r="A174" s="24" t="s">
        <v>427</v>
      </c>
      <c r="B174" s="25" t="s">
        <v>13</v>
      </c>
      <c r="C174" s="24">
        <v>5.14</v>
      </c>
      <c r="D174" s="100"/>
    </row>
    <row r="175" spans="1:4" ht="15.75" hidden="1" outlineLevel="1">
      <c r="A175" s="24" t="s">
        <v>427</v>
      </c>
      <c r="B175" s="25" t="s">
        <v>14</v>
      </c>
      <c r="C175" s="24">
        <v>5.19</v>
      </c>
      <c r="D175" s="100"/>
    </row>
    <row r="176" spans="1:4" ht="15.75" hidden="1" outlineLevel="1">
      <c r="A176" s="24" t="s">
        <v>427</v>
      </c>
      <c r="B176" s="25" t="s">
        <v>15</v>
      </c>
      <c r="C176" s="24">
        <v>5.24</v>
      </c>
      <c r="D176" s="100"/>
    </row>
    <row r="177" spans="1:4" ht="15.75" hidden="1" outlineLevel="1">
      <c r="A177" s="24" t="s">
        <v>427</v>
      </c>
      <c r="B177" s="25" t="s">
        <v>121</v>
      </c>
      <c r="C177" s="24">
        <v>5.26</v>
      </c>
      <c r="D177" s="100"/>
    </row>
    <row r="178" spans="1:4" ht="15.75" hidden="1" outlineLevel="1">
      <c r="A178" s="24" t="s">
        <v>427</v>
      </c>
      <c r="B178" s="25" t="s">
        <v>16</v>
      </c>
      <c r="C178" s="24">
        <v>5.27</v>
      </c>
      <c r="D178" s="100"/>
    </row>
    <row r="179" spans="1:4" ht="15.75" hidden="1" outlineLevel="1">
      <c r="A179" s="24" t="s">
        <v>427</v>
      </c>
      <c r="B179" s="25" t="s">
        <v>17</v>
      </c>
      <c r="C179" s="24">
        <v>5.28</v>
      </c>
      <c r="D179" s="100"/>
    </row>
    <row r="180" spans="1:4" ht="15.75" hidden="1" outlineLevel="1">
      <c r="A180" s="24" t="s">
        <v>427</v>
      </c>
      <c r="B180" s="25" t="s">
        <v>18</v>
      </c>
      <c r="C180" s="24">
        <v>5.29</v>
      </c>
      <c r="D180" s="100"/>
    </row>
    <row r="181" spans="1:4" ht="15.75" hidden="1" outlineLevel="1">
      <c r="A181" s="24" t="s">
        <v>427</v>
      </c>
      <c r="B181" s="25" t="s">
        <v>19</v>
      </c>
      <c r="C181" s="26">
        <v>5.3</v>
      </c>
      <c r="D181" s="100"/>
    </row>
    <row r="182" spans="1:4" ht="15.75" hidden="1" outlineLevel="1">
      <c r="A182" s="24" t="s">
        <v>427</v>
      </c>
      <c r="B182" s="25" t="s">
        <v>1204</v>
      </c>
      <c r="C182" s="24">
        <v>5.32</v>
      </c>
      <c r="D182" s="100"/>
    </row>
    <row r="183" spans="1:4" ht="15.75" hidden="1" outlineLevel="1">
      <c r="A183" s="24" t="s">
        <v>427</v>
      </c>
      <c r="B183" s="25" t="s">
        <v>23</v>
      </c>
      <c r="C183" s="24">
        <v>5.36</v>
      </c>
      <c r="D183" s="100"/>
    </row>
    <row r="184" spans="1:4" ht="15.75" hidden="1" outlineLevel="1">
      <c r="A184" s="24" t="s">
        <v>427</v>
      </c>
      <c r="B184" s="25" t="s">
        <v>24</v>
      </c>
      <c r="C184" s="24">
        <v>5.53</v>
      </c>
      <c r="D184" s="100"/>
    </row>
    <row r="185" spans="1:4" ht="15.75" hidden="1" outlineLevel="1">
      <c r="A185" s="24" t="s">
        <v>427</v>
      </c>
      <c r="B185" s="25" t="s">
        <v>27</v>
      </c>
      <c r="C185" s="24">
        <v>5.58</v>
      </c>
      <c r="D185" s="100"/>
    </row>
    <row r="186" spans="1:4" ht="15.75" hidden="1" outlineLevel="1">
      <c r="A186" s="24" t="s">
        <v>427</v>
      </c>
      <c r="B186" s="25" t="s">
        <v>28</v>
      </c>
      <c r="C186" s="24">
        <v>5.54</v>
      </c>
      <c r="D186" s="100"/>
    </row>
    <row r="187" spans="1:4" ht="15.75" hidden="1" outlineLevel="1">
      <c r="A187" s="24" t="s">
        <v>427</v>
      </c>
      <c r="B187" s="25" t="s">
        <v>29</v>
      </c>
      <c r="C187" s="24">
        <v>5.55</v>
      </c>
      <c r="D187" s="100"/>
    </row>
    <row r="188" spans="1:4" ht="15.75" hidden="1" outlineLevel="1">
      <c r="A188" s="24" t="s">
        <v>427</v>
      </c>
      <c r="B188" s="25" t="s">
        <v>30</v>
      </c>
      <c r="C188" s="24">
        <v>5.63</v>
      </c>
      <c r="D188" s="100"/>
    </row>
    <row r="189" spans="1:4" ht="15.75" hidden="1" outlineLevel="1">
      <c r="A189" s="24" t="s">
        <v>427</v>
      </c>
      <c r="B189" s="25" t="s">
        <v>1685</v>
      </c>
      <c r="C189" s="24">
        <v>5.45</v>
      </c>
      <c r="D189" s="100"/>
    </row>
    <row r="190" spans="1:4" ht="15.75" hidden="1" outlineLevel="1">
      <c r="A190" s="24" t="s">
        <v>427</v>
      </c>
      <c r="B190" s="25" t="s">
        <v>31</v>
      </c>
      <c r="C190" s="24">
        <v>5.47</v>
      </c>
      <c r="D190" s="100"/>
    </row>
    <row r="191" spans="1:4" ht="15.75" hidden="1" outlineLevel="1">
      <c r="A191" s="24" t="s">
        <v>427</v>
      </c>
      <c r="B191" s="25" t="s">
        <v>32</v>
      </c>
      <c r="C191" s="24">
        <v>5.48</v>
      </c>
      <c r="D191" s="100"/>
    </row>
    <row r="192" spans="1:4" ht="15.75" collapsed="1">
      <c r="A192" s="29" t="s">
        <v>427</v>
      </c>
      <c r="B192" s="25"/>
      <c r="C192" s="24"/>
      <c r="D192" s="100"/>
    </row>
    <row r="193" spans="1:4" ht="15.75" hidden="1" outlineLevel="1">
      <c r="A193" s="24" t="s">
        <v>428</v>
      </c>
      <c r="B193" s="25" t="s">
        <v>8</v>
      </c>
      <c r="C193" s="24">
        <v>5.0999999999999996</v>
      </c>
      <c r="D193" s="100"/>
    </row>
    <row r="194" spans="1:4" ht="15.75" hidden="1" outlineLevel="1">
      <c r="A194" s="24" t="s">
        <v>428</v>
      </c>
      <c r="B194" s="25" t="s">
        <v>9</v>
      </c>
      <c r="C194" s="24">
        <v>5.2</v>
      </c>
      <c r="D194" s="100"/>
    </row>
    <row r="195" spans="1:4" ht="15.75" hidden="1" outlineLevel="1">
      <c r="A195" s="24" t="s">
        <v>428</v>
      </c>
      <c r="B195" s="25" t="s">
        <v>10</v>
      </c>
      <c r="C195" s="24">
        <v>5.3</v>
      </c>
      <c r="D195" s="100"/>
    </row>
    <row r="196" spans="1:4" ht="15.75" hidden="1" outlineLevel="1">
      <c r="A196" s="24" t="s">
        <v>428</v>
      </c>
      <c r="B196" s="25" t="s">
        <v>11</v>
      </c>
      <c r="C196" s="24">
        <v>5.6</v>
      </c>
      <c r="D196" s="100"/>
    </row>
    <row r="197" spans="1:4" ht="15.75" hidden="1" outlineLevel="1">
      <c r="A197" s="24" t="s">
        <v>428</v>
      </c>
      <c r="B197" s="25" t="s">
        <v>1686</v>
      </c>
      <c r="C197" s="26">
        <v>5.0999999999999996</v>
      </c>
      <c r="D197" s="100"/>
    </row>
    <row r="198" spans="1:4" ht="15.75" hidden="1" outlineLevel="1">
      <c r="A198" s="24" t="s">
        <v>428</v>
      </c>
      <c r="B198" s="25" t="s">
        <v>1683</v>
      </c>
      <c r="C198" s="24">
        <v>5.14</v>
      </c>
      <c r="D198" s="100"/>
    </row>
    <row r="199" spans="1:4" ht="15.75" hidden="1" outlineLevel="1">
      <c r="A199" s="24" t="s">
        <v>428</v>
      </c>
      <c r="B199" s="25" t="s">
        <v>14</v>
      </c>
      <c r="C199" s="24">
        <v>5.19</v>
      </c>
      <c r="D199" s="100"/>
    </row>
    <row r="200" spans="1:4" ht="15.75" hidden="1" outlineLevel="1">
      <c r="A200" s="24" t="s">
        <v>428</v>
      </c>
      <c r="B200" s="25" t="s">
        <v>15</v>
      </c>
      <c r="C200" s="24">
        <v>5.24</v>
      </c>
      <c r="D200" s="100"/>
    </row>
    <row r="201" spans="1:4" ht="15.75" hidden="1" outlineLevel="1">
      <c r="A201" s="24" t="s">
        <v>428</v>
      </c>
      <c r="B201" s="25" t="s">
        <v>16</v>
      </c>
      <c r="C201" s="24">
        <v>5.27</v>
      </c>
      <c r="D201" s="100"/>
    </row>
    <row r="202" spans="1:4" ht="15.75" hidden="1" outlineLevel="1">
      <c r="A202" s="24" t="s">
        <v>428</v>
      </c>
      <c r="B202" s="25" t="s">
        <v>17</v>
      </c>
      <c r="C202" s="24">
        <v>5.28</v>
      </c>
      <c r="D202" s="100"/>
    </row>
    <row r="203" spans="1:4" ht="15.75" hidden="1" outlineLevel="1">
      <c r="A203" s="24" t="s">
        <v>428</v>
      </c>
      <c r="B203" s="25" t="s">
        <v>18</v>
      </c>
      <c r="C203" s="24">
        <v>5.29</v>
      </c>
      <c r="D203" s="100"/>
    </row>
    <row r="204" spans="1:4" ht="15.75" hidden="1" outlineLevel="1">
      <c r="A204" s="24" t="s">
        <v>428</v>
      </c>
      <c r="B204" s="25" t="s">
        <v>19</v>
      </c>
      <c r="C204" s="26">
        <v>5.3</v>
      </c>
      <c r="D204" s="100"/>
    </row>
    <row r="205" spans="1:4" ht="15.75" hidden="1" outlineLevel="1">
      <c r="A205" s="24" t="s">
        <v>428</v>
      </c>
      <c r="B205" s="25" t="s">
        <v>20</v>
      </c>
      <c r="C205" s="24">
        <v>5.34</v>
      </c>
      <c r="D205" s="100"/>
    </row>
    <row r="206" spans="1:4" ht="15.75" hidden="1" outlineLevel="1">
      <c r="A206" s="24" t="s">
        <v>428</v>
      </c>
      <c r="B206" s="25" t="s">
        <v>21</v>
      </c>
      <c r="C206" s="24">
        <v>5.31</v>
      </c>
      <c r="D206" s="100"/>
    </row>
    <row r="207" spans="1:4" ht="15.75" hidden="1" outlineLevel="1">
      <c r="A207" s="24" t="s">
        <v>428</v>
      </c>
      <c r="B207" s="25" t="s">
        <v>22</v>
      </c>
      <c r="C207" s="24">
        <v>5.101</v>
      </c>
      <c r="D207" s="100"/>
    </row>
    <row r="208" spans="1:4" ht="15.75" hidden="1" outlineLevel="1">
      <c r="A208" s="24" t="s">
        <v>428</v>
      </c>
      <c r="B208" s="25" t="s">
        <v>23</v>
      </c>
      <c r="C208" s="24">
        <v>5.36</v>
      </c>
      <c r="D208" s="100"/>
    </row>
    <row r="209" spans="1:4" ht="15.75" hidden="1" outlineLevel="1">
      <c r="A209" s="24" t="s">
        <v>428</v>
      </c>
      <c r="B209" s="25" t="s">
        <v>24</v>
      </c>
      <c r="C209" s="24">
        <v>5.53</v>
      </c>
      <c r="D209" s="100"/>
    </row>
    <row r="210" spans="1:4" ht="15.75" hidden="1" outlineLevel="1">
      <c r="A210" s="24" t="s">
        <v>428</v>
      </c>
      <c r="B210" s="25" t="s">
        <v>25</v>
      </c>
      <c r="C210" s="24">
        <v>5.1020000000000003</v>
      </c>
      <c r="D210" s="100"/>
    </row>
    <row r="211" spans="1:4" ht="15.75" hidden="1" outlineLevel="1">
      <c r="A211" s="24" t="s">
        <v>428</v>
      </c>
      <c r="B211" s="25" t="s">
        <v>26</v>
      </c>
      <c r="C211" s="27">
        <v>5.0999999999999996</v>
      </c>
      <c r="D211" s="100"/>
    </row>
    <row r="212" spans="1:4" ht="15.75" hidden="1" outlineLevel="1">
      <c r="A212" s="24" t="s">
        <v>428</v>
      </c>
      <c r="B212" s="25" t="s">
        <v>27</v>
      </c>
      <c r="C212" s="24">
        <v>5.58</v>
      </c>
      <c r="D212" s="100"/>
    </row>
    <row r="213" spans="1:4" ht="15.75" hidden="1" outlineLevel="1">
      <c r="A213" s="24" t="s">
        <v>428</v>
      </c>
      <c r="B213" s="25" t="s">
        <v>28</v>
      </c>
      <c r="C213" s="24">
        <v>5.54</v>
      </c>
      <c r="D213" s="100"/>
    </row>
    <row r="214" spans="1:4" ht="15.75" hidden="1" outlineLevel="1">
      <c r="A214" s="24" t="s">
        <v>428</v>
      </c>
      <c r="B214" s="25" t="s">
        <v>29</v>
      </c>
      <c r="C214" s="24">
        <v>5.55</v>
      </c>
      <c r="D214" s="100"/>
    </row>
    <row r="215" spans="1:4" ht="15.75" hidden="1" outlineLevel="1">
      <c r="A215" s="24" t="s">
        <v>428</v>
      </c>
      <c r="B215" s="25" t="s">
        <v>30</v>
      </c>
      <c r="C215" s="24">
        <v>5.63</v>
      </c>
      <c r="D215" s="100"/>
    </row>
    <row r="216" spans="1:4" ht="15.75" hidden="1" outlineLevel="1">
      <c r="A216" s="24" t="s">
        <v>428</v>
      </c>
      <c r="B216" s="25" t="s">
        <v>31</v>
      </c>
      <c r="C216" s="24">
        <v>5.47</v>
      </c>
      <c r="D216" s="100"/>
    </row>
    <row r="217" spans="1:4" ht="15.75" hidden="1" outlineLevel="1">
      <c r="A217" s="24" t="s">
        <v>428</v>
      </c>
      <c r="B217" s="25" t="s">
        <v>32</v>
      </c>
      <c r="C217" s="24">
        <v>5.48</v>
      </c>
      <c r="D217" s="100"/>
    </row>
    <row r="218" spans="1:4" ht="15.75" collapsed="1">
      <c r="A218" s="29" t="s">
        <v>428</v>
      </c>
      <c r="B218" s="25"/>
      <c r="C218" s="24"/>
      <c r="D218" s="100"/>
    </row>
    <row r="219" spans="1:4" ht="15.75" hidden="1" outlineLevel="1">
      <c r="A219" s="24" t="s">
        <v>429</v>
      </c>
      <c r="B219" s="25" t="s">
        <v>8</v>
      </c>
      <c r="C219" s="24">
        <v>5.0999999999999996</v>
      </c>
      <c r="D219" s="100"/>
    </row>
    <row r="220" spans="1:4" ht="15.75" hidden="1" outlineLevel="1">
      <c r="A220" s="24" t="s">
        <v>429</v>
      </c>
      <c r="B220" s="25" t="s">
        <v>9</v>
      </c>
      <c r="C220" s="24">
        <v>5.2</v>
      </c>
      <c r="D220" s="100"/>
    </row>
    <row r="221" spans="1:4" ht="15.75" hidden="1" outlineLevel="1">
      <c r="A221" s="24" t="s">
        <v>429</v>
      </c>
      <c r="B221" s="25" t="s">
        <v>10</v>
      </c>
      <c r="C221" s="24">
        <v>5.3</v>
      </c>
      <c r="D221" s="100"/>
    </row>
    <row r="222" spans="1:4" ht="15.75" hidden="1" outlineLevel="1">
      <c r="A222" s="24" t="s">
        <v>429</v>
      </c>
      <c r="B222" s="25" t="s">
        <v>11</v>
      </c>
      <c r="C222" s="24">
        <v>5.6</v>
      </c>
      <c r="D222" s="100"/>
    </row>
    <row r="223" spans="1:4" ht="15.75" hidden="1" outlineLevel="1">
      <c r="A223" s="24" t="s">
        <v>429</v>
      </c>
      <c r="B223" s="25" t="s">
        <v>1686</v>
      </c>
      <c r="C223" s="26">
        <v>5.0999999999999996</v>
      </c>
      <c r="D223" s="100"/>
    </row>
    <row r="224" spans="1:4" ht="15.75" hidden="1" outlineLevel="1">
      <c r="A224" s="24" t="s">
        <v>429</v>
      </c>
      <c r="B224" s="25" t="s">
        <v>1683</v>
      </c>
      <c r="C224" s="24">
        <v>5.14</v>
      </c>
      <c r="D224" s="100"/>
    </row>
    <row r="225" spans="1:4" ht="15.75" hidden="1" outlineLevel="1">
      <c r="A225" s="24" t="s">
        <v>429</v>
      </c>
      <c r="B225" s="25" t="s">
        <v>14</v>
      </c>
      <c r="C225" s="24">
        <v>5.19</v>
      </c>
      <c r="D225" s="100"/>
    </row>
    <row r="226" spans="1:4" ht="15.75" hidden="1" outlineLevel="1">
      <c r="A226" s="24" t="s">
        <v>429</v>
      </c>
      <c r="B226" s="25" t="s">
        <v>15</v>
      </c>
      <c r="C226" s="24">
        <v>5.24</v>
      </c>
      <c r="D226" s="100"/>
    </row>
    <row r="227" spans="1:4" ht="15.75" hidden="1" outlineLevel="1">
      <c r="A227" s="24" t="s">
        <v>429</v>
      </c>
      <c r="B227" s="25" t="s">
        <v>121</v>
      </c>
      <c r="C227" s="24">
        <v>5.26</v>
      </c>
      <c r="D227" s="100"/>
    </row>
    <row r="228" spans="1:4" ht="15.75" hidden="1" outlineLevel="1">
      <c r="A228" s="24" t="s">
        <v>429</v>
      </c>
      <c r="B228" s="25" t="s">
        <v>16</v>
      </c>
      <c r="C228" s="24">
        <v>5.27</v>
      </c>
      <c r="D228" s="100"/>
    </row>
    <row r="229" spans="1:4" ht="15.75" hidden="1" outlineLevel="1">
      <c r="A229" s="24" t="s">
        <v>429</v>
      </c>
      <c r="B229" s="25" t="s">
        <v>17</v>
      </c>
      <c r="C229" s="24">
        <v>5.28</v>
      </c>
      <c r="D229" s="100"/>
    </row>
    <row r="230" spans="1:4" ht="15.75" hidden="1" outlineLevel="1">
      <c r="A230" s="24" t="s">
        <v>429</v>
      </c>
      <c r="B230" s="25" t="s">
        <v>18</v>
      </c>
      <c r="C230" s="24">
        <v>5.29</v>
      </c>
      <c r="D230" s="100"/>
    </row>
    <row r="231" spans="1:4" ht="15.75" hidden="1" outlineLevel="1">
      <c r="A231" s="24" t="s">
        <v>429</v>
      </c>
      <c r="B231" s="25" t="s">
        <v>19</v>
      </c>
      <c r="C231" s="26">
        <v>5.3</v>
      </c>
      <c r="D231" s="100"/>
    </row>
    <row r="232" spans="1:4" ht="15.75" hidden="1" outlineLevel="1">
      <c r="A232" s="24" t="s">
        <v>429</v>
      </c>
      <c r="B232" s="25" t="s">
        <v>21</v>
      </c>
      <c r="C232" s="24">
        <v>5.31</v>
      </c>
      <c r="D232" s="100"/>
    </row>
    <row r="233" spans="1:4" ht="15.75" hidden="1" outlineLevel="1">
      <c r="A233" s="24" t="s">
        <v>429</v>
      </c>
      <c r="B233" s="25" t="s">
        <v>122</v>
      </c>
      <c r="C233" s="24">
        <v>5.33</v>
      </c>
      <c r="D233" s="100"/>
    </row>
    <row r="234" spans="1:4" ht="15.75" hidden="1" outlineLevel="1">
      <c r="A234" s="24" t="s">
        <v>429</v>
      </c>
      <c r="B234" s="25" t="s">
        <v>22</v>
      </c>
      <c r="C234" s="24">
        <v>5.101</v>
      </c>
      <c r="D234" s="100"/>
    </row>
    <row r="235" spans="1:4" ht="15.75" hidden="1" outlineLevel="1">
      <c r="A235" s="24" t="s">
        <v>429</v>
      </c>
      <c r="B235" s="25" t="s">
        <v>23</v>
      </c>
      <c r="C235" s="24">
        <v>5.36</v>
      </c>
      <c r="D235" s="100"/>
    </row>
    <row r="236" spans="1:4" ht="15.75" hidden="1" outlineLevel="1">
      <c r="A236" s="24" t="s">
        <v>429</v>
      </c>
      <c r="B236" s="25" t="s">
        <v>24</v>
      </c>
      <c r="C236" s="24">
        <v>5.53</v>
      </c>
      <c r="D236" s="100"/>
    </row>
    <row r="237" spans="1:4" ht="15.75" hidden="1" outlineLevel="1">
      <c r="A237" s="24" t="s">
        <v>429</v>
      </c>
      <c r="B237" s="25" t="s">
        <v>25</v>
      </c>
      <c r="C237" s="24">
        <v>5.1020000000000003</v>
      </c>
      <c r="D237" s="100"/>
    </row>
    <row r="238" spans="1:4" ht="15.75" hidden="1" outlineLevel="1">
      <c r="A238" s="24" t="s">
        <v>429</v>
      </c>
      <c r="B238" s="25" t="s">
        <v>27</v>
      </c>
      <c r="C238" s="24">
        <v>5.58</v>
      </c>
      <c r="D238" s="100"/>
    </row>
    <row r="239" spans="1:4" ht="15.75" hidden="1" outlineLevel="1">
      <c r="A239" s="24" t="s">
        <v>429</v>
      </c>
      <c r="B239" s="25" t="s">
        <v>28</v>
      </c>
      <c r="C239" s="24">
        <v>5.54</v>
      </c>
      <c r="D239" s="100"/>
    </row>
    <row r="240" spans="1:4" ht="15.75" hidden="1" outlineLevel="1">
      <c r="A240" s="24" t="s">
        <v>429</v>
      </c>
      <c r="B240" s="25" t="s">
        <v>29</v>
      </c>
      <c r="C240" s="24">
        <v>5.55</v>
      </c>
      <c r="D240" s="100"/>
    </row>
    <row r="241" spans="1:4" ht="15.75" hidden="1" outlineLevel="1">
      <c r="A241" s="24" t="s">
        <v>429</v>
      </c>
      <c r="B241" s="25" t="s">
        <v>30</v>
      </c>
      <c r="C241" s="24">
        <v>5.63</v>
      </c>
      <c r="D241" s="100"/>
    </row>
    <row r="242" spans="1:4" ht="15.75" hidden="1" outlineLevel="1">
      <c r="A242" s="24" t="s">
        <v>429</v>
      </c>
      <c r="B242" s="25" t="s">
        <v>31</v>
      </c>
      <c r="C242" s="24">
        <v>5.47</v>
      </c>
      <c r="D242" s="100"/>
    </row>
    <row r="243" spans="1:4" ht="15.75" hidden="1" outlineLevel="1">
      <c r="A243" s="24" t="s">
        <v>429</v>
      </c>
      <c r="B243" s="25" t="s">
        <v>32</v>
      </c>
      <c r="C243" s="24">
        <v>5.48</v>
      </c>
      <c r="D243" s="100"/>
    </row>
    <row r="244" spans="1:4" ht="15.75" collapsed="1">
      <c r="A244" s="29" t="s">
        <v>429</v>
      </c>
      <c r="B244" s="25"/>
      <c r="C244" s="24"/>
      <c r="D244" s="100"/>
    </row>
    <row r="245" spans="1:4" ht="15.75" hidden="1" outlineLevel="1">
      <c r="A245" s="24" t="s">
        <v>430</v>
      </c>
      <c r="B245" s="25" t="s">
        <v>8</v>
      </c>
      <c r="C245" s="24">
        <v>5.0999999999999996</v>
      </c>
      <c r="D245" s="100"/>
    </row>
    <row r="246" spans="1:4" ht="15.75" hidden="1" outlineLevel="1">
      <c r="A246" s="24" t="s">
        <v>430</v>
      </c>
      <c r="B246" s="25" t="s">
        <v>9</v>
      </c>
      <c r="C246" s="24">
        <v>5.2</v>
      </c>
      <c r="D246" s="100"/>
    </row>
    <row r="247" spans="1:4" ht="15.75" hidden="1" outlineLevel="1">
      <c r="A247" s="24" t="s">
        <v>430</v>
      </c>
      <c r="B247" s="25" t="s">
        <v>10</v>
      </c>
      <c r="C247" s="24">
        <v>5.3</v>
      </c>
      <c r="D247" s="100"/>
    </row>
    <row r="248" spans="1:4" ht="15.75" hidden="1" outlineLevel="1">
      <c r="A248" s="24" t="s">
        <v>430</v>
      </c>
      <c r="B248" s="25" t="s">
        <v>11</v>
      </c>
      <c r="C248" s="24">
        <v>5.6</v>
      </c>
      <c r="D248" s="100"/>
    </row>
    <row r="249" spans="1:4" ht="15.75" hidden="1" outlineLevel="1">
      <c r="A249" s="24" t="s">
        <v>430</v>
      </c>
      <c r="B249" s="25" t="s">
        <v>1686</v>
      </c>
      <c r="C249" s="26">
        <v>5.0999999999999996</v>
      </c>
      <c r="D249" s="100"/>
    </row>
    <row r="250" spans="1:4" ht="15.75" hidden="1" outlineLevel="1">
      <c r="A250" s="24" t="s">
        <v>430</v>
      </c>
      <c r="B250" s="25" t="s">
        <v>1683</v>
      </c>
      <c r="C250" s="24">
        <v>5.14</v>
      </c>
      <c r="D250" s="100"/>
    </row>
    <row r="251" spans="1:4" ht="15.75" hidden="1" outlineLevel="1">
      <c r="A251" s="24" t="s">
        <v>430</v>
      </c>
      <c r="B251" s="25" t="s">
        <v>14</v>
      </c>
      <c r="C251" s="24">
        <v>5.19</v>
      </c>
      <c r="D251" s="100"/>
    </row>
    <row r="252" spans="1:4" ht="15.75" hidden="1" outlineLevel="1">
      <c r="A252" s="24" t="s">
        <v>430</v>
      </c>
      <c r="B252" s="25" t="s">
        <v>15</v>
      </c>
      <c r="C252" s="24">
        <v>5.24</v>
      </c>
      <c r="D252" s="100"/>
    </row>
    <row r="253" spans="1:4" ht="15.75" hidden="1" outlineLevel="1">
      <c r="A253" s="24" t="s">
        <v>430</v>
      </c>
      <c r="B253" s="25" t="s">
        <v>16</v>
      </c>
      <c r="C253" s="24">
        <v>5.27</v>
      </c>
      <c r="D253" s="100"/>
    </row>
    <row r="254" spans="1:4" ht="15.75" hidden="1" outlineLevel="1">
      <c r="A254" s="24" t="s">
        <v>430</v>
      </c>
      <c r="B254" s="25" t="s">
        <v>17</v>
      </c>
      <c r="C254" s="24">
        <v>5.28</v>
      </c>
      <c r="D254" s="100"/>
    </row>
    <row r="255" spans="1:4" ht="15.75" hidden="1" outlineLevel="1">
      <c r="A255" s="24" t="s">
        <v>430</v>
      </c>
      <c r="B255" s="25" t="s">
        <v>19</v>
      </c>
      <c r="C255" s="26">
        <v>5.3</v>
      </c>
      <c r="D255" s="100"/>
    </row>
    <row r="256" spans="1:4" ht="15.75" hidden="1" outlineLevel="1">
      <c r="A256" s="24" t="s">
        <v>430</v>
      </c>
      <c r="B256" s="25" t="s">
        <v>122</v>
      </c>
      <c r="C256" s="24">
        <v>5.33</v>
      </c>
      <c r="D256" s="100"/>
    </row>
    <row r="257" spans="1:4" ht="15.75" hidden="1" outlineLevel="1">
      <c r="A257" s="24" t="s">
        <v>430</v>
      </c>
      <c r="B257" s="25" t="s">
        <v>23</v>
      </c>
      <c r="C257" s="24">
        <v>5.36</v>
      </c>
      <c r="D257" s="100"/>
    </row>
    <row r="258" spans="1:4" ht="15.75" hidden="1" outlineLevel="1">
      <c r="A258" s="24" t="s">
        <v>430</v>
      </c>
      <c r="B258" s="25" t="s">
        <v>24</v>
      </c>
      <c r="C258" s="24">
        <v>5.53</v>
      </c>
      <c r="D258" s="100"/>
    </row>
    <row r="259" spans="1:4" ht="15.75" hidden="1" outlineLevel="1">
      <c r="A259" s="24" t="s">
        <v>430</v>
      </c>
      <c r="B259" s="25" t="s">
        <v>27</v>
      </c>
      <c r="C259" s="24">
        <v>5.58</v>
      </c>
      <c r="D259" s="100"/>
    </row>
    <row r="260" spans="1:4" ht="15.75" hidden="1" outlineLevel="1">
      <c r="A260" s="24" t="s">
        <v>430</v>
      </c>
      <c r="B260" s="25" t="s">
        <v>28</v>
      </c>
      <c r="C260" s="24">
        <v>5.54</v>
      </c>
      <c r="D260" s="100"/>
    </row>
    <row r="261" spans="1:4" ht="15.75" hidden="1" outlineLevel="1">
      <c r="A261" s="24" t="s">
        <v>430</v>
      </c>
      <c r="B261" s="25" t="s">
        <v>29</v>
      </c>
      <c r="C261" s="24">
        <v>5.55</v>
      </c>
      <c r="D261" s="100"/>
    </row>
    <row r="262" spans="1:4" ht="15.75" hidden="1" outlineLevel="1">
      <c r="A262" s="24" t="s">
        <v>430</v>
      </c>
      <c r="B262" s="25" t="s">
        <v>30</v>
      </c>
      <c r="C262" s="24">
        <v>5.63</v>
      </c>
      <c r="D262" s="100"/>
    </row>
    <row r="263" spans="1:4" ht="15.75" hidden="1" outlineLevel="1">
      <c r="A263" s="24" t="s">
        <v>430</v>
      </c>
      <c r="B263" s="25" t="s">
        <v>31</v>
      </c>
      <c r="C263" s="24">
        <v>5.47</v>
      </c>
      <c r="D263" s="100"/>
    </row>
    <row r="264" spans="1:4" ht="15.75" hidden="1" outlineLevel="1">
      <c r="A264" s="24" t="s">
        <v>430</v>
      </c>
      <c r="B264" s="25" t="s">
        <v>32</v>
      </c>
      <c r="C264" s="24">
        <v>5.48</v>
      </c>
      <c r="D264" s="100"/>
    </row>
    <row r="265" spans="1:4" ht="15.75" collapsed="1">
      <c r="A265" s="29" t="s">
        <v>430</v>
      </c>
      <c r="B265" s="25"/>
      <c r="C265" s="24"/>
      <c r="D265" s="100"/>
    </row>
    <row r="266" spans="1:4" ht="15.75" hidden="1" outlineLevel="1">
      <c r="A266" s="24" t="s">
        <v>431</v>
      </c>
      <c r="B266" s="25" t="s">
        <v>8</v>
      </c>
      <c r="C266" s="24">
        <v>5.0999999999999996</v>
      </c>
      <c r="D266" s="100"/>
    </row>
    <row r="267" spans="1:4" ht="15.75" hidden="1" outlineLevel="1">
      <c r="A267" s="24" t="s">
        <v>431</v>
      </c>
      <c r="B267" s="25" t="s">
        <v>9</v>
      </c>
      <c r="C267" s="24">
        <v>5.2</v>
      </c>
      <c r="D267" s="100"/>
    </row>
    <row r="268" spans="1:4" ht="15.75" hidden="1" outlineLevel="1">
      <c r="A268" s="24" t="s">
        <v>431</v>
      </c>
      <c r="B268" s="25" t="s">
        <v>10</v>
      </c>
      <c r="C268" s="24">
        <v>5.3</v>
      </c>
      <c r="D268" s="100"/>
    </row>
    <row r="269" spans="1:4" ht="15.75" hidden="1" outlineLevel="1">
      <c r="A269" s="24" t="s">
        <v>431</v>
      </c>
      <c r="B269" s="25" t="s">
        <v>11</v>
      </c>
      <c r="C269" s="24">
        <v>5.6</v>
      </c>
      <c r="D269" s="100"/>
    </row>
    <row r="270" spans="1:4" ht="15.75" hidden="1" outlineLevel="1">
      <c r="A270" s="24" t="s">
        <v>431</v>
      </c>
      <c r="B270" s="25" t="s">
        <v>1686</v>
      </c>
      <c r="C270" s="26">
        <v>5.0999999999999996</v>
      </c>
      <c r="D270" s="100"/>
    </row>
    <row r="271" spans="1:4" ht="15.75" hidden="1" outlineLevel="1">
      <c r="A271" s="24" t="s">
        <v>431</v>
      </c>
      <c r="B271" s="25" t="s">
        <v>1683</v>
      </c>
      <c r="C271" s="24">
        <v>5.14</v>
      </c>
      <c r="D271" s="100"/>
    </row>
    <row r="272" spans="1:4" ht="15.75" hidden="1" outlineLevel="1">
      <c r="A272" s="24" t="s">
        <v>431</v>
      </c>
      <c r="B272" s="25" t="s">
        <v>14</v>
      </c>
      <c r="C272" s="24">
        <v>5.19</v>
      </c>
      <c r="D272" s="100"/>
    </row>
    <row r="273" spans="1:4" ht="15.75" hidden="1" outlineLevel="1">
      <c r="A273" s="24" t="s">
        <v>431</v>
      </c>
      <c r="B273" s="25" t="s">
        <v>15</v>
      </c>
      <c r="C273" s="24">
        <v>5.24</v>
      </c>
      <c r="D273" s="100"/>
    </row>
    <row r="274" spans="1:4" ht="15.75" hidden="1" outlineLevel="1">
      <c r="A274" s="24" t="s">
        <v>431</v>
      </c>
      <c r="B274" s="25" t="s">
        <v>121</v>
      </c>
      <c r="C274" s="24">
        <v>5.26</v>
      </c>
      <c r="D274" s="100"/>
    </row>
    <row r="275" spans="1:4" ht="15.75" hidden="1" outlineLevel="1">
      <c r="A275" s="24" t="s">
        <v>431</v>
      </c>
      <c r="B275" s="25" t="s">
        <v>16</v>
      </c>
      <c r="C275" s="24">
        <v>5.27</v>
      </c>
      <c r="D275" s="100"/>
    </row>
    <row r="276" spans="1:4" ht="15.75" hidden="1" outlineLevel="1">
      <c r="A276" s="24" t="s">
        <v>431</v>
      </c>
      <c r="B276" s="25" t="s">
        <v>17</v>
      </c>
      <c r="C276" s="24">
        <v>5.28</v>
      </c>
      <c r="D276" s="100"/>
    </row>
    <row r="277" spans="1:4" ht="15.75" hidden="1" outlineLevel="1">
      <c r="A277" s="24" t="s">
        <v>431</v>
      </c>
      <c r="B277" s="25" t="s">
        <v>18</v>
      </c>
      <c r="C277" s="24">
        <v>5.29</v>
      </c>
      <c r="D277" s="100"/>
    </row>
    <row r="278" spans="1:4" ht="15.75" hidden="1" outlineLevel="1">
      <c r="A278" s="24" t="s">
        <v>431</v>
      </c>
      <c r="B278" s="25" t="s">
        <v>19</v>
      </c>
      <c r="C278" s="26">
        <v>5.3</v>
      </c>
      <c r="D278" s="100"/>
    </row>
    <row r="279" spans="1:4" ht="15.75" hidden="1" outlineLevel="1">
      <c r="A279" s="24" t="s">
        <v>431</v>
      </c>
      <c r="B279" s="25" t="s">
        <v>122</v>
      </c>
      <c r="C279" s="24">
        <v>5.33</v>
      </c>
      <c r="D279" s="100"/>
    </row>
    <row r="280" spans="1:4" ht="15.75" hidden="1" outlineLevel="1">
      <c r="A280" s="24" t="s">
        <v>431</v>
      </c>
      <c r="B280" s="25" t="s">
        <v>23</v>
      </c>
      <c r="C280" s="24">
        <v>5.36</v>
      </c>
      <c r="D280" s="100"/>
    </row>
    <row r="281" spans="1:4" ht="15.75" hidden="1" outlineLevel="1">
      <c r="A281" s="24" t="s">
        <v>431</v>
      </c>
      <c r="B281" s="25" t="s">
        <v>182</v>
      </c>
      <c r="C281" s="24">
        <v>5.69</v>
      </c>
      <c r="D281" s="100"/>
    </row>
    <row r="282" spans="1:4" ht="15.75" hidden="1" outlineLevel="1">
      <c r="A282" s="24" t="s">
        <v>431</v>
      </c>
      <c r="B282" s="25" t="s">
        <v>183</v>
      </c>
      <c r="C282" s="26">
        <v>5.7</v>
      </c>
      <c r="D282" s="100"/>
    </row>
    <row r="283" spans="1:4" ht="15.75" hidden="1" outlineLevel="1">
      <c r="A283" s="24" t="s">
        <v>431</v>
      </c>
      <c r="B283" s="25" t="s">
        <v>184</v>
      </c>
      <c r="C283" s="24">
        <v>5.74</v>
      </c>
      <c r="D283" s="100"/>
    </row>
    <row r="284" spans="1:4" ht="15.75" hidden="1" outlineLevel="1">
      <c r="A284" s="24" t="s">
        <v>431</v>
      </c>
      <c r="B284" s="25" t="s">
        <v>185</v>
      </c>
      <c r="C284" s="24">
        <v>5.49</v>
      </c>
      <c r="D284" s="100"/>
    </row>
    <row r="285" spans="1:4" ht="15.75" hidden="1" outlineLevel="1">
      <c r="A285" s="24" t="s">
        <v>431</v>
      </c>
      <c r="B285" s="25" t="s">
        <v>186</v>
      </c>
      <c r="C285" s="24">
        <v>5.51</v>
      </c>
      <c r="D285" s="100"/>
    </row>
    <row r="286" spans="1:4" ht="15.75" hidden="1" outlineLevel="1">
      <c r="A286" s="24" t="s">
        <v>431</v>
      </c>
      <c r="B286" s="25" t="s">
        <v>1687</v>
      </c>
      <c r="C286" s="24">
        <v>5.52</v>
      </c>
      <c r="D286" s="100"/>
    </row>
    <row r="287" spans="1:4" ht="15.75" hidden="1" outlineLevel="1">
      <c r="A287" s="24" t="s">
        <v>431</v>
      </c>
      <c r="B287" s="25" t="s">
        <v>24</v>
      </c>
      <c r="C287" s="24">
        <v>5.53</v>
      </c>
      <c r="D287" s="100"/>
    </row>
    <row r="288" spans="1:4" ht="15.75" hidden="1" outlineLevel="1">
      <c r="A288" s="24" t="s">
        <v>431</v>
      </c>
      <c r="B288" s="25" t="s">
        <v>27</v>
      </c>
      <c r="C288" s="24">
        <v>5.58</v>
      </c>
      <c r="D288" s="100"/>
    </row>
    <row r="289" spans="1:4" ht="15.75" hidden="1" outlineLevel="1">
      <c r="A289" s="24" t="s">
        <v>431</v>
      </c>
      <c r="B289" s="25" t="s">
        <v>28</v>
      </c>
      <c r="C289" s="24">
        <v>5.54</v>
      </c>
      <c r="D289" s="100"/>
    </row>
    <row r="290" spans="1:4" ht="15.75" hidden="1" outlineLevel="1">
      <c r="A290" s="24" t="s">
        <v>431</v>
      </c>
      <c r="B290" s="25" t="s">
        <v>29</v>
      </c>
      <c r="C290" s="24">
        <v>5.55</v>
      </c>
      <c r="D290" s="100"/>
    </row>
    <row r="291" spans="1:4" ht="15.75" hidden="1" outlineLevel="1">
      <c r="A291" s="24" t="s">
        <v>431</v>
      </c>
      <c r="B291" s="25" t="s">
        <v>30</v>
      </c>
      <c r="C291" s="24">
        <v>5.63</v>
      </c>
      <c r="D291" s="100"/>
    </row>
    <row r="292" spans="1:4" ht="15.75" hidden="1" outlineLevel="1">
      <c r="A292" s="24" t="s">
        <v>431</v>
      </c>
      <c r="B292" s="25" t="s">
        <v>31</v>
      </c>
      <c r="C292" s="24">
        <v>5.47</v>
      </c>
      <c r="D292" s="100"/>
    </row>
    <row r="293" spans="1:4" ht="15.75" hidden="1" outlineLevel="1">
      <c r="A293" s="24" t="s">
        <v>431</v>
      </c>
      <c r="B293" s="25" t="s">
        <v>32</v>
      </c>
      <c r="C293" s="24">
        <v>5.48</v>
      </c>
      <c r="D293" s="100"/>
    </row>
    <row r="294" spans="1:4" ht="15.75" collapsed="1">
      <c r="A294" s="29" t="s">
        <v>431</v>
      </c>
      <c r="B294" s="25"/>
      <c r="C294" s="24"/>
      <c r="D294" s="100"/>
    </row>
    <row r="295" spans="1:4" ht="31.5" hidden="1" outlineLevel="1">
      <c r="A295" s="24" t="s">
        <v>432</v>
      </c>
      <c r="B295" s="25" t="s">
        <v>8</v>
      </c>
      <c r="C295" s="24">
        <v>5.0999999999999996</v>
      </c>
      <c r="D295" s="100"/>
    </row>
    <row r="296" spans="1:4" ht="31.5" hidden="1" outlineLevel="1">
      <c r="A296" s="24" t="s">
        <v>432</v>
      </c>
      <c r="B296" s="25" t="s">
        <v>9</v>
      </c>
      <c r="C296" s="24">
        <v>5.2</v>
      </c>
      <c r="D296" s="100"/>
    </row>
    <row r="297" spans="1:4" ht="31.5" hidden="1" outlineLevel="1">
      <c r="A297" s="24" t="s">
        <v>432</v>
      </c>
      <c r="B297" s="25" t="s">
        <v>10</v>
      </c>
      <c r="C297" s="24">
        <v>5.3</v>
      </c>
      <c r="D297" s="100"/>
    </row>
    <row r="298" spans="1:4" ht="31.5" hidden="1" outlineLevel="1">
      <c r="A298" s="24" t="s">
        <v>432</v>
      </c>
      <c r="B298" s="25" t="s">
        <v>1683</v>
      </c>
      <c r="C298" s="24">
        <v>5.14</v>
      </c>
      <c r="D298" s="100"/>
    </row>
    <row r="299" spans="1:4" ht="31.5" hidden="1" outlineLevel="1">
      <c r="A299" s="24" t="s">
        <v>432</v>
      </c>
      <c r="B299" s="25" t="s">
        <v>14</v>
      </c>
      <c r="C299" s="24">
        <v>5.19</v>
      </c>
      <c r="D299" s="100"/>
    </row>
    <row r="300" spans="1:4" ht="31.5" hidden="1" outlineLevel="1">
      <c r="A300" s="24" t="s">
        <v>432</v>
      </c>
      <c r="B300" s="25" t="s">
        <v>15</v>
      </c>
      <c r="C300" s="24">
        <v>5.24</v>
      </c>
      <c r="D300" s="100"/>
    </row>
    <row r="301" spans="1:4" ht="31.5" hidden="1" outlineLevel="1">
      <c r="A301" s="24" t="s">
        <v>432</v>
      </c>
      <c r="B301" s="25" t="s">
        <v>121</v>
      </c>
      <c r="C301" s="24">
        <v>5.26</v>
      </c>
      <c r="D301" s="100"/>
    </row>
    <row r="302" spans="1:4" ht="31.5" hidden="1" outlineLevel="1">
      <c r="A302" s="24" t="s">
        <v>432</v>
      </c>
      <c r="B302" s="25" t="s">
        <v>16</v>
      </c>
      <c r="C302" s="24">
        <v>5.27</v>
      </c>
      <c r="D302" s="100"/>
    </row>
    <row r="303" spans="1:4" ht="31.5" hidden="1" outlineLevel="1">
      <c r="A303" s="24" t="s">
        <v>432</v>
      </c>
      <c r="B303" s="25" t="s">
        <v>17</v>
      </c>
      <c r="C303" s="24">
        <v>5.28</v>
      </c>
      <c r="D303" s="100"/>
    </row>
    <row r="304" spans="1:4" ht="31.5" hidden="1" outlineLevel="1">
      <c r="A304" s="24" t="s">
        <v>432</v>
      </c>
      <c r="B304" s="25" t="s">
        <v>203</v>
      </c>
      <c r="C304" s="24">
        <v>5.37</v>
      </c>
      <c r="D304" s="100"/>
    </row>
    <row r="305" spans="1:4" ht="31.5" hidden="1" outlineLevel="1">
      <c r="A305" s="24" t="s">
        <v>432</v>
      </c>
      <c r="B305" s="25" t="s">
        <v>185</v>
      </c>
      <c r="C305" s="24">
        <v>5.49</v>
      </c>
      <c r="D305" s="100"/>
    </row>
    <row r="306" spans="1:4" ht="31.5" hidden="1" outlineLevel="1">
      <c r="A306" s="24" t="s">
        <v>432</v>
      </c>
      <c r="B306" s="25" t="s">
        <v>186</v>
      </c>
      <c r="C306" s="24">
        <v>5.51</v>
      </c>
      <c r="D306" s="100"/>
    </row>
    <row r="307" spans="1:4" ht="31.5" hidden="1" outlineLevel="1">
      <c r="A307" s="24" t="s">
        <v>432</v>
      </c>
      <c r="B307" s="25" t="s">
        <v>24</v>
      </c>
      <c r="C307" s="24">
        <v>5.53</v>
      </c>
      <c r="D307" s="100"/>
    </row>
    <row r="308" spans="1:4" ht="31.5" hidden="1" outlineLevel="1">
      <c r="A308" s="24" t="s">
        <v>432</v>
      </c>
      <c r="B308" s="25" t="s">
        <v>182</v>
      </c>
      <c r="C308" s="24">
        <v>5.69</v>
      </c>
      <c r="D308" s="100"/>
    </row>
    <row r="309" spans="1:4" ht="31.5" hidden="1" outlineLevel="1">
      <c r="A309" s="24" t="s">
        <v>432</v>
      </c>
      <c r="B309" s="25" t="s">
        <v>204</v>
      </c>
      <c r="C309" s="24">
        <v>5.75</v>
      </c>
      <c r="D309" s="100"/>
    </row>
    <row r="310" spans="1:4" ht="31.5" hidden="1" outlineLevel="1">
      <c r="A310" s="24" t="s">
        <v>432</v>
      </c>
      <c r="B310" s="25" t="s">
        <v>183</v>
      </c>
      <c r="C310" s="26">
        <v>5.7</v>
      </c>
      <c r="D310" s="100"/>
    </row>
    <row r="311" spans="1:4" ht="31.5" hidden="1" outlineLevel="1">
      <c r="A311" s="24" t="s">
        <v>432</v>
      </c>
      <c r="B311" s="25" t="s">
        <v>184</v>
      </c>
      <c r="C311" s="24">
        <v>5.74</v>
      </c>
      <c r="D311" s="100"/>
    </row>
    <row r="312" spans="1:4" ht="31.5" hidden="1" outlineLevel="1">
      <c r="A312" s="24" t="s">
        <v>432</v>
      </c>
      <c r="B312" s="25" t="s">
        <v>27</v>
      </c>
      <c r="C312" s="24">
        <v>5.58</v>
      </c>
      <c r="D312" s="100"/>
    </row>
    <row r="313" spans="1:4" ht="31.5" hidden="1" outlineLevel="1">
      <c r="A313" s="24" t="s">
        <v>432</v>
      </c>
      <c r="B313" s="25" t="s">
        <v>28</v>
      </c>
      <c r="C313" s="24">
        <v>5.54</v>
      </c>
      <c r="D313" s="100"/>
    </row>
    <row r="314" spans="1:4" ht="31.5" hidden="1" outlineLevel="1">
      <c r="A314" s="24" t="s">
        <v>432</v>
      </c>
      <c r="B314" s="25" t="s">
        <v>29</v>
      </c>
      <c r="C314" s="24">
        <v>5.55</v>
      </c>
      <c r="D314" s="100"/>
    </row>
    <row r="315" spans="1:4" ht="31.5" hidden="1" outlineLevel="1">
      <c r="A315" s="24" t="s">
        <v>432</v>
      </c>
      <c r="B315" s="25" t="s">
        <v>30</v>
      </c>
      <c r="C315" s="24">
        <v>5.63</v>
      </c>
      <c r="D315" s="100"/>
    </row>
    <row r="316" spans="1:4" ht="31.5" hidden="1" outlineLevel="1">
      <c r="A316" s="24" t="s">
        <v>432</v>
      </c>
      <c r="B316" s="25" t="s">
        <v>205</v>
      </c>
      <c r="C316" s="24">
        <v>5.65</v>
      </c>
      <c r="D316" s="100"/>
    </row>
    <row r="317" spans="1:4" ht="31.5" hidden="1" outlineLevel="1">
      <c r="A317" s="24" t="s">
        <v>432</v>
      </c>
      <c r="B317" s="25" t="s">
        <v>206</v>
      </c>
      <c r="C317" s="24">
        <v>5.68</v>
      </c>
      <c r="D317" s="100"/>
    </row>
    <row r="318" spans="1:4" ht="31.5" hidden="1" outlineLevel="1">
      <c r="A318" s="24" t="s">
        <v>432</v>
      </c>
      <c r="B318" s="25" t="s">
        <v>31</v>
      </c>
      <c r="C318" s="24">
        <v>5.47</v>
      </c>
      <c r="D318" s="100"/>
    </row>
    <row r="319" spans="1:4" ht="31.5" hidden="1" outlineLevel="1">
      <c r="A319" s="24" t="s">
        <v>432</v>
      </c>
      <c r="B319" s="25" t="s">
        <v>32</v>
      </c>
      <c r="C319" s="24">
        <v>5.48</v>
      </c>
      <c r="D319" s="100"/>
    </row>
    <row r="320" spans="1:4" ht="15.75" collapsed="1">
      <c r="A320" s="29" t="s">
        <v>432</v>
      </c>
      <c r="B320" s="25"/>
      <c r="C320" s="24"/>
      <c r="D320" s="100"/>
    </row>
    <row r="321" spans="1:4" ht="31.5" hidden="1" outlineLevel="1">
      <c r="A321" s="24" t="s">
        <v>433</v>
      </c>
      <c r="B321" s="25" t="s">
        <v>8</v>
      </c>
      <c r="C321" s="24">
        <v>5.0999999999999996</v>
      </c>
      <c r="D321" s="100"/>
    </row>
    <row r="322" spans="1:4" ht="31.5" hidden="1" outlineLevel="1">
      <c r="A322" s="24" t="s">
        <v>433</v>
      </c>
      <c r="B322" s="25" t="s">
        <v>9</v>
      </c>
      <c r="C322" s="24">
        <v>5.2</v>
      </c>
      <c r="D322" s="100"/>
    </row>
    <row r="323" spans="1:4" ht="31.5" hidden="1" outlineLevel="1">
      <c r="A323" s="24" t="s">
        <v>433</v>
      </c>
      <c r="B323" s="25" t="s">
        <v>121</v>
      </c>
      <c r="C323" s="24">
        <v>5.26</v>
      </c>
      <c r="D323" s="100"/>
    </row>
    <row r="324" spans="1:4" ht="31.5" hidden="1" outlineLevel="1">
      <c r="A324" s="24" t="s">
        <v>433</v>
      </c>
      <c r="B324" s="25" t="s">
        <v>1683</v>
      </c>
      <c r="C324" s="24">
        <v>5.14</v>
      </c>
      <c r="D324" s="100"/>
    </row>
    <row r="325" spans="1:4" ht="31.5" hidden="1" outlineLevel="1">
      <c r="A325" s="24" t="s">
        <v>433</v>
      </c>
      <c r="B325" s="25" t="s">
        <v>14</v>
      </c>
      <c r="C325" s="24">
        <v>5.19</v>
      </c>
      <c r="D325" s="100"/>
    </row>
    <row r="326" spans="1:4" ht="31.5" hidden="1" outlineLevel="1">
      <c r="A326" s="24" t="s">
        <v>433</v>
      </c>
      <c r="B326" s="25" t="s">
        <v>203</v>
      </c>
      <c r="C326" s="24">
        <v>5.37</v>
      </c>
      <c r="D326" s="100"/>
    </row>
    <row r="327" spans="1:4" ht="31.5" hidden="1" outlineLevel="1">
      <c r="A327" s="24" t="s">
        <v>433</v>
      </c>
      <c r="B327" s="25" t="s">
        <v>182</v>
      </c>
      <c r="C327" s="24">
        <v>5.69</v>
      </c>
      <c r="D327" s="100"/>
    </row>
    <row r="328" spans="1:4" ht="31.5" hidden="1" outlineLevel="1">
      <c r="A328" s="24" t="s">
        <v>433</v>
      </c>
      <c r="B328" s="25" t="s">
        <v>207</v>
      </c>
      <c r="C328" s="26">
        <v>5.8</v>
      </c>
      <c r="D328" s="100"/>
    </row>
    <row r="329" spans="1:4" ht="31.5" hidden="1" outlineLevel="1">
      <c r="A329" s="24" t="s">
        <v>433</v>
      </c>
      <c r="B329" s="25" t="s">
        <v>204</v>
      </c>
      <c r="C329" s="24">
        <v>5.75</v>
      </c>
      <c r="D329" s="100"/>
    </row>
    <row r="330" spans="1:4" ht="31.5" hidden="1" outlineLevel="1">
      <c r="A330" s="24" t="s">
        <v>433</v>
      </c>
      <c r="B330" s="25" t="s">
        <v>183</v>
      </c>
      <c r="C330" s="26">
        <v>5.7</v>
      </c>
      <c r="D330" s="100"/>
    </row>
    <row r="331" spans="1:4" ht="31.5" hidden="1" outlineLevel="1">
      <c r="A331" s="24" t="s">
        <v>433</v>
      </c>
      <c r="B331" s="25" t="s">
        <v>184</v>
      </c>
      <c r="C331" s="24">
        <v>5.74</v>
      </c>
      <c r="D331" s="100"/>
    </row>
    <row r="332" spans="1:4" ht="31.5" hidden="1" outlineLevel="1">
      <c r="A332" s="24" t="s">
        <v>433</v>
      </c>
      <c r="B332" s="25" t="s">
        <v>27</v>
      </c>
      <c r="C332" s="24">
        <v>5.58</v>
      </c>
      <c r="D332" s="100"/>
    </row>
    <row r="333" spans="1:4" ht="31.5" hidden="1" outlineLevel="1">
      <c r="A333" s="24" t="s">
        <v>433</v>
      </c>
      <c r="B333" s="25" t="s">
        <v>29</v>
      </c>
      <c r="C333" s="24">
        <v>5.55</v>
      </c>
      <c r="D333" s="100"/>
    </row>
    <row r="334" spans="1:4" ht="31.5" hidden="1" outlineLevel="1">
      <c r="A334" s="24" t="s">
        <v>433</v>
      </c>
      <c r="B334" s="25" t="s">
        <v>30</v>
      </c>
      <c r="C334" s="24">
        <v>5.63</v>
      </c>
      <c r="D334" s="100"/>
    </row>
    <row r="335" spans="1:4" ht="31.5" hidden="1" outlineLevel="1">
      <c r="A335" s="24" t="s">
        <v>433</v>
      </c>
      <c r="B335" s="25" t="s">
        <v>205</v>
      </c>
      <c r="C335" s="24">
        <v>5.65</v>
      </c>
      <c r="D335" s="100"/>
    </row>
    <row r="336" spans="1:4" ht="31.5" hidden="1" outlineLevel="1">
      <c r="A336" s="24" t="s">
        <v>433</v>
      </c>
      <c r="B336" s="25" t="s">
        <v>206</v>
      </c>
      <c r="C336" s="24">
        <v>5.68</v>
      </c>
      <c r="D336" s="100"/>
    </row>
    <row r="337" spans="1:4" ht="31.5" hidden="1" outlineLevel="1">
      <c r="A337" s="24" t="s">
        <v>433</v>
      </c>
      <c r="B337" s="25" t="s">
        <v>31</v>
      </c>
      <c r="C337" s="24">
        <v>5.47</v>
      </c>
      <c r="D337" s="100"/>
    </row>
    <row r="338" spans="1:4" ht="31.5" hidden="1" outlineLevel="1">
      <c r="A338" s="24" t="s">
        <v>433</v>
      </c>
      <c r="B338" s="25" t="s">
        <v>32</v>
      </c>
      <c r="C338" s="24">
        <v>5.48</v>
      </c>
      <c r="D338" s="100"/>
    </row>
    <row r="339" spans="1:4" ht="15.75" collapsed="1">
      <c r="A339" s="29" t="s">
        <v>433</v>
      </c>
      <c r="B339" s="25"/>
      <c r="C339" s="24"/>
      <c r="D339" s="100"/>
    </row>
    <row r="340" spans="1:4" ht="31.5" hidden="1" outlineLevel="1">
      <c r="A340" s="24" t="s">
        <v>434</v>
      </c>
      <c r="B340" s="25" t="s">
        <v>208</v>
      </c>
      <c r="C340" s="24">
        <v>5.0999999999999996</v>
      </c>
      <c r="D340" s="100"/>
    </row>
    <row r="341" spans="1:4" ht="31.5" hidden="1" outlineLevel="1">
      <c r="A341" s="24" t="s">
        <v>434</v>
      </c>
      <c r="B341" s="25" t="s">
        <v>9</v>
      </c>
      <c r="C341" s="24">
        <v>5.2</v>
      </c>
      <c r="D341" s="100"/>
    </row>
    <row r="342" spans="1:4" ht="31.5" hidden="1" outlineLevel="1">
      <c r="A342" s="24" t="s">
        <v>434</v>
      </c>
      <c r="B342" s="25" t="s">
        <v>121</v>
      </c>
      <c r="C342" s="24">
        <v>5.26</v>
      </c>
      <c r="D342" s="100"/>
    </row>
    <row r="343" spans="1:4" ht="31.5" hidden="1" outlineLevel="1">
      <c r="A343" s="24" t="s">
        <v>434</v>
      </c>
      <c r="B343" s="25" t="s">
        <v>209</v>
      </c>
      <c r="C343" s="24">
        <v>5.38</v>
      </c>
      <c r="D343" s="100"/>
    </row>
    <row r="344" spans="1:4" ht="31.5" hidden="1" outlineLevel="1">
      <c r="A344" s="24" t="s">
        <v>434</v>
      </c>
      <c r="B344" s="25" t="s">
        <v>210</v>
      </c>
      <c r="C344" s="24">
        <v>5.39</v>
      </c>
      <c r="D344" s="100"/>
    </row>
    <row r="345" spans="1:4" ht="31.5" hidden="1" outlineLevel="1">
      <c r="A345" s="24" t="s">
        <v>434</v>
      </c>
      <c r="B345" s="25" t="s">
        <v>211</v>
      </c>
      <c r="C345" s="26">
        <v>5.6</v>
      </c>
      <c r="D345" s="100"/>
    </row>
    <row r="346" spans="1:4" ht="31.5" hidden="1" outlineLevel="1">
      <c r="A346" s="24" t="s">
        <v>434</v>
      </c>
      <c r="B346" s="25" t="s">
        <v>32</v>
      </c>
      <c r="C346" s="24">
        <v>5.48</v>
      </c>
      <c r="D346" s="100"/>
    </row>
    <row r="347" spans="1:4" ht="15.75" collapsed="1">
      <c r="A347" s="29" t="s">
        <v>434</v>
      </c>
      <c r="B347" s="25"/>
      <c r="C347" s="24"/>
      <c r="D347" s="100"/>
    </row>
    <row r="348" spans="1:4" ht="31.5" hidden="1" outlineLevel="1">
      <c r="A348" s="24" t="s">
        <v>435</v>
      </c>
      <c r="B348" s="25" t="s">
        <v>8</v>
      </c>
      <c r="C348" s="24">
        <v>5.0999999999999996</v>
      </c>
      <c r="D348" s="100"/>
    </row>
    <row r="349" spans="1:4" ht="31.5" hidden="1" outlineLevel="1">
      <c r="A349" s="24" t="s">
        <v>435</v>
      </c>
      <c r="B349" s="25" t="s">
        <v>9</v>
      </c>
      <c r="C349" s="24">
        <v>5.2</v>
      </c>
      <c r="D349" s="100"/>
    </row>
    <row r="350" spans="1:4" ht="31.5" hidden="1" outlineLevel="1">
      <c r="A350" s="24" t="s">
        <v>435</v>
      </c>
      <c r="B350" s="25" t="s">
        <v>10</v>
      </c>
      <c r="C350" s="24">
        <v>5.3</v>
      </c>
      <c r="D350" s="100"/>
    </row>
    <row r="351" spans="1:4" ht="31.5" hidden="1" outlineLevel="1">
      <c r="A351" s="24" t="s">
        <v>435</v>
      </c>
      <c r="B351" s="25" t="s">
        <v>11</v>
      </c>
      <c r="C351" s="24">
        <v>5.6</v>
      </c>
      <c r="D351" s="100"/>
    </row>
    <row r="352" spans="1:4" ht="31.5" hidden="1" outlineLevel="1">
      <c r="A352" s="24" t="s">
        <v>435</v>
      </c>
      <c r="B352" s="25" t="s">
        <v>1686</v>
      </c>
      <c r="C352" s="26">
        <v>5.0999999999999996</v>
      </c>
      <c r="D352" s="100"/>
    </row>
    <row r="353" spans="1:4" ht="31.5" hidden="1" outlineLevel="1">
      <c r="A353" s="24" t="s">
        <v>435</v>
      </c>
      <c r="B353" s="25" t="s">
        <v>1683</v>
      </c>
      <c r="C353" s="24">
        <v>5.14</v>
      </c>
      <c r="D353" s="100"/>
    </row>
    <row r="354" spans="1:4" ht="31.5" hidden="1" outlineLevel="1">
      <c r="A354" s="24" t="s">
        <v>435</v>
      </c>
      <c r="B354" s="25" t="s">
        <v>14</v>
      </c>
      <c r="C354" s="24">
        <v>5.19</v>
      </c>
      <c r="D354" s="100"/>
    </row>
    <row r="355" spans="1:4" ht="31.5" hidden="1" outlineLevel="1">
      <c r="A355" s="24" t="s">
        <v>435</v>
      </c>
      <c r="B355" s="25" t="s">
        <v>15</v>
      </c>
      <c r="C355" s="24">
        <v>5.24</v>
      </c>
      <c r="D355" s="100"/>
    </row>
    <row r="356" spans="1:4" ht="31.5" hidden="1" outlineLevel="1">
      <c r="A356" s="24" t="s">
        <v>435</v>
      </c>
      <c r="B356" s="25" t="s">
        <v>121</v>
      </c>
      <c r="C356" s="24">
        <v>5.26</v>
      </c>
      <c r="D356" s="100"/>
    </row>
    <row r="357" spans="1:4" ht="31.5" hidden="1" outlineLevel="1">
      <c r="A357" s="24" t="s">
        <v>435</v>
      </c>
      <c r="B357" s="25" t="s">
        <v>16</v>
      </c>
      <c r="C357" s="24">
        <v>5.27</v>
      </c>
      <c r="D357" s="100"/>
    </row>
    <row r="358" spans="1:4" ht="31.5" hidden="1" outlineLevel="1">
      <c r="A358" s="24" t="s">
        <v>435</v>
      </c>
      <c r="B358" s="25" t="s">
        <v>17</v>
      </c>
      <c r="C358" s="24">
        <v>5.28</v>
      </c>
      <c r="D358" s="100"/>
    </row>
    <row r="359" spans="1:4" ht="31.5" hidden="1" outlineLevel="1">
      <c r="A359" s="24" t="s">
        <v>435</v>
      </c>
      <c r="B359" s="25" t="s">
        <v>21</v>
      </c>
      <c r="C359" s="24">
        <v>5.31</v>
      </c>
      <c r="D359" s="100"/>
    </row>
    <row r="360" spans="1:4" ht="31.5" hidden="1" outlineLevel="1">
      <c r="A360" s="24" t="s">
        <v>435</v>
      </c>
      <c r="B360" s="25" t="s">
        <v>23</v>
      </c>
      <c r="C360" s="24">
        <v>5.36</v>
      </c>
      <c r="D360" s="100"/>
    </row>
    <row r="361" spans="1:4" ht="31.5" hidden="1" outlineLevel="1">
      <c r="A361" s="24" t="s">
        <v>435</v>
      </c>
      <c r="B361" s="25" t="s">
        <v>203</v>
      </c>
      <c r="C361" s="24">
        <v>5.37</v>
      </c>
      <c r="D361" s="100"/>
    </row>
    <row r="362" spans="1:4" ht="31.5" hidden="1" outlineLevel="1">
      <c r="A362" s="24" t="s">
        <v>435</v>
      </c>
      <c r="B362" s="25" t="s">
        <v>185</v>
      </c>
      <c r="C362" s="24">
        <v>5.49</v>
      </c>
      <c r="D362" s="100"/>
    </row>
    <row r="363" spans="1:4" ht="31.5" hidden="1" outlineLevel="1">
      <c r="A363" s="24" t="s">
        <v>435</v>
      </c>
      <c r="B363" s="25" t="s">
        <v>186</v>
      </c>
      <c r="C363" s="24">
        <v>5.51</v>
      </c>
      <c r="D363" s="100"/>
    </row>
    <row r="364" spans="1:4" ht="31.5" hidden="1" outlineLevel="1">
      <c r="A364" s="24" t="s">
        <v>435</v>
      </c>
      <c r="B364" s="25" t="s">
        <v>1687</v>
      </c>
      <c r="C364" s="24">
        <v>5.52</v>
      </c>
      <c r="D364" s="100"/>
    </row>
    <row r="365" spans="1:4" ht="31.5" hidden="1" outlineLevel="1">
      <c r="A365" s="24" t="s">
        <v>435</v>
      </c>
      <c r="B365" s="25" t="s">
        <v>24</v>
      </c>
      <c r="C365" s="24">
        <v>5.53</v>
      </c>
      <c r="D365" s="100"/>
    </row>
    <row r="366" spans="1:4" ht="31.5" hidden="1" outlineLevel="1">
      <c r="A366" s="24" t="s">
        <v>435</v>
      </c>
      <c r="B366" s="25" t="s">
        <v>182</v>
      </c>
      <c r="C366" s="24">
        <v>5.69</v>
      </c>
      <c r="D366" s="100"/>
    </row>
    <row r="367" spans="1:4" ht="31.5" hidden="1" outlineLevel="1">
      <c r="A367" s="24" t="s">
        <v>435</v>
      </c>
      <c r="B367" s="25" t="s">
        <v>207</v>
      </c>
      <c r="C367" s="26">
        <v>5.8</v>
      </c>
      <c r="D367" s="100"/>
    </row>
    <row r="368" spans="1:4" ht="31.5" hidden="1" outlineLevel="1">
      <c r="A368" s="24" t="s">
        <v>435</v>
      </c>
      <c r="B368" s="25" t="s">
        <v>212</v>
      </c>
      <c r="C368" s="26">
        <v>5.72</v>
      </c>
      <c r="D368" s="100"/>
    </row>
    <row r="369" spans="1:4" ht="31.5" hidden="1" outlineLevel="1">
      <c r="A369" s="24" t="s">
        <v>435</v>
      </c>
      <c r="B369" s="25" t="s">
        <v>204</v>
      </c>
      <c r="C369" s="24">
        <v>5.75</v>
      </c>
      <c r="D369" s="100"/>
    </row>
    <row r="370" spans="1:4" ht="31.5" hidden="1" outlineLevel="1">
      <c r="A370" s="24" t="s">
        <v>435</v>
      </c>
      <c r="B370" s="25" t="s">
        <v>183</v>
      </c>
      <c r="C370" s="26">
        <v>5.7</v>
      </c>
      <c r="D370" s="100"/>
    </row>
    <row r="371" spans="1:4" ht="31.5" hidden="1" outlineLevel="1">
      <c r="A371" s="24" t="s">
        <v>435</v>
      </c>
      <c r="B371" s="25" t="s">
        <v>184</v>
      </c>
      <c r="C371" s="24">
        <v>5.74</v>
      </c>
      <c r="D371" s="100"/>
    </row>
    <row r="372" spans="1:4" ht="31.5" hidden="1" outlineLevel="1">
      <c r="A372" s="24" t="s">
        <v>435</v>
      </c>
      <c r="B372" s="25" t="s">
        <v>213</v>
      </c>
      <c r="C372" s="24">
        <v>5.76</v>
      </c>
      <c r="D372" s="100"/>
    </row>
    <row r="373" spans="1:4" ht="31.5" hidden="1" outlineLevel="1">
      <c r="A373" s="24" t="s">
        <v>435</v>
      </c>
      <c r="B373" s="25" t="s">
        <v>214</v>
      </c>
      <c r="C373" s="24">
        <v>5.89</v>
      </c>
      <c r="D373" s="99" t="s">
        <v>1682</v>
      </c>
    </row>
    <row r="374" spans="1:4" ht="31.5" hidden="1" outlineLevel="1">
      <c r="A374" s="24" t="s">
        <v>435</v>
      </c>
      <c r="B374" s="25" t="s">
        <v>215</v>
      </c>
      <c r="C374" s="24">
        <v>5.109</v>
      </c>
      <c r="D374" s="99"/>
    </row>
    <row r="375" spans="1:4" ht="31.5" hidden="1" outlineLevel="1">
      <c r="A375" s="24" t="s">
        <v>435</v>
      </c>
      <c r="B375" s="25" t="s">
        <v>216</v>
      </c>
      <c r="C375" s="24">
        <v>5.1109999999999998</v>
      </c>
      <c r="D375" s="100"/>
    </row>
    <row r="376" spans="1:4" ht="31.5" hidden="1" outlineLevel="1">
      <c r="A376" s="24" t="s">
        <v>435</v>
      </c>
      <c r="B376" s="25" t="s">
        <v>218</v>
      </c>
      <c r="C376" s="24">
        <v>5.1120000000000001</v>
      </c>
      <c r="D376" s="100"/>
    </row>
    <row r="377" spans="1:4" ht="31.5" hidden="1" outlineLevel="1">
      <c r="A377" s="24" t="s">
        <v>435</v>
      </c>
      <c r="B377" s="28" t="s">
        <v>1688</v>
      </c>
      <c r="C377" s="24">
        <v>5.1130000000000004</v>
      </c>
      <c r="D377" s="100"/>
    </row>
    <row r="378" spans="1:4" ht="31.5" hidden="1" outlineLevel="1">
      <c r="A378" s="24" t="s">
        <v>435</v>
      </c>
      <c r="B378" s="25" t="s">
        <v>27</v>
      </c>
      <c r="C378" s="24">
        <v>5.58</v>
      </c>
      <c r="D378" s="100"/>
    </row>
    <row r="379" spans="1:4" ht="31.5" hidden="1" outlineLevel="1">
      <c r="A379" s="24" t="s">
        <v>435</v>
      </c>
      <c r="B379" s="25" t="s">
        <v>28</v>
      </c>
      <c r="C379" s="24">
        <v>5.54</v>
      </c>
      <c r="D379" s="100"/>
    </row>
    <row r="380" spans="1:4" ht="31.5" hidden="1" outlineLevel="1">
      <c r="A380" s="24" t="s">
        <v>435</v>
      </c>
      <c r="B380" s="25" t="s">
        <v>29</v>
      </c>
      <c r="C380" s="24">
        <v>5.55</v>
      </c>
      <c r="D380" s="100"/>
    </row>
    <row r="381" spans="1:4" ht="31.5" hidden="1" outlineLevel="1">
      <c r="A381" s="24" t="s">
        <v>435</v>
      </c>
      <c r="B381" s="25" t="s">
        <v>30</v>
      </c>
      <c r="C381" s="24">
        <v>5.63</v>
      </c>
      <c r="D381" s="100"/>
    </row>
    <row r="382" spans="1:4" ht="31.5" hidden="1" outlineLevel="1">
      <c r="A382" s="24" t="s">
        <v>435</v>
      </c>
      <c r="B382" s="25" t="s">
        <v>205</v>
      </c>
      <c r="C382" s="24">
        <v>5.65</v>
      </c>
      <c r="D382" s="100"/>
    </row>
    <row r="383" spans="1:4" ht="31.5" hidden="1" outlineLevel="1">
      <c r="A383" s="24" t="s">
        <v>435</v>
      </c>
      <c r="B383" s="25" t="s">
        <v>220</v>
      </c>
      <c r="C383" s="24">
        <v>5.66</v>
      </c>
      <c r="D383" s="100"/>
    </row>
    <row r="384" spans="1:4" ht="31.5" hidden="1" outlineLevel="1">
      <c r="A384" s="24" t="s">
        <v>435</v>
      </c>
      <c r="B384" s="25" t="s">
        <v>206</v>
      </c>
      <c r="C384" s="24">
        <v>5.68</v>
      </c>
      <c r="D384" s="100"/>
    </row>
    <row r="385" spans="1:4" ht="31.5" hidden="1" outlineLevel="1">
      <c r="A385" s="24" t="s">
        <v>435</v>
      </c>
      <c r="B385" s="25" t="s">
        <v>31</v>
      </c>
      <c r="C385" s="24">
        <v>5.47</v>
      </c>
      <c r="D385" s="100"/>
    </row>
    <row r="386" spans="1:4" ht="31.5" hidden="1" outlineLevel="1">
      <c r="A386" s="24" t="s">
        <v>435</v>
      </c>
      <c r="B386" s="25" t="s">
        <v>32</v>
      </c>
      <c r="C386" s="24">
        <v>5.48</v>
      </c>
      <c r="D386" s="100"/>
    </row>
    <row r="387" spans="1:4" ht="15.75" collapsed="1">
      <c r="A387" s="29" t="s">
        <v>435</v>
      </c>
      <c r="B387" s="25"/>
      <c r="C387" s="24"/>
      <c r="D387" s="100"/>
    </row>
    <row r="388" spans="1:4" ht="15.75" hidden="1" outlineLevel="1">
      <c r="A388" s="24" t="s">
        <v>436</v>
      </c>
      <c r="B388" s="25" t="s">
        <v>8</v>
      </c>
      <c r="C388" s="24">
        <v>5.0999999999999996</v>
      </c>
      <c r="D388" s="100"/>
    </row>
    <row r="389" spans="1:4" ht="15.75" hidden="1" outlineLevel="1">
      <c r="A389" s="24" t="s">
        <v>436</v>
      </c>
      <c r="B389" s="25" t="s">
        <v>9</v>
      </c>
      <c r="C389" s="24">
        <v>5.2</v>
      </c>
      <c r="D389" s="100"/>
    </row>
    <row r="390" spans="1:4" ht="15.75" hidden="1" outlineLevel="1">
      <c r="A390" s="24" t="s">
        <v>436</v>
      </c>
      <c r="B390" s="25" t="s">
        <v>10</v>
      </c>
      <c r="C390" s="24">
        <v>5.3</v>
      </c>
      <c r="D390" s="100"/>
    </row>
    <row r="391" spans="1:4" ht="15.75" hidden="1" outlineLevel="1">
      <c r="A391" s="24" t="s">
        <v>436</v>
      </c>
      <c r="B391" s="25" t="s">
        <v>11</v>
      </c>
      <c r="C391" s="24">
        <v>5.6</v>
      </c>
      <c r="D391" s="100"/>
    </row>
    <row r="392" spans="1:4" ht="15.75" hidden="1" outlineLevel="1">
      <c r="A392" s="24" t="s">
        <v>436</v>
      </c>
      <c r="B392" s="25" t="s">
        <v>1686</v>
      </c>
      <c r="C392" s="26">
        <v>5.0999999999999996</v>
      </c>
      <c r="D392" s="100"/>
    </row>
    <row r="393" spans="1:4" ht="15.75" hidden="1" outlineLevel="1">
      <c r="A393" s="24" t="s">
        <v>436</v>
      </c>
      <c r="B393" s="25" t="s">
        <v>1683</v>
      </c>
      <c r="C393" s="24">
        <v>5.14</v>
      </c>
      <c r="D393" s="100"/>
    </row>
    <row r="394" spans="1:4" ht="15.75" hidden="1" outlineLevel="1">
      <c r="A394" s="24" t="s">
        <v>436</v>
      </c>
      <c r="B394" s="25" t="s">
        <v>14</v>
      </c>
      <c r="C394" s="24">
        <v>5.19</v>
      </c>
      <c r="D394" s="100"/>
    </row>
    <row r="395" spans="1:4" ht="15.75" hidden="1" outlineLevel="1">
      <c r="A395" s="24" t="s">
        <v>436</v>
      </c>
      <c r="B395" s="25" t="s">
        <v>15</v>
      </c>
      <c r="C395" s="24">
        <v>5.24</v>
      </c>
      <c r="D395" s="100"/>
    </row>
    <row r="396" spans="1:4" ht="15.75" hidden="1" outlineLevel="1">
      <c r="A396" s="24" t="s">
        <v>436</v>
      </c>
      <c r="B396" s="25" t="s">
        <v>121</v>
      </c>
      <c r="C396" s="24">
        <v>5.26</v>
      </c>
      <c r="D396" s="100"/>
    </row>
    <row r="397" spans="1:4" ht="15.75" hidden="1" outlineLevel="1">
      <c r="A397" s="24" t="s">
        <v>436</v>
      </c>
      <c r="B397" s="25" t="s">
        <v>16</v>
      </c>
      <c r="C397" s="24">
        <v>5.27</v>
      </c>
      <c r="D397" s="100"/>
    </row>
    <row r="398" spans="1:4" ht="15.75" hidden="1" outlineLevel="1">
      <c r="A398" s="24" t="s">
        <v>436</v>
      </c>
      <c r="B398" s="25" t="s">
        <v>17</v>
      </c>
      <c r="C398" s="24">
        <v>5.28</v>
      </c>
      <c r="D398" s="100"/>
    </row>
    <row r="399" spans="1:4" ht="15.75" hidden="1" outlineLevel="1">
      <c r="A399" s="24" t="s">
        <v>436</v>
      </c>
      <c r="B399" s="25" t="s">
        <v>18</v>
      </c>
      <c r="C399" s="24">
        <v>5.29</v>
      </c>
      <c r="D399" s="100"/>
    </row>
    <row r="400" spans="1:4" ht="15.75" hidden="1" outlineLevel="1">
      <c r="A400" s="24" t="s">
        <v>436</v>
      </c>
      <c r="B400" s="25" t="s">
        <v>21</v>
      </c>
      <c r="C400" s="24">
        <v>5.31</v>
      </c>
      <c r="D400" s="100"/>
    </row>
    <row r="401" spans="1:4" ht="15.75" hidden="1" outlineLevel="1">
      <c r="A401" s="24" t="s">
        <v>436</v>
      </c>
      <c r="B401" s="25" t="s">
        <v>23</v>
      </c>
      <c r="C401" s="24">
        <v>5.36</v>
      </c>
      <c r="D401" s="100"/>
    </row>
    <row r="402" spans="1:4" ht="15.75" hidden="1" outlineLevel="1">
      <c r="A402" s="24" t="s">
        <v>436</v>
      </c>
      <c r="B402" s="25" t="s">
        <v>203</v>
      </c>
      <c r="C402" s="24">
        <v>5.37</v>
      </c>
      <c r="D402" s="100"/>
    </row>
    <row r="403" spans="1:4" ht="15.75" hidden="1" outlineLevel="1">
      <c r="A403" s="24" t="s">
        <v>436</v>
      </c>
      <c r="B403" s="25" t="s">
        <v>185</v>
      </c>
      <c r="C403" s="24">
        <v>5.49</v>
      </c>
      <c r="D403" s="100"/>
    </row>
    <row r="404" spans="1:4" ht="15.75" hidden="1" outlineLevel="1">
      <c r="A404" s="24" t="s">
        <v>436</v>
      </c>
      <c r="B404" s="25" t="s">
        <v>186</v>
      </c>
      <c r="C404" s="24">
        <v>5.51</v>
      </c>
      <c r="D404" s="100"/>
    </row>
    <row r="405" spans="1:4" ht="15.75" hidden="1" outlineLevel="1">
      <c r="A405" s="24" t="s">
        <v>436</v>
      </c>
      <c r="B405" s="25" t="s">
        <v>1687</v>
      </c>
      <c r="C405" s="24">
        <v>5.52</v>
      </c>
      <c r="D405" s="100"/>
    </row>
    <row r="406" spans="1:4" ht="15.75" hidden="1" outlineLevel="1">
      <c r="A406" s="24" t="s">
        <v>436</v>
      </c>
      <c r="B406" s="25" t="s">
        <v>24</v>
      </c>
      <c r="C406" s="24">
        <v>5.53</v>
      </c>
      <c r="D406" s="100"/>
    </row>
    <row r="407" spans="1:4" ht="15.75" hidden="1" outlineLevel="1">
      <c r="A407" s="24" t="s">
        <v>436</v>
      </c>
      <c r="B407" s="25" t="s">
        <v>182</v>
      </c>
      <c r="C407" s="24">
        <v>5.69</v>
      </c>
      <c r="D407" s="100"/>
    </row>
    <row r="408" spans="1:4" ht="15.75" hidden="1" outlineLevel="1">
      <c r="A408" s="24" t="s">
        <v>436</v>
      </c>
      <c r="B408" s="25" t="s">
        <v>204</v>
      </c>
      <c r="C408" s="24">
        <v>5.75</v>
      </c>
      <c r="D408" s="100"/>
    </row>
    <row r="409" spans="1:4" ht="15.75" hidden="1" outlineLevel="1">
      <c r="A409" s="24" t="s">
        <v>436</v>
      </c>
      <c r="B409" s="25" t="s">
        <v>184</v>
      </c>
      <c r="C409" s="24">
        <v>5.74</v>
      </c>
      <c r="D409" s="100"/>
    </row>
    <row r="410" spans="1:4" ht="15.75" hidden="1" outlineLevel="1">
      <c r="A410" s="24" t="s">
        <v>436</v>
      </c>
      <c r="B410" s="25" t="s">
        <v>183</v>
      </c>
      <c r="C410" s="26">
        <v>5.7</v>
      </c>
      <c r="D410" s="100"/>
    </row>
    <row r="411" spans="1:4" ht="15.75" hidden="1" outlineLevel="1">
      <c r="A411" s="24" t="s">
        <v>436</v>
      </c>
      <c r="B411" s="25" t="s">
        <v>213</v>
      </c>
      <c r="C411" s="24">
        <v>5.76</v>
      </c>
      <c r="D411" s="100"/>
    </row>
    <row r="412" spans="1:4" ht="15.75" hidden="1" outlineLevel="1">
      <c r="A412" s="24" t="s">
        <v>436</v>
      </c>
      <c r="B412" s="25" t="s">
        <v>214</v>
      </c>
      <c r="C412" s="24">
        <v>5.89</v>
      </c>
      <c r="D412" s="99" t="s">
        <v>1682</v>
      </c>
    </row>
    <row r="413" spans="1:4" ht="15.75" hidden="1" outlineLevel="1">
      <c r="A413" s="24" t="s">
        <v>436</v>
      </c>
      <c r="B413" s="25" t="s">
        <v>215</v>
      </c>
      <c r="C413" s="24">
        <v>5.109</v>
      </c>
      <c r="D413" s="100"/>
    </row>
    <row r="414" spans="1:4" ht="15.75" hidden="1" outlineLevel="1">
      <c r="A414" s="24" t="s">
        <v>436</v>
      </c>
      <c r="B414" s="25" t="s">
        <v>216</v>
      </c>
      <c r="C414" s="24">
        <v>5.1109999999999998</v>
      </c>
      <c r="D414" s="100"/>
    </row>
    <row r="415" spans="1:4" ht="15.75" hidden="1" outlineLevel="1">
      <c r="A415" s="24" t="s">
        <v>436</v>
      </c>
      <c r="B415" s="25" t="s">
        <v>218</v>
      </c>
      <c r="C415" s="24">
        <v>5.1120000000000001</v>
      </c>
      <c r="D415" s="100"/>
    </row>
    <row r="416" spans="1:4" ht="15.75" hidden="1" outlineLevel="1">
      <c r="A416" s="24" t="s">
        <v>436</v>
      </c>
      <c r="B416" s="28" t="s">
        <v>1688</v>
      </c>
      <c r="C416" s="24">
        <v>5.1130000000000004</v>
      </c>
      <c r="D416" s="100"/>
    </row>
    <row r="417" spans="1:4" ht="15.75" hidden="1" outlineLevel="1">
      <c r="A417" s="24" t="s">
        <v>436</v>
      </c>
      <c r="B417" s="25" t="s">
        <v>27</v>
      </c>
      <c r="C417" s="24">
        <v>5.58</v>
      </c>
      <c r="D417" s="100"/>
    </row>
    <row r="418" spans="1:4" ht="15.75" hidden="1" outlineLevel="1">
      <c r="A418" s="24" t="s">
        <v>436</v>
      </c>
      <c r="B418" s="25" t="s">
        <v>28</v>
      </c>
      <c r="C418" s="24">
        <v>5.54</v>
      </c>
      <c r="D418" s="100"/>
    </row>
    <row r="419" spans="1:4" ht="15.75" hidden="1" outlineLevel="1">
      <c r="A419" s="24" t="s">
        <v>436</v>
      </c>
      <c r="B419" s="25" t="s">
        <v>29</v>
      </c>
      <c r="C419" s="24">
        <v>5.55</v>
      </c>
      <c r="D419" s="100"/>
    </row>
    <row r="420" spans="1:4" ht="15.75" hidden="1" outlineLevel="1">
      <c r="A420" s="24" t="s">
        <v>436</v>
      </c>
      <c r="B420" s="25" t="s">
        <v>30</v>
      </c>
      <c r="C420" s="24">
        <v>5.63</v>
      </c>
      <c r="D420" s="100"/>
    </row>
    <row r="421" spans="1:4" ht="15.75" hidden="1" outlineLevel="1">
      <c r="A421" s="24" t="s">
        <v>436</v>
      </c>
      <c r="B421" s="25" t="s">
        <v>205</v>
      </c>
      <c r="C421" s="24">
        <v>5.65</v>
      </c>
      <c r="D421" s="100"/>
    </row>
    <row r="422" spans="1:4" ht="15.75" hidden="1" outlineLevel="1">
      <c r="A422" s="24" t="s">
        <v>436</v>
      </c>
      <c r="B422" s="25" t="s">
        <v>220</v>
      </c>
      <c r="C422" s="24">
        <v>5.66</v>
      </c>
      <c r="D422" s="100"/>
    </row>
    <row r="423" spans="1:4" ht="15.75" hidden="1" outlineLevel="1">
      <c r="A423" s="24" t="s">
        <v>436</v>
      </c>
      <c r="B423" s="25" t="s">
        <v>206</v>
      </c>
      <c r="C423" s="24">
        <v>5.68</v>
      </c>
      <c r="D423" s="100"/>
    </row>
    <row r="424" spans="1:4" ht="15.75" hidden="1" outlineLevel="1">
      <c r="A424" s="24" t="s">
        <v>436</v>
      </c>
      <c r="B424" s="25" t="s">
        <v>31</v>
      </c>
      <c r="C424" s="24">
        <v>5.47</v>
      </c>
      <c r="D424" s="100"/>
    </row>
    <row r="425" spans="1:4" ht="15.75" hidden="1" outlineLevel="1">
      <c r="A425" s="24" t="s">
        <v>436</v>
      </c>
      <c r="B425" s="25" t="s">
        <v>32</v>
      </c>
      <c r="C425" s="24">
        <v>5.48</v>
      </c>
      <c r="D425" s="100"/>
    </row>
    <row r="426" spans="1:4" ht="15.75" collapsed="1">
      <c r="A426" s="29" t="s">
        <v>436</v>
      </c>
      <c r="B426" s="25"/>
      <c r="C426" s="24"/>
      <c r="D426" s="100"/>
    </row>
    <row r="427" spans="1:4" ht="15.75" hidden="1" outlineLevel="1">
      <c r="A427" s="24" t="s">
        <v>437</v>
      </c>
      <c r="B427" s="25" t="s">
        <v>8</v>
      </c>
      <c r="C427" s="24">
        <v>5.0999999999999996</v>
      </c>
      <c r="D427" s="100"/>
    </row>
    <row r="428" spans="1:4" ht="15.75" hidden="1" outlineLevel="1">
      <c r="A428" s="24" t="s">
        <v>437</v>
      </c>
      <c r="B428" s="25" t="s">
        <v>9</v>
      </c>
      <c r="C428" s="24">
        <v>5.2</v>
      </c>
      <c r="D428" s="100"/>
    </row>
    <row r="429" spans="1:4" ht="15.75" hidden="1" outlineLevel="1">
      <c r="A429" s="24" t="s">
        <v>437</v>
      </c>
      <c r="B429" s="25" t="s">
        <v>10</v>
      </c>
      <c r="C429" s="24">
        <v>5.3</v>
      </c>
      <c r="D429" s="100"/>
    </row>
    <row r="430" spans="1:4" ht="15.75" hidden="1" outlineLevel="1">
      <c r="A430" s="24" t="s">
        <v>437</v>
      </c>
      <c r="B430" s="25" t="s">
        <v>11</v>
      </c>
      <c r="C430" s="24">
        <v>5.6</v>
      </c>
      <c r="D430" s="100"/>
    </row>
    <row r="431" spans="1:4" ht="15.75" hidden="1" outlineLevel="1">
      <c r="A431" s="24" t="s">
        <v>437</v>
      </c>
      <c r="B431" s="25" t="s">
        <v>1686</v>
      </c>
      <c r="C431" s="26">
        <v>5.0999999999999996</v>
      </c>
      <c r="D431" s="100"/>
    </row>
    <row r="432" spans="1:4" ht="15.75" hidden="1" outlineLevel="1">
      <c r="A432" s="24" t="s">
        <v>437</v>
      </c>
      <c r="B432" s="25" t="s">
        <v>1683</v>
      </c>
      <c r="C432" s="24">
        <v>5.14</v>
      </c>
      <c r="D432" s="100"/>
    </row>
    <row r="433" spans="1:4" ht="15.75" hidden="1" outlineLevel="1">
      <c r="A433" s="24" t="s">
        <v>437</v>
      </c>
      <c r="B433" s="25" t="s">
        <v>14</v>
      </c>
      <c r="C433" s="24">
        <v>5.19</v>
      </c>
      <c r="D433" s="100"/>
    </row>
    <row r="434" spans="1:4" ht="15.75" hidden="1" outlineLevel="1">
      <c r="A434" s="24" t="s">
        <v>437</v>
      </c>
      <c r="B434" s="25" t="s">
        <v>15</v>
      </c>
      <c r="C434" s="24">
        <v>5.24</v>
      </c>
      <c r="D434" s="100"/>
    </row>
    <row r="435" spans="1:4" ht="15.75" hidden="1" outlineLevel="1">
      <c r="A435" s="24" t="s">
        <v>437</v>
      </c>
      <c r="B435" s="25" t="s">
        <v>121</v>
      </c>
      <c r="C435" s="24">
        <v>5.26</v>
      </c>
      <c r="D435" s="100"/>
    </row>
    <row r="436" spans="1:4" ht="15.75" hidden="1" outlineLevel="1">
      <c r="A436" s="24" t="s">
        <v>437</v>
      </c>
      <c r="B436" s="25" t="s">
        <v>16</v>
      </c>
      <c r="C436" s="24">
        <v>5.27</v>
      </c>
      <c r="D436" s="100"/>
    </row>
    <row r="437" spans="1:4" ht="15.75" hidden="1" outlineLevel="1">
      <c r="A437" s="24" t="s">
        <v>437</v>
      </c>
      <c r="B437" s="25" t="s">
        <v>17</v>
      </c>
      <c r="C437" s="24">
        <v>5.28</v>
      </c>
      <c r="D437" s="100"/>
    </row>
    <row r="438" spans="1:4" ht="15.75" hidden="1" outlineLevel="1">
      <c r="A438" s="24" t="s">
        <v>437</v>
      </c>
      <c r="B438" s="25" t="s">
        <v>18</v>
      </c>
      <c r="C438" s="24">
        <v>5.29</v>
      </c>
      <c r="D438" s="100"/>
    </row>
    <row r="439" spans="1:4" ht="15.75" hidden="1" outlineLevel="1">
      <c r="A439" s="24" t="s">
        <v>437</v>
      </c>
      <c r="B439" s="25" t="s">
        <v>21</v>
      </c>
      <c r="C439" s="24">
        <v>5.31</v>
      </c>
      <c r="D439" s="100"/>
    </row>
    <row r="440" spans="1:4" ht="15.75" hidden="1" outlineLevel="1">
      <c r="A440" s="24" t="s">
        <v>437</v>
      </c>
      <c r="B440" s="25" t="s">
        <v>23</v>
      </c>
      <c r="C440" s="24">
        <v>5.36</v>
      </c>
      <c r="D440" s="100"/>
    </row>
    <row r="441" spans="1:4" ht="15.75" hidden="1" outlineLevel="1">
      <c r="A441" s="24" t="s">
        <v>437</v>
      </c>
      <c r="B441" s="25" t="s">
        <v>203</v>
      </c>
      <c r="C441" s="24">
        <v>5.37</v>
      </c>
      <c r="D441" s="100"/>
    </row>
    <row r="442" spans="1:4" ht="15.75" hidden="1" outlineLevel="1">
      <c r="A442" s="24" t="s">
        <v>437</v>
      </c>
      <c r="B442" s="25" t="s">
        <v>24</v>
      </c>
      <c r="C442" s="24">
        <v>5.53</v>
      </c>
      <c r="D442" s="100"/>
    </row>
    <row r="443" spans="1:4" ht="15.75" hidden="1" outlineLevel="1">
      <c r="A443" s="24" t="s">
        <v>437</v>
      </c>
      <c r="B443" s="25" t="s">
        <v>215</v>
      </c>
      <c r="C443" s="24">
        <v>5.109</v>
      </c>
      <c r="D443" s="100"/>
    </row>
    <row r="444" spans="1:4" ht="15.75" hidden="1" outlineLevel="1">
      <c r="A444" s="24" t="s">
        <v>437</v>
      </c>
      <c r="B444" s="25" t="s">
        <v>216</v>
      </c>
      <c r="C444" s="24">
        <v>5.1109999999999998</v>
      </c>
      <c r="D444" s="100"/>
    </row>
    <row r="445" spans="1:4" ht="15.75" hidden="1" outlineLevel="1">
      <c r="A445" s="24" t="s">
        <v>437</v>
      </c>
      <c r="B445" s="25" t="s">
        <v>218</v>
      </c>
      <c r="C445" s="24">
        <v>5.1120000000000001</v>
      </c>
      <c r="D445" s="100"/>
    </row>
    <row r="446" spans="1:4" ht="15.75" hidden="1" outlineLevel="1">
      <c r="A446" s="24" t="s">
        <v>437</v>
      </c>
      <c r="B446" s="28" t="s">
        <v>1688</v>
      </c>
      <c r="C446" s="24">
        <v>5.1130000000000004</v>
      </c>
      <c r="D446" s="100"/>
    </row>
    <row r="447" spans="1:4" ht="15.75" hidden="1" outlineLevel="1">
      <c r="A447" s="24" t="s">
        <v>437</v>
      </c>
      <c r="B447" s="25" t="s">
        <v>27</v>
      </c>
      <c r="C447" s="24">
        <v>5.58</v>
      </c>
      <c r="D447" s="100"/>
    </row>
    <row r="448" spans="1:4" ht="15.75" hidden="1" outlineLevel="1">
      <c r="A448" s="24" t="s">
        <v>437</v>
      </c>
      <c r="B448" s="25" t="s">
        <v>28</v>
      </c>
      <c r="C448" s="24">
        <v>5.54</v>
      </c>
      <c r="D448" s="100"/>
    </row>
    <row r="449" spans="1:4" ht="15.75" hidden="1" outlineLevel="1">
      <c r="A449" s="24" t="s">
        <v>437</v>
      </c>
      <c r="B449" s="25" t="s">
        <v>29</v>
      </c>
      <c r="C449" s="24">
        <v>5.55</v>
      </c>
      <c r="D449" s="100"/>
    </row>
    <row r="450" spans="1:4" ht="15.75" hidden="1" outlineLevel="1">
      <c r="A450" s="24" t="s">
        <v>437</v>
      </c>
      <c r="B450" s="25" t="s">
        <v>30</v>
      </c>
      <c r="C450" s="24">
        <v>5.63</v>
      </c>
      <c r="D450" s="100"/>
    </row>
    <row r="451" spans="1:4" ht="15.75" hidden="1" outlineLevel="1">
      <c r="A451" s="24" t="s">
        <v>437</v>
      </c>
      <c r="B451" s="25" t="s">
        <v>31</v>
      </c>
      <c r="C451" s="24">
        <v>5.47</v>
      </c>
      <c r="D451" s="100"/>
    </row>
    <row r="452" spans="1:4" ht="15.75" hidden="1" outlineLevel="1">
      <c r="A452" s="24" t="s">
        <v>437</v>
      </c>
      <c r="B452" s="25" t="s">
        <v>32</v>
      </c>
      <c r="C452" s="24">
        <v>5.48</v>
      </c>
      <c r="D452" s="100"/>
    </row>
    <row r="453" spans="1:4" ht="15.75" collapsed="1">
      <c r="A453" s="29" t="s">
        <v>437</v>
      </c>
      <c r="B453" s="25"/>
      <c r="C453" s="24"/>
      <c r="D453" s="100"/>
    </row>
    <row r="454" spans="1:4" ht="15.75" hidden="1" outlineLevel="1">
      <c r="A454" s="24" t="s">
        <v>438</v>
      </c>
      <c r="B454" s="25" t="s">
        <v>8</v>
      </c>
      <c r="C454" s="24">
        <v>5.0999999999999996</v>
      </c>
      <c r="D454" s="100"/>
    </row>
    <row r="455" spans="1:4" ht="15.75" hidden="1" outlineLevel="1">
      <c r="A455" s="24" t="s">
        <v>438</v>
      </c>
      <c r="B455" s="25" t="s">
        <v>9</v>
      </c>
      <c r="C455" s="24">
        <v>5.2</v>
      </c>
      <c r="D455" s="100"/>
    </row>
    <row r="456" spans="1:4" ht="15.75" hidden="1" outlineLevel="1">
      <c r="A456" s="24" t="s">
        <v>438</v>
      </c>
      <c r="B456" s="25" t="s">
        <v>451</v>
      </c>
      <c r="C456" s="24">
        <v>5.5</v>
      </c>
      <c r="D456" s="100"/>
    </row>
    <row r="457" spans="1:4" ht="15.75" hidden="1" outlineLevel="1">
      <c r="A457" s="24" t="s">
        <v>438</v>
      </c>
      <c r="B457" s="25" t="s">
        <v>452</v>
      </c>
      <c r="C457" s="24">
        <v>5.8</v>
      </c>
      <c r="D457" s="99" t="s">
        <v>1682</v>
      </c>
    </row>
    <row r="458" spans="1:4" ht="15.75" hidden="1" outlineLevel="1">
      <c r="A458" s="24" t="s">
        <v>438</v>
      </c>
      <c r="B458" s="25" t="s">
        <v>453</v>
      </c>
      <c r="C458" s="24">
        <v>5.12</v>
      </c>
      <c r="D458" s="99" t="s">
        <v>1682</v>
      </c>
    </row>
    <row r="459" spans="1:4" ht="15.75" hidden="1" outlineLevel="1">
      <c r="A459" s="24" t="s">
        <v>438</v>
      </c>
      <c r="B459" s="25" t="s">
        <v>454</v>
      </c>
      <c r="C459" s="24">
        <v>5.15</v>
      </c>
      <c r="D459" s="100"/>
    </row>
    <row r="460" spans="1:4" ht="15.75" hidden="1" outlineLevel="1">
      <c r="A460" s="24" t="s">
        <v>438</v>
      </c>
      <c r="B460" s="25" t="s">
        <v>455</v>
      </c>
      <c r="C460" s="26">
        <v>5.2</v>
      </c>
      <c r="D460" s="99"/>
    </row>
    <row r="461" spans="1:4" ht="15.75" hidden="1" outlineLevel="1">
      <c r="A461" s="24" t="s">
        <v>438</v>
      </c>
      <c r="B461" s="25" t="s">
        <v>456</v>
      </c>
      <c r="C461" s="24">
        <v>5.25</v>
      </c>
      <c r="D461" s="100"/>
    </row>
    <row r="462" spans="1:4" ht="15.75" hidden="1" outlineLevel="1">
      <c r="A462" s="24" t="s">
        <v>438</v>
      </c>
      <c r="B462" s="25" t="s">
        <v>121</v>
      </c>
      <c r="C462" s="24">
        <v>5.26</v>
      </c>
      <c r="D462" s="100"/>
    </row>
    <row r="463" spans="1:4" ht="15.75" hidden="1" outlineLevel="1">
      <c r="A463" s="24" t="s">
        <v>438</v>
      </c>
      <c r="B463" s="25" t="s">
        <v>457</v>
      </c>
      <c r="C463" s="24">
        <v>5.1139999999999999</v>
      </c>
      <c r="D463" s="99" t="s">
        <v>1682</v>
      </c>
    </row>
    <row r="464" spans="1:4" ht="15.75" hidden="1" outlineLevel="1">
      <c r="A464" s="24" t="s">
        <v>438</v>
      </c>
      <c r="B464" s="25" t="s">
        <v>16</v>
      </c>
      <c r="C464" s="24">
        <v>5.27</v>
      </c>
      <c r="D464" s="100"/>
    </row>
    <row r="465" spans="1:4" ht="15.75" hidden="1" outlineLevel="1">
      <c r="A465" s="24" t="s">
        <v>438</v>
      </c>
      <c r="B465" s="25" t="s">
        <v>458</v>
      </c>
      <c r="C465" s="24">
        <v>5.1150000000000002</v>
      </c>
      <c r="D465" s="99" t="s">
        <v>1682</v>
      </c>
    </row>
    <row r="466" spans="1:4" ht="15.75" hidden="1" outlineLevel="1">
      <c r="A466" s="24" t="s">
        <v>438</v>
      </c>
      <c r="B466" s="25" t="s">
        <v>459</v>
      </c>
      <c r="C466" s="24">
        <v>5.1159999999999997</v>
      </c>
      <c r="D466" s="99" t="s">
        <v>1682</v>
      </c>
    </row>
    <row r="467" spans="1:4" ht="15.75" hidden="1" outlineLevel="1">
      <c r="A467" s="24" t="s">
        <v>438</v>
      </c>
      <c r="B467" s="25" t="s">
        <v>17</v>
      </c>
      <c r="C467" s="24">
        <v>5.28</v>
      </c>
      <c r="D467" s="100"/>
    </row>
    <row r="468" spans="1:4" ht="15.75" hidden="1" outlineLevel="1">
      <c r="A468" s="24" t="s">
        <v>438</v>
      </c>
      <c r="B468" s="25" t="s">
        <v>23</v>
      </c>
      <c r="C468" s="24">
        <v>5.36</v>
      </c>
      <c r="D468" s="100"/>
    </row>
    <row r="469" spans="1:4" ht="15.75" hidden="1" outlineLevel="1">
      <c r="A469" s="24" t="s">
        <v>438</v>
      </c>
      <c r="B469" s="25" t="s">
        <v>203</v>
      </c>
      <c r="C469" s="24">
        <v>5.37</v>
      </c>
      <c r="D469" s="100"/>
    </row>
    <row r="470" spans="1:4" ht="15.75" hidden="1" outlineLevel="1">
      <c r="A470" s="24" t="s">
        <v>438</v>
      </c>
      <c r="B470" s="25" t="s">
        <v>24</v>
      </c>
      <c r="C470" s="24">
        <v>5.53</v>
      </c>
      <c r="D470" s="100"/>
    </row>
    <row r="471" spans="1:4" ht="15.75" hidden="1" outlineLevel="1">
      <c r="A471" s="24" t="s">
        <v>438</v>
      </c>
      <c r="B471" s="25" t="s">
        <v>215</v>
      </c>
      <c r="C471" s="24">
        <v>5.109</v>
      </c>
      <c r="D471" s="100"/>
    </row>
    <row r="472" spans="1:4" ht="15.75" hidden="1" outlineLevel="1">
      <c r="A472" s="24" t="s">
        <v>438</v>
      </c>
      <c r="B472" s="25" t="s">
        <v>216</v>
      </c>
      <c r="C472" s="24">
        <v>5.1109999999999998</v>
      </c>
      <c r="D472" s="100"/>
    </row>
    <row r="473" spans="1:4" ht="15.75" hidden="1" outlineLevel="1">
      <c r="A473" s="24" t="s">
        <v>438</v>
      </c>
      <c r="B473" s="25" t="s">
        <v>218</v>
      </c>
      <c r="C473" s="24">
        <v>5.1120000000000001</v>
      </c>
      <c r="D473" s="100"/>
    </row>
    <row r="474" spans="1:4" ht="15.75" hidden="1" outlineLevel="1">
      <c r="A474" s="24" t="s">
        <v>438</v>
      </c>
      <c r="B474" s="25" t="s">
        <v>28</v>
      </c>
      <c r="C474" s="24">
        <v>5.54</v>
      </c>
      <c r="D474" s="100"/>
    </row>
    <row r="475" spans="1:4" ht="15.75" hidden="1" outlineLevel="1">
      <c r="A475" s="24" t="s">
        <v>438</v>
      </c>
      <c r="B475" s="25" t="s">
        <v>460</v>
      </c>
      <c r="C475" s="24">
        <v>5.61</v>
      </c>
      <c r="D475" s="100"/>
    </row>
    <row r="476" spans="1:4" ht="15.75" hidden="1" outlineLevel="1">
      <c r="A476" s="24" t="s">
        <v>438</v>
      </c>
      <c r="B476" s="25" t="s">
        <v>30</v>
      </c>
      <c r="C476" s="24">
        <v>5.63</v>
      </c>
      <c r="D476" s="100"/>
    </row>
    <row r="477" spans="1:4" ht="15.75" hidden="1" outlineLevel="1">
      <c r="A477" s="24" t="s">
        <v>438</v>
      </c>
      <c r="B477" s="25" t="s">
        <v>461</v>
      </c>
      <c r="C477" s="24">
        <v>5.46</v>
      </c>
      <c r="D477" s="100"/>
    </row>
    <row r="478" spans="1:4" ht="15.75" hidden="1" outlineLevel="1">
      <c r="A478" s="24" t="s">
        <v>438</v>
      </c>
      <c r="B478" s="25" t="s">
        <v>31</v>
      </c>
      <c r="C478" s="24">
        <v>5.47</v>
      </c>
      <c r="D478" s="100"/>
    </row>
    <row r="479" spans="1:4" ht="15.75" hidden="1" outlineLevel="1">
      <c r="A479" s="24" t="s">
        <v>438</v>
      </c>
      <c r="B479" s="25" t="s">
        <v>32</v>
      </c>
      <c r="C479" s="24">
        <v>5.48</v>
      </c>
      <c r="D479" s="100"/>
    </row>
    <row r="480" spans="1:4" ht="15.75" collapsed="1">
      <c r="A480" s="29" t="s">
        <v>438</v>
      </c>
      <c r="B480" s="25"/>
      <c r="C480" s="24"/>
      <c r="D480" s="100"/>
    </row>
    <row r="481" spans="1:4" ht="15.75" hidden="1" outlineLevel="1">
      <c r="A481" s="24" t="s">
        <v>439</v>
      </c>
      <c r="B481" s="25" t="s">
        <v>8</v>
      </c>
      <c r="C481" s="24">
        <v>5.0999999999999996</v>
      </c>
      <c r="D481" s="100"/>
    </row>
    <row r="482" spans="1:4" ht="15.75" hidden="1" outlineLevel="1">
      <c r="A482" s="24" t="s">
        <v>439</v>
      </c>
      <c r="B482" s="25" t="s">
        <v>9</v>
      </c>
      <c r="C482" s="24">
        <v>5.2</v>
      </c>
      <c r="D482" s="100"/>
    </row>
    <row r="483" spans="1:4" ht="15.75" hidden="1" outlineLevel="1">
      <c r="A483" s="24" t="s">
        <v>439</v>
      </c>
      <c r="B483" s="25" t="s">
        <v>10</v>
      </c>
      <c r="C483" s="24">
        <v>5.3</v>
      </c>
      <c r="D483" s="100"/>
    </row>
    <row r="484" spans="1:4" ht="15.75" hidden="1" outlineLevel="1">
      <c r="A484" s="24" t="s">
        <v>439</v>
      </c>
      <c r="B484" s="25" t="s">
        <v>11</v>
      </c>
      <c r="C484" s="24">
        <v>5.6</v>
      </c>
      <c r="D484" s="100"/>
    </row>
    <row r="485" spans="1:4" ht="15.75" hidden="1" outlineLevel="1">
      <c r="A485" s="24" t="s">
        <v>439</v>
      </c>
      <c r="B485" s="25" t="s">
        <v>1686</v>
      </c>
      <c r="C485" s="26">
        <v>5.0999999999999996</v>
      </c>
      <c r="D485" s="100"/>
    </row>
    <row r="486" spans="1:4" ht="15.75" hidden="1" outlineLevel="1">
      <c r="A486" s="24" t="s">
        <v>439</v>
      </c>
      <c r="B486" s="25" t="s">
        <v>1683</v>
      </c>
      <c r="C486" s="24">
        <v>5.14</v>
      </c>
      <c r="D486" s="100"/>
    </row>
    <row r="487" spans="1:4" ht="15.75" hidden="1" outlineLevel="1">
      <c r="A487" s="24" t="s">
        <v>439</v>
      </c>
      <c r="B487" s="25" t="s">
        <v>14</v>
      </c>
      <c r="C487" s="24">
        <v>5.19</v>
      </c>
      <c r="D487" s="100"/>
    </row>
    <row r="488" spans="1:4" ht="15.75" hidden="1" outlineLevel="1">
      <c r="A488" s="24" t="s">
        <v>439</v>
      </c>
      <c r="B488" s="25" t="s">
        <v>15</v>
      </c>
      <c r="C488" s="24">
        <v>5.24</v>
      </c>
      <c r="D488" s="100"/>
    </row>
    <row r="489" spans="1:4" ht="15.75" hidden="1" outlineLevel="1">
      <c r="A489" s="24" t="s">
        <v>439</v>
      </c>
      <c r="B489" s="25" t="s">
        <v>16</v>
      </c>
      <c r="C489" s="24">
        <v>5.27</v>
      </c>
      <c r="D489" s="100"/>
    </row>
    <row r="490" spans="1:4" ht="15.75" hidden="1" outlineLevel="1">
      <c r="A490" s="24" t="s">
        <v>439</v>
      </c>
      <c r="B490" s="25" t="s">
        <v>17</v>
      </c>
      <c r="C490" s="24">
        <v>5.28</v>
      </c>
      <c r="D490" s="100"/>
    </row>
    <row r="491" spans="1:4" ht="15.75" hidden="1" outlineLevel="1">
      <c r="A491" s="24" t="s">
        <v>439</v>
      </c>
      <c r="B491" s="25" t="s">
        <v>18</v>
      </c>
      <c r="C491" s="24">
        <v>5.29</v>
      </c>
      <c r="D491" s="100"/>
    </row>
    <row r="492" spans="1:4" ht="15.75" hidden="1" outlineLevel="1">
      <c r="A492" s="24" t="s">
        <v>439</v>
      </c>
      <c r="B492" s="25" t="s">
        <v>20</v>
      </c>
      <c r="C492" s="24">
        <v>5.34</v>
      </c>
      <c r="D492" s="100"/>
    </row>
    <row r="493" spans="1:4" ht="15.75" hidden="1" outlineLevel="1">
      <c r="A493" s="24" t="s">
        <v>439</v>
      </c>
      <c r="B493" s="25" t="s">
        <v>21</v>
      </c>
      <c r="C493" s="24">
        <v>5.31</v>
      </c>
      <c r="D493" s="100"/>
    </row>
    <row r="494" spans="1:4" ht="15.75" hidden="1" outlineLevel="1">
      <c r="A494" s="24" t="s">
        <v>439</v>
      </c>
      <c r="B494" s="25" t="s">
        <v>22</v>
      </c>
      <c r="C494" s="24">
        <v>5.101</v>
      </c>
      <c r="D494" s="100"/>
    </row>
    <row r="495" spans="1:4" ht="15.75" hidden="1" outlineLevel="1">
      <c r="A495" s="24" t="s">
        <v>439</v>
      </c>
      <c r="B495" s="25" t="s">
        <v>23</v>
      </c>
      <c r="C495" s="24">
        <v>5.36</v>
      </c>
      <c r="D495" s="100"/>
    </row>
    <row r="496" spans="1:4" ht="15.75" hidden="1" outlineLevel="1">
      <c r="A496" s="24" t="s">
        <v>439</v>
      </c>
      <c r="B496" s="25" t="s">
        <v>203</v>
      </c>
      <c r="C496" s="24">
        <v>5.37</v>
      </c>
      <c r="D496" s="100"/>
    </row>
    <row r="497" spans="1:4" ht="15.75" hidden="1" outlineLevel="1">
      <c r="A497" s="24" t="s">
        <v>439</v>
      </c>
      <c r="B497" s="25" t="s">
        <v>24</v>
      </c>
      <c r="C497" s="24">
        <v>5.53</v>
      </c>
      <c r="D497" s="100"/>
    </row>
    <row r="498" spans="1:4" ht="15.75" hidden="1" outlineLevel="1">
      <c r="A498" s="24" t="s">
        <v>439</v>
      </c>
      <c r="B498" s="25" t="s">
        <v>215</v>
      </c>
      <c r="C498" s="24">
        <v>5.109</v>
      </c>
      <c r="D498" s="100"/>
    </row>
    <row r="499" spans="1:4" ht="15.75" hidden="1" outlineLevel="1">
      <c r="A499" s="24" t="s">
        <v>439</v>
      </c>
      <c r="B499" s="25" t="s">
        <v>216</v>
      </c>
      <c r="C499" s="24">
        <v>5.1109999999999998</v>
      </c>
      <c r="D499" s="100"/>
    </row>
    <row r="500" spans="1:4" ht="15.75" hidden="1" outlineLevel="1">
      <c r="A500" s="24" t="s">
        <v>439</v>
      </c>
      <c r="B500" s="25" t="s">
        <v>218</v>
      </c>
      <c r="C500" s="24">
        <v>5.1120000000000001</v>
      </c>
      <c r="D500" s="100"/>
    </row>
    <row r="501" spans="1:4" ht="15.75" hidden="1" outlineLevel="1">
      <c r="A501" s="24" t="s">
        <v>439</v>
      </c>
      <c r="B501" s="25" t="s">
        <v>25</v>
      </c>
      <c r="C501" s="24">
        <v>5.1020000000000003</v>
      </c>
      <c r="D501" s="100"/>
    </row>
    <row r="502" spans="1:4" ht="15.75" hidden="1" outlineLevel="1">
      <c r="A502" s="24" t="s">
        <v>439</v>
      </c>
      <c r="B502" s="25" t="s">
        <v>26</v>
      </c>
      <c r="C502" s="27">
        <v>5.0999999999999996</v>
      </c>
      <c r="D502" s="100"/>
    </row>
    <row r="503" spans="1:4" ht="15.75" hidden="1" outlineLevel="1">
      <c r="A503" s="24" t="s">
        <v>439</v>
      </c>
      <c r="B503" s="25" t="s">
        <v>27</v>
      </c>
      <c r="C503" s="24">
        <v>5.58</v>
      </c>
      <c r="D503" s="100"/>
    </row>
    <row r="504" spans="1:4" ht="15.75" hidden="1" outlineLevel="1">
      <c r="A504" s="24" t="s">
        <v>439</v>
      </c>
      <c r="B504" s="25" t="s">
        <v>29</v>
      </c>
      <c r="C504" s="24">
        <v>5.55</v>
      </c>
      <c r="D504" s="100"/>
    </row>
    <row r="505" spans="1:4" ht="15.75" hidden="1" outlineLevel="1">
      <c r="A505" s="24" t="s">
        <v>439</v>
      </c>
      <c r="B505" s="25" t="s">
        <v>28</v>
      </c>
      <c r="C505" s="24">
        <v>5.54</v>
      </c>
      <c r="D505" s="100"/>
    </row>
    <row r="506" spans="1:4" ht="15.75" hidden="1" outlineLevel="1">
      <c r="A506" s="24" t="s">
        <v>439</v>
      </c>
      <c r="B506" s="25" t="s">
        <v>30</v>
      </c>
      <c r="C506" s="24">
        <v>5.63</v>
      </c>
      <c r="D506" s="100"/>
    </row>
    <row r="507" spans="1:4" ht="15.75" hidden="1" outlineLevel="1">
      <c r="A507" s="24" t="s">
        <v>439</v>
      </c>
      <c r="B507" s="25" t="s">
        <v>31</v>
      </c>
      <c r="C507" s="24">
        <v>5.47</v>
      </c>
      <c r="D507" s="100"/>
    </row>
    <row r="508" spans="1:4" ht="15.75" hidden="1" outlineLevel="1">
      <c r="A508" s="24" t="s">
        <v>439</v>
      </c>
      <c r="B508" s="25" t="s">
        <v>32</v>
      </c>
      <c r="C508" s="24">
        <v>5.48</v>
      </c>
      <c r="D508" s="100"/>
    </row>
    <row r="509" spans="1:4" ht="15.75" collapsed="1">
      <c r="A509" s="29" t="s">
        <v>439</v>
      </c>
      <c r="B509" s="25"/>
      <c r="C509" s="24"/>
      <c r="D509" s="100"/>
    </row>
    <row r="510" spans="1:4" ht="15.75" hidden="1" outlineLevel="1">
      <c r="A510" s="24" t="s">
        <v>440</v>
      </c>
      <c r="B510" s="25" t="s">
        <v>8</v>
      </c>
      <c r="C510" s="24">
        <v>5.0999999999999996</v>
      </c>
      <c r="D510" s="100"/>
    </row>
    <row r="511" spans="1:4" ht="15.75" hidden="1" outlineLevel="1">
      <c r="A511" s="24" t="s">
        <v>440</v>
      </c>
      <c r="B511" s="25" t="s">
        <v>9</v>
      </c>
      <c r="C511" s="24">
        <v>5.2</v>
      </c>
      <c r="D511" s="100"/>
    </row>
    <row r="512" spans="1:4" ht="15.75" hidden="1" outlineLevel="1">
      <c r="A512" s="24" t="s">
        <v>440</v>
      </c>
      <c r="B512" s="25" t="s">
        <v>10</v>
      </c>
      <c r="C512" s="24">
        <v>5.3</v>
      </c>
      <c r="D512" s="100"/>
    </row>
    <row r="513" spans="1:4" ht="15.75" hidden="1" outlineLevel="1">
      <c r="A513" s="24" t="s">
        <v>440</v>
      </c>
      <c r="B513" s="25" t="s">
        <v>11</v>
      </c>
      <c r="C513" s="24">
        <v>5.6</v>
      </c>
      <c r="D513" s="100"/>
    </row>
    <row r="514" spans="1:4" ht="15.75" hidden="1" outlineLevel="1">
      <c r="A514" s="24" t="s">
        <v>440</v>
      </c>
      <c r="B514" s="25" t="s">
        <v>1686</v>
      </c>
      <c r="C514" s="26">
        <v>5.0999999999999996</v>
      </c>
      <c r="D514" s="100"/>
    </row>
    <row r="515" spans="1:4" ht="15.75" hidden="1" outlineLevel="1">
      <c r="A515" s="24" t="s">
        <v>440</v>
      </c>
      <c r="B515" s="25" t="s">
        <v>1683</v>
      </c>
      <c r="C515" s="24">
        <v>5.14</v>
      </c>
      <c r="D515" s="100"/>
    </row>
    <row r="516" spans="1:4" ht="15.75" hidden="1" outlineLevel="1">
      <c r="A516" s="24" t="s">
        <v>440</v>
      </c>
      <c r="B516" s="25" t="s">
        <v>14</v>
      </c>
      <c r="C516" s="24">
        <v>5.19</v>
      </c>
      <c r="D516" s="100"/>
    </row>
    <row r="517" spans="1:4" ht="15.75" hidden="1" outlineLevel="1">
      <c r="A517" s="24" t="s">
        <v>440</v>
      </c>
      <c r="B517" s="25" t="s">
        <v>15</v>
      </c>
      <c r="C517" s="24">
        <v>5.24</v>
      </c>
      <c r="D517" s="100"/>
    </row>
    <row r="518" spans="1:4" ht="15.75" hidden="1" outlineLevel="1">
      <c r="A518" s="24" t="s">
        <v>440</v>
      </c>
      <c r="B518" s="25" t="s">
        <v>121</v>
      </c>
      <c r="C518" s="24">
        <v>5.26</v>
      </c>
      <c r="D518" s="100"/>
    </row>
    <row r="519" spans="1:4" ht="15.75" hidden="1" outlineLevel="1">
      <c r="A519" s="24" t="s">
        <v>440</v>
      </c>
      <c r="B519" s="25" t="s">
        <v>16</v>
      </c>
      <c r="C519" s="24">
        <v>5.27</v>
      </c>
      <c r="D519" s="100"/>
    </row>
    <row r="520" spans="1:4" ht="15.75" hidden="1" outlineLevel="1">
      <c r="A520" s="24" t="s">
        <v>440</v>
      </c>
      <c r="B520" s="25" t="s">
        <v>17</v>
      </c>
      <c r="C520" s="24">
        <v>5.28</v>
      </c>
      <c r="D520" s="100"/>
    </row>
    <row r="521" spans="1:4" ht="15.75" hidden="1" outlineLevel="1">
      <c r="A521" s="24" t="s">
        <v>440</v>
      </c>
      <c r="B521" s="25" t="s">
        <v>21</v>
      </c>
      <c r="C521" s="24">
        <v>5.31</v>
      </c>
      <c r="D521" s="100"/>
    </row>
    <row r="522" spans="1:4" ht="15.75" hidden="1" outlineLevel="1">
      <c r="A522" s="24" t="s">
        <v>440</v>
      </c>
      <c r="B522" s="25" t="s">
        <v>122</v>
      </c>
      <c r="C522" s="24">
        <v>5.33</v>
      </c>
      <c r="D522" s="100"/>
    </row>
    <row r="523" spans="1:4" ht="15.75" hidden="1" outlineLevel="1">
      <c r="A523" s="24" t="s">
        <v>440</v>
      </c>
      <c r="B523" s="25" t="s">
        <v>22</v>
      </c>
      <c r="C523" s="24">
        <v>5.101</v>
      </c>
      <c r="D523" s="100"/>
    </row>
    <row r="524" spans="1:4" ht="15.75" hidden="1" outlineLevel="1">
      <c r="A524" s="24" t="s">
        <v>440</v>
      </c>
      <c r="B524" s="25" t="s">
        <v>23</v>
      </c>
      <c r="C524" s="24">
        <v>5.36</v>
      </c>
      <c r="D524" s="100"/>
    </row>
    <row r="525" spans="1:4" ht="15.75" hidden="1" outlineLevel="1">
      <c r="A525" s="24" t="s">
        <v>440</v>
      </c>
      <c r="B525" s="25" t="s">
        <v>203</v>
      </c>
      <c r="C525" s="24">
        <v>5.37</v>
      </c>
      <c r="D525" s="100"/>
    </row>
    <row r="526" spans="1:4" ht="15.75" hidden="1" outlineLevel="1">
      <c r="A526" s="24" t="s">
        <v>440</v>
      </c>
      <c r="B526" s="25" t="s">
        <v>24</v>
      </c>
      <c r="C526" s="24">
        <v>5.53</v>
      </c>
      <c r="D526" s="100"/>
    </row>
    <row r="527" spans="1:4" ht="15.75" hidden="1" outlineLevel="1">
      <c r="A527" s="24" t="s">
        <v>440</v>
      </c>
      <c r="B527" s="25" t="s">
        <v>215</v>
      </c>
      <c r="C527" s="24">
        <v>5.109</v>
      </c>
      <c r="D527" s="100"/>
    </row>
    <row r="528" spans="1:4" ht="15.75" hidden="1" outlineLevel="1">
      <c r="A528" s="24" t="s">
        <v>440</v>
      </c>
      <c r="B528" s="25" t="s">
        <v>216</v>
      </c>
      <c r="C528" s="24">
        <v>5.1109999999999998</v>
      </c>
      <c r="D528" s="100"/>
    </row>
    <row r="529" spans="1:4" ht="15.75" hidden="1" outlineLevel="1">
      <c r="A529" s="24" t="s">
        <v>440</v>
      </c>
      <c r="B529" s="25" t="s">
        <v>218</v>
      </c>
      <c r="C529" s="24">
        <v>5.1120000000000001</v>
      </c>
      <c r="D529" s="100"/>
    </row>
    <row r="530" spans="1:4" ht="15.75" hidden="1" outlineLevel="1">
      <c r="A530" s="24" t="s">
        <v>440</v>
      </c>
      <c r="B530" s="25" t="s">
        <v>25</v>
      </c>
      <c r="C530" s="24">
        <v>5.1020000000000003</v>
      </c>
      <c r="D530" s="100"/>
    </row>
    <row r="531" spans="1:4" ht="15.75" hidden="1" outlineLevel="1">
      <c r="A531" s="24" t="s">
        <v>440</v>
      </c>
      <c r="B531" s="25" t="s">
        <v>26</v>
      </c>
      <c r="C531" s="27">
        <v>5.0999999999999996</v>
      </c>
      <c r="D531" s="100"/>
    </row>
    <row r="532" spans="1:4" ht="15.75" hidden="1" outlineLevel="1">
      <c r="A532" s="24" t="s">
        <v>440</v>
      </c>
      <c r="B532" s="25" t="s">
        <v>27</v>
      </c>
      <c r="C532" s="24">
        <v>5.58</v>
      </c>
      <c r="D532" s="100"/>
    </row>
    <row r="533" spans="1:4" ht="15.75" hidden="1" outlineLevel="1">
      <c r="A533" s="24" t="s">
        <v>440</v>
      </c>
      <c r="B533" s="25" t="s">
        <v>29</v>
      </c>
      <c r="C533" s="24">
        <v>5.55</v>
      </c>
      <c r="D533" s="100"/>
    </row>
    <row r="534" spans="1:4" ht="15.75" hidden="1" outlineLevel="1">
      <c r="A534" s="24" t="s">
        <v>440</v>
      </c>
      <c r="B534" s="25" t="s">
        <v>28</v>
      </c>
      <c r="C534" s="24">
        <v>5.54</v>
      </c>
      <c r="D534" s="100"/>
    </row>
    <row r="535" spans="1:4" ht="15.75" hidden="1" outlineLevel="1">
      <c r="A535" s="24" t="s">
        <v>440</v>
      </c>
      <c r="B535" s="25" t="s">
        <v>30</v>
      </c>
      <c r="C535" s="24">
        <v>5.63</v>
      </c>
      <c r="D535" s="100"/>
    </row>
    <row r="536" spans="1:4" ht="15.75" hidden="1" outlineLevel="1">
      <c r="A536" s="24" t="s">
        <v>440</v>
      </c>
      <c r="B536" s="25" t="s">
        <v>31</v>
      </c>
      <c r="C536" s="24">
        <v>5.47</v>
      </c>
      <c r="D536" s="100"/>
    </row>
    <row r="537" spans="1:4" ht="15.75" hidden="1" outlineLevel="1">
      <c r="A537" s="24" t="s">
        <v>440</v>
      </c>
      <c r="B537" s="25" t="s">
        <v>32</v>
      </c>
      <c r="C537" s="24">
        <v>5.48</v>
      </c>
      <c r="D537" s="100"/>
    </row>
    <row r="538" spans="1:4" ht="15.75" collapsed="1">
      <c r="A538" s="29" t="s">
        <v>440</v>
      </c>
      <c r="B538" s="25"/>
      <c r="C538" s="24"/>
      <c r="D538" s="100"/>
    </row>
    <row r="539" spans="1:4" ht="15.75" hidden="1" outlineLevel="1">
      <c r="A539" s="24" t="s">
        <v>441</v>
      </c>
      <c r="B539" s="25" t="s">
        <v>8</v>
      </c>
      <c r="C539" s="24">
        <v>5.0999999999999996</v>
      </c>
      <c r="D539" s="100"/>
    </row>
    <row r="540" spans="1:4" ht="15.75" hidden="1" outlineLevel="1">
      <c r="A540" s="24" t="s">
        <v>441</v>
      </c>
      <c r="B540" s="25" t="s">
        <v>9</v>
      </c>
      <c r="C540" s="24">
        <v>5.2</v>
      </c>
      <c r="D540" s="100"/>
    </row>
    <row r="541" spans="1:4" ht="15.75" hidden="1" outlineLevel="1">
      <c r="A541" s="24" t="s">
        <v>441</v>
      </c>
      <c r="B541" s="25" t="s">
        <v>121</v>
      </c>
      <c r="C541" s="24">
        <v>5.26</v>
      </c>
      <c r="D541" s="100"/>
    </row>
    <row r="542" spans="1:4" ht="15.75" hidden="1" outlineLevel="1">
      <c r="A542" s="24" t="s">
        <v>441</v>
      </c>
      <c r="B542" s="25" t="s">
        <v>604</v>
      </c>
      <c r="C542" s="24">
        <v>5.21</v>
      </c>
      <c r="D542" s="100"/>
    </row>
    <row r="543" spans="1:4" ht="15.75" hidden="1" outlineLevel="1">
      <c r="A543" s="24" t="s">
        <v>441</v>
      </c>
      <c r="B543" s="25" t="s">
        <v>605</v>
      </c>
      <c r="C543" s="24">
        <v>5.53</v>
      </c>
      <c r="D543" s="100"/>
    </row>
    <row r="544" spans="1:4" ht="15.75" hidden="1" outlineLevel="1">
      <c r="A544" s="24" t="s">
        <v>441</v>
      </c>
      <c r="B544" s="25" t="s">
        <v>606</v>
      </c>
      <c r="C544" s="24">
        <v>5.54</v>
      </c>
      <c r="D544" s="100"/>
    </row>
    <row r="545" spans="1:4" ht="15.75" hidden="1" outlineLevel="1">
      <c r="A545" s="24" t="s">
        <v>441</v>
      </c>
      <c r="B545" s="25" t="s">
        <v>607</v>
      </c>
      <c r="C545" s="24">
        <v>5.58</v>
      </c>
      <c r="D545" s="100"/>
    </row>
    <row r="546" spans="1:4" ht="15.75" hidden="1" outlineLevel="1">
      <c r="A546" s="24" t="s">
        <v>441</v>
      </c>
      <c r="B546" s="25" t="s">
        <v>608</v>
      </c>
      <c r="C546" s="24">
        <v>5.1180000000000003</v>
      </c>
      <c r="D546" s="100"/>
    </row>
    <row r="547" spans="1:4" ht="15.75" hidden="1" outlineLevel="1">
      <c r="A547" s="24" t="s">
        <v>441</v>
      </c>
      <c r="B547" s="28" t="s">
        <v>609</v>
      </c>
      <c r="C547" s="24">
        <v>5.47</v>
      </c>
      <c r="D547" s="100"/>
    </row>
    <row r="548" spans="1:4" ht="15.75" hidden="1" outlineLevel="1">
      <c r="A548" s="24" t="s">
        <v>441</v>
      </c>
      <c r="B548" s="25" t="s">
        <v>610</v>
      </c>
      <c r="C548" s="24">
        <v>5.48</v>
      </c>
      <c r="D548" s="100"/>
    </row>
    <row r="549" spans="1:4" ht="15.75" hidden="1" outlineLevel="1">
      <c r="A549" s="24" t="s">
        <v>441</v>
      </c>
      <c r="B549" s="25" t="s">
        <v>611</v>
      </c>
      <c r="C549" s="24">
        <v>5.21</v>
      </c>
      <c r="D549" s="100"/>
    </row>
    <row r="550" spans="1:4" ht="15.75" hidden="1" outlineLevel="1">
      <c r="A550" s="24" t="s">
        <v>441</v>
      </c>
      <c r="B550" s="25" t="s">
        <v>612</v>
      </c>
      <c r="C550" s="24">
        <v>5.53</v>
      </c>
      <c r="D550" s="100"/>
    </row>
    <row r="551" spans="1:4" ht="15.75" hidden="1" outlineLevel="1">
      <c r="A551" s="24" t="s">
        <v>441</v>
      </c>
      <c r="B551" s="25" t="s">
        <v>613</v>
      </c>
      <c r="C551" s="24">
        <v>5.54</v>
      </c>
      <c r="D551" s="100"/>
    </row>
    <row r="552" spans="1:4" ht="15.75" hidden="1" outlineLevel="1">
      <c r="A552" s="24" t="s">
        <v>441</v>
      </c>
      <c r="B552" s="25" t="s">
        <v>614</v>
      </c>
      <c r="C552" s="24">
        <v>5.58</v>
      </c>
      <c r="D552" s="100"/>
    </row>
    <row r="553" spans="1:4" ht="15.75" hidden="1" outlineLevel="1">
      <c r="A553" s="24" t="s">
        <v>441</v>
      </c>
      <c r="B553" s="25" t="s">
        <v>615</v>
      </c>
      <c r="C553" s="24">
        <v>5.1180000000000003</v>
      </c>
      <c r="D553" s="100"/>
    </row>
    <row r="554" spans="1:4" ht="15.75" hidden="1" outlineLevel="1">
      <c r="A554" s="24" t="s">
        <v>441</v>
      </c>
      <c r="B554" s="25" t="s">
        <v>616</v>
      </c>
      <c r="C554" s="24">
        <v>5.47</v>
      </c>
      <c r="D554" s="100"/>
    </row>
    <row r="555" spans="1:4" ht="15.75" hidden="1" outlineLevel="1">
      <c r="A555" s="24" t="s">
        <v>441</v>
      </c>
      <c r="B555" s="25" t="s">
        <v>617</v>
      </c>
      <c r="C555" s="24">
        <v>5.48</v>
      </c>
      <c r="D555" s="100"/>
    </row>
    <row r="556" spans="1:4" ht="15.75" hidden="1" outlineLevel="1">
      <c r="A556" s="24" t="s">
        <v>441</v>
      </c>
      <c r="B556" s="25" t="s">
        <v>618</v>
      </c>
      <c r="C556" s="24">
        <v>5.63</v>
      </c>
      <c r="D556" s="100"/>
    </row>
    <row r="557" spans="1:4" ht="15.75" hidden="1" outlineLevel="1">
      <c r="A557" s="24" t="s">
        <v>441</v>
      </c>
      <c r="B557" s="25" t="s">
        <v>16</v>
      </c>
      <c r="C557" s="24">
        <v>5.27</v>
      </c>
      <c r="D557" s="100"/>
    </row>
    <row r="558" spans="1:4" ht="15.75" hidden="1" outlineLevel="1">
      <c r="A558" s="24" t="s">
        <v>441</v>
      </c>
      <c r="B558" s="25" t="s">
        <v>17</v>
      </c>
      <c r="C558" s="24">
        <v>5.28</v>
      </c>
      <c r="D558" s="100"/>
    </row>
    <row r="559" spans="1:4" ht="15.75" hidden="1" outlineLevel="1">
      <c r="A559" s="24" t="s">
        <v>441</v>
      </c>
      <c r="B559" s="25" t="s">
        <v>619</v>
      </c>
      <c r="C559" s="24">
        <v>5.35</v>
      </c>
      <c r="D559" s="100"/>
    </row>
    <row r="560" spans="1:4" ht="15.75" hidden="1" outlineLevel="1">
      <c r="A560" s="24" t="s">
        <v>441</v>
      </c>
      <c r="B560" s="25" t="s">
        <v>620</v>
      </c>
      <c r="C560" s="24">
        <v>5.1189999999999998</v>
      </c>
      <c r="D560" s="100"/>
    </row>
    <row r="561" spans="1:4" ht="15.75" hidden="1" outlineLevel="1">
      <c r="A561" s="24" t="s">
        <v>441</v>
      </c>
      <c r="B561" s="25" t="s">
        <v>621</v>
      </c>
      <c r="C561" s="27">
        <v>5.12</v>
      </c>
      <c r="D561" s="100"/>
    </row>
    <row r="562" spans="1:4" ht="15.75" hidden="1" outlineLevel="1">
      <c r="A562" s="24" t="s">
        <v>441</v>
      </c>
      <c r="B562" s="25" t="s">
        <v>128</v>
      </c>
      <c r="C562" s="24">
        <v>5.1210000000000004</v>
      </c>
      <c r="D562" s="100"/>
    </row>
    <row r="563" spans="1:4" ht="15.75" hidden="1" outlineLevel="1">
      <c r="A563" s="24" t="s">
        <v>441</v>
      </c>
      <c r="B563" s="25" t="s">
        <v>23</v>
      </c>
      <c r="C563" s="24">
        <v>5.36</v>
      </c>
      <c r="D563" s="100"/>
    </row>
    <row r="564" spans="1:4" ht="15.75" hidden="1" outlineLevel="1">
      <c r="A564" s="24" t="s">
        <v>441</v>
      </c>
      <c r="B564" s="25" t="s">
        <v>622</v>
      </c>
      <c r="C564" s="24">
        <v>5.1219999999999999</v>
      </c>
      <c r="D564" s="100"/>
    </row>
    <row r="565" spans="1:4" ht="15.75" hidden="1" outlineLevel="1">
      <c r="A565" s="24" t="s">
        <v>441</v>
      </c>
      <c r="B565" s="25" t="s">
        <v>623</v>
      </c>
      <c r="C565" s="24">
        <v>5.1230000000000002</v>
      </c>
      <c r="D565" s="100"/>
    </row>
    <row r="566" spans="1:4" ht="15.75" hidden="1" outlineLevel="1">
      <c r="A566" s="24" t="s">
        <v>441</v>
      </c>
      <c r="B566" s="25" t="s">
        <v>624</v>
      </c>
      <c r="C566" s="24">
        <v>5.1239999999999997</v>
      </c>
      <c r="D566" s="100"/>
    </row>
    <row r="567" spans="1:4" ht="15.75" hidden="1" outlineLevel="1">
      <c r="A567" s="24" t="s">
        <v>441</v>
      </c>
      <c r="B567" s="25" t="s">
        <v>625</v>
      </c>
      <c r="C567" s="24">
        <v>5.125</v>
      </c>
      <c r="D567" s="100"/>
    </row>
    <row r="568" spans="1:4" ht="15.75" hidden="1" outlineLevel="1">
      <c r="A568" s="24" t="s">
        <v>441</v>
      </c>
      <c r="B568" s="25" t="s">
        <v>626</v>
      </c>
      <c r="C568" s="24">
        <v>5.1260000000000003</v>
      </c>
      <c r="D568" s="100"/>
    </row>
    <row r="569" spans="1:4" ht="15.75" hidden="1" outlineLevel="1">
      <c r="A569" s="24" t="s">
        <v>441</v>
      </c>
      <c r="B569" s="25" t="s">
        <v>627</v>
      </c>
      <c r="C569" s="24">
        <v>5.1269999999999998</v>
      </c>
      <c r="D569" s="100"/>
    </row>
    <row r="570" spans="1:4" ht="15.75" hidden="1" outlineLevel="1">
      <c r="A570" s="24" t="s">
        <v>441</v>
      </c>
      <c r="B570" s="25" t="s">
        <v>212</v>
      </c>
      <c r="C570" s="26">
        <v>5.72</v>
      </c>
      <c r="D570" s="100"/>
    </row>
    <row r="571" spans="1:4" ht="15.75" hidden="1" outlineLevel="1">
      <c r="A571" s="24" t="s">
        <v>441</v>
      </c>
      <c r="B571" s="25" t="s">
        <v>628</v>
      </c>
      <c r="C571" s="24">
        <v>5.1280000000000001</v>
      </c>
      <c r="D571" s="100"/>
    </row>
    <row r="572" spans="1:4" ht="15.75" hidden="1" outlineLevel="1">
      <c r="A572" s="24" t="s">
        <v>441</v>
      </c>
      <c r="B572" s="25" t="s">
        <v>629</v>
      </c>
      <c r="C572" s="24">
        <v>5.1289999999999996</v>
      </c>
      <c r="D572" s="99" t="s">
        <v>1682</v>
      </c>
    </row>
    <row r="573" spans="1:4" ht="15.75" hidden="1" outlineLevel="1">
      <c r="A573" s="24" t="s">
        <v>441</v>
      </c>
      <c r="B573" s="25" t="s">
        <v>630</v>
      </c>
      <c r="C573" s="24">
        <v>5.1310000000000002</v>
      </c>
      <c r="D573" s="100"/>
    </row>
    <row r="574" spans="1:4" ht="15.75" hidden="1" outlineLevel="1">
      <c r="A574" s="24" t="s">
        <v>441</v>
      </c>
      <c r="B574" s="25" t="s">
        <v>631</v>
      </c>
      <c r="C574" s="24">
        <v>5.1319999999999997</v>
      </c>
      <c r="D574" s="99" t="s">
        <v>1682</v>
      </c>
    </row>
    <row r="575" spans="1:4" ht="15.75" hidden="1" outlineLevel="1">
      <c r="A575" s="24" t="s">
        <v>441</v>
      </c>
      <c r="B575" s="25" t="s">
        <v>632</v>
      </c>
      <c r="C575" s="24">
        <v>5.133</v>
      </c>
      <c r="D575" s="99" t="s">
        <v>1682</v>
      </c>
    </row>
    <row r="576" spans="1:4" ht="15.75" hidden="1" outlineLevel="1">
      <c r="A576" s="24" t="s">
        <v>441</v>
      </c>
      <c r="B576" s="25" t="s">
        <v>633</v>
      </c>
      <c r="C576" s="24">
        <v>5.1340000000000003</v>
      </c>
      <c r="D576" s="99" t="s">
        <v>1682</v>
      </c>
    </row>
    <row r="577" spans="1:4" ht="15.75" hidden="1" outlineLevel="1">
      <c r="A577" s="24" t="s">
        <v>441</v>
      </c>
      <c r="B577" s="25" t="s">
        <v>634</v>
      </c>
      <c r="C577" s="27">
        <v>5.13</v>
      </c>
      <c r="D577" s="100"/>
    </row>
    <row r="578" spans="1:4" ht="15.75" hidden="1" outlineLevel="1">
      <c r="A578" s="24" t="s">
        <v>441</v>
      </c>
      <c r="B578" s="25" t="s">
        <v>31</v>
      </c>
      <c r="C578" s="24">
        <v>5.47</v>
      </c>
      <c r="D578" s="100"/>
    </row>
    <row r="579" spans="1:4" ht="15.75" hidden="1" outlineLevel="1">
      <c r="A579" s="24" t="s">
        <v>441</v>
      </c>
      <c r="B579" s="25" t="s">
        <v>32</v>
      </c>
      <c r="C579" s="24">
        <v>5.48</v>
      </c>
      <c r="D579" s="100"/>
    </row>
    <row r="580" spans="1:4" ht="15.75" collapsed="1">
      <c r="A580" s="29" t="s">
        <v>441</v>
      </c>
      <c r="B580" s="25"/>
      <c r="C580" s="24"/>
      <c r="D580" s="100"/>
    </row>
    <row r="581" spans="1:4" ht="15.75" hidden="1" outlineLevel="1">
      <c r="A581" s="24" t="s">
        <v>442</v>
      </c>
      <c r="B581" s="25" t="s">
        <v>8</v>
      </c>
      <c r="C581" s="24">
        <v>5.0999999999999996</v>
      </c>
      <c r="D581" s="100"/>
    </row>
    <row r="582" spans="1:4" ht="15.75" hidden="1" outlineLevel="1">
      <c r="A582" s="24" t="s">
        <v>442</v>
      </c>
      <c r="B582" s="25" t="s">
        <v>9</v>
      </c>
      <c r="C582" s="24">
        <v>5.2</v>
      </c>
      <c r="D582" s="100"/>
    </row>
    <row r="583" spans="1:4" ht="15.75" hidden="1" outlineLevel="1">
      <c r="A583" s="24" t="s">
        <v>442</v>
      </c>
      <c r="B583" s="25" t="s">
        <v>691</v>
      </c>
      <c r="C583" s="24">
        <v>5.9</v>
      </c>
      <c r="D583" s="99" t="s">
        <v>1682</v>
      </c>
    </row>
    <row r="584" spans="1:4" ht="15.75" hidden="1" outlineLevel="1">
      <c r="A584" s="24" t="s">
        <v>442</v>
      </c>
      <c r="B584" s="25" t="s">
        <v>692</v>
      </c>
      <c r="C584" s="24">
        <v>5.13</v>
      </c>
      <c r="D584" s="99" t="s">
        <v>1682</v>
      </c>
    </row>
    <row r="585" spans="1:4" ht="15.75" hidden="1" outlineLevel="1">
      <c r="A585" s="24" t="s">
        <v>442</v>
      </c>
      <c r="B585" s="25" t="s">
        <v>693</v>
      </c>
      <c r="C585" s="24">
        <v>5.16</v>
      </c>
      <c r="D585" s="99" t="s">
        <v>1682</v>
      </c>
    </row>
    <row r="586" spans="1:4" ht="15.75" hidden="1" outlineLevel="1">
      <c r="A586" s="24" t="s">
        <v>442</v>
      </c>
      <c r="B586" s="25" t="s">
        <v>694</v>
      </c>
      <c r="C586" s="24">
        <v>5.22</v>
      </c>
      <c r="D586" s="99"/>
    </row>
    <row r="587" spans="1:4" ht="15.75" hidden="1" outlineLevel="1">
      <c r="A587" s="24" t="s">
        <v>442</v>
      </c>
      <c r="B587" s="25" t="s">
        <v>121</v>
      </c>
      <c r="C587" s="24">
        <v>5.26</v>
      </c>
      <c r="D587" s="100"/>
    </row>
    <row r="588" spans="1:4" ht="15.75" hidden="1" outlineLevel="1">
      <c r="A588" s="24" t="s">
        <v>442</v>
      </c>
      <c r="B588" s="25" t="s">
        <v>695</v>
      </c>
      <c r="C588" s="24">
        <v>5.77</v>
      </c>
      <c r="D588" s="100"/>
    </row>
    <row r="589" spans="1:4" ht="15.75" hidden="1" outlineLevel="1">
      <c r="A589" s="24" t="s">
        <v>442</v>
      </c>
      <c r="B589" s="25" t="s">
        <v>16</v>
      </c>
      <c r="C589" s="24">
        <v>5.27</v>
      </c>
      <c r="D589" s="100"/>
    </row>
    <row r="590" spans="1:4" ht="15.75" hidden="1" outlineLevel="1">
      <c r="A590" s="24" t="s">
        <v>442</v>
      </c>
      <c r="B590" s="25" t="s">
        <v>17</v>
      </c>
      <c r="C590" s="24">
        <v>5.28</v>
      </c>
      <c r="D590" s="99" t="s">
        <v>1682</v>
      </c>
    </row>
    <row r="591" spans="1:4" ht="15.75" hidden="1" outlineLevel="1">
      <c r="A591" s="24" t="s">
        <v>442</v>
      </c>
      <c r="B591" s="25" t="s">
        <v>21</v>
      </c>
      <c r="C591" s="24">
        <v>5.31</v>
      </c>
      <c r="D591" s="100"/>
    </row>
    <row r="592" spans="1:4" ht="15.75" hidden="1" outlineLevel="1">
      <c r="A592" s="24" t="s">
        <v>442</v>
      </c>
      <c r="B592" s="25" t="s">
        <v>23</v>
      </c>
      <c r="C592" s="24">
        <v>5.36</v>
      </c>
      <c r="D592" s="100"/>
    </row>
    <row r="593" spans="1:4" ht="15.75" hidden="1" outlineLevel="1">
      <c r="A593" s="24" t="s">
        <v>442</v>
      </c>
      <c r="B593" s="25" t="s">
        <v>696</v>
      </c>
      <c r="C593" s="24">
        <v>5.78</v>
      </c>
      <c r="D593" s="100"/>
    </row>
    <row r="594" spans="1:4" ht="15.75" hidden="1" outlineLevel="1">
      <c r="A594" s="24" t="s">
        <v>442</v>
      </c>
      <c r="B594" s="25" t="s">
        <v>697</v>
      </c>
      <c r="C594" s="24">
        <v>5.79</v>
      </c>
      <c r="D594" s="99" t="s">
        <v>1682</v>
      </c>
    </row>
    <row r="595" spans="1:4" ht="15.75" hidden="1" outlineLevel="1">
      <c r="A595" s="24" t="s">
        <v>442</v>
      </c>
      <c r="B595" s="25" t="s">
        <v>698</v>
      </c>
      <c r="C595" s="24">
        <v>5.41</v>
      </c>
      <c r="D595" s="100"/>
    </row>
    <row r="596" spans="1:4" ht="15.75" hidden="1" outlineLevel="1">
      <c r="A596" s="24" t="s">
        <v>442</v>
      </c>
      <c r="B596" s="25" t="s">
        <v>185</v>
      </c>
      <c r="C596" s="24">
        <v>5.49</v>
      </c>
      <c r="D596" s="100"/>
    </row>
    <row r="597" spans="1:4" ht="15.75" hidden="1" outlineLevel="1">
      <c r="A597" s="24" t="s">
        <v>442</v>
      </c>
      <c r="B597" s="25" t="s">
        <v>186</v>
      </c>
      <c r="C597" s="24">
        <v>5.51</v>
      </c>
      <c r="D597" s="100"/>
    </row>
    <row r="598" spans="1:4" ht="15.75" hidden="1" outlineLevel="1">
      <c r="A598" s="24" t="s">
        <v>442</v>
      </c>
      <c r="B598" s="25" t="s">
        <v>1689</v>
      </c>
      <c r="C598" s="24">
        <v>5.52</v>
      </c>
      <c r="D598" s="100"/>
    </row>
    <row r="599" spans="1:4" ht="15.75" hidden="1" outlineLevel="1">
      <c r="A599" s="24" t="s">
        <v>442</v>
      </c>
      <c r="B599" s="25" t="s">
        <v>24</v>
      </c>
      <c r="C599" s="24">
        <v>5.53</v>
      </c>
      <c r="D599" s="100"/>
    </row>
    <row r="600" spans="1:4" ht="15.75" hidden="1" outlineLevel="1">
      <c r="A600" s="24" t="s">
        <v>442</v>
      </c>
      <c r="B600" s="25" t="s">
        <v>182</v>
      </c>
      <c r="C600" s="24">
        <v>5.69</v>
      </c>
      <c r="D600" s="100"/>
    </row>
    <row r="601" spans="1:4" ht="15.75" hidden="1" outlineLevel="1">
      <c r="A601" s="24" t="s">
        <v>442</v>
      </c>
      <c r="B601" s="25" t="s">
        <v>700</v>
      </c>
      <c r="C601" s="24">
        <v>5.71</v>
      </c>
      <c r="D601" s="100"/>
    </row>
    <row r="602" spans="1:4" ht="15.75" hidden="1" outlineLevel="1">
      <c r="A602" s="24" t="s">
        <v>442</v>
      </c>
      <c r="B602" s="25" t="s">
        <v>183</v>
      </c>
      <c r="C602" s="26">
        <v>5.7</v>
      </c>
      <c r="D602" s="100"/>
    </row>
    <row r="603" spans="1:4" ht="15.75" hidden="1" outlineLevel="1">
      <c r="A603" s="24" t="s">
        <v>442</v>
      </c>
      <c r="B603" s="25" t="s">
        <v>207</v>
      </c>
      <c r="C603" s="26">
        <v>5.8</v>
      </c>
      <c r="D603" s="99" t="s">
        <v>1682</v>
      </c>
    </row>
    <row r="604" spans="1:4" ht="15.75" hidden="1" outlineLevel="1">
      <c r="A604" s="24" t="s">
        <v>442</v>
      </c>
      <c r="B604" s="25" t="s">
        <v>212</v>
      </c>
      <c r="C604" s="26">
        <v>5.72</v>
      </c>
      <c r="D604" s="99" t="s">
        <v>1682</v>
      </c>
    </row>
    <row r="605" spans="1:4" ht="15.75" hidden="1" outlineLevel="1">
      <c r="A605" s="24" t="s">
        <v>442</v>
      </c>
      <c r="B605" s="25" t="s">
        <v>701</v>
      </c>
      <c r="C605" s="24">
        <v>5.73</v>
      </c>
      <c r="D605" s="99" t="s">
        <v>1682</v>
      </c>
    </row>
    <row r="606" spans="1:4" ht="15.75" hidden="1" outlineLevel="1">
      <c r="A606" s="24" t="s">
        <v>442</v>
      </c>
      <c r="B606" s="25" t="s">
        <v>184</v>
      </c>
      <c r="C606" s="24">
        <v>5.74</v>
      </c>
      <c r="D606" s="100"/>
    </row>
    <row r="607" spans="1:4" ht="15.75" hidden="1" outlineLevel="1">
      <c r="A607" s="24" t="s">
        <v>442</v>
      </c>
      <c r="B607" s="25" t="s">
        <v>204</v>
      </c>
      <c r="C607" s="24">
        <v>5.75</v>
      </c>
      <c r="D607" s="100"/>
    </row>
    <row r="608" spans="1:4" ht="15.75" hidden="1" outlineLevel="1">
      <c r="A608" s="24" t="s">
        <v>442</v>
      </c>
      <c r="B608" s="25" t="s">
        <v>213</v>
      </c>
      <c r="C608" s="24">
        <v>5.76</v>
      </c>
      <c r="D608" s="100"/>
    </row>
    <row r="609" spans="1:4" ht="15.75" hidden="1" outlineLevel="1">
      <c r="A609" s="24" t="s">
        <v>442</v>
      </c>
      <c r="B609" s="25" t="s">
        <v>702</v>
      </c>
      <c r="C609" s="24">
        <v>5.81</v>
      </c>
      <c r="D609" s="99" t="s">
        <v>1682</v>
      </c>
    </row>
    <row r="610" spans="1:4" ht="15.75" hidden="1" outlineLevel="1">
      <c r="A610" s="24" t="s">
        <v>442</v>
      </c>
      <c r="B610" s="25" t="s">
        <v>703</v>
      </c>
      <c r="C610" s="24">
        <v>5.82</v>
      </c>
      <c r="D610" s="99" t="s">
        <v>1682</v>
      </c>
    </row>
    <row r="611" spans="1:4" ht="15.75" hidden="1" outlineLevel="1">
      <c r="A611" s="24" t="s">
        <v>442</v>
      </c>
      <c r="B611" s="25" t="s">
        <v>704</v>
      </c>
      <c r="C611" s="24">
        <v>5.83</v>
      </c>
      <c r="D611" s="99" t="s">
        <v>1682</v>
      </c>
    </row>
    <row r="612" spans="1:4" ht="15.75" hidden="1" outlineLevel="1">
      <c r="A612" s="24" t="s">
        <v>442</v>
      </c>
      <c r="B612" s="25" t="s">
        <v>705</v>
      </c>
      <c r="C612" s="24">
        <v>5.84</v>
      </c>
      <c r="D612" s="100"/>
    </row>
    <row r="613" spans="1:4" ht="15.75" hidden="1" outlineLevel="1">
      <c r="A613" s="24" t="s">
        <v>442</v>
      </c>
      <c r="B613" s="25" t="s">
        <v>706</v>
      </c>
      <c r="C613" s="24">
        <v>5.85</v>
      </c>
      <c r="D613" s="99" t="s">
        <v>1682</v>
      </c>
    </row>
    <row r="614" spans="1:4" ht="15.75" hidden="1" outlineLevel="1">
      <c r="A614" s="24" t="s">
        <v>442</v>
      </c>
      <c r="B614" s="25" t="s">
        <v>707</v>
      </c>
      <c r="C614" s="24">
        <v>5.86</v>
      </c>
      <c r="D614" s="99" t="s">
        <v>1682</v>
      </c>
    </row>
    <row r="615" spans="1:4" ht="15.75" hidden="1" outlineLevel="1">
      <c r="A615" s="24" t="s">
        <v>442</v>
      </c>
      <c r="B615" s="25" t="s">
        <v>708</v>
      </c>
      <c r="C615" s="24">
        <v>5.88</v>
      </c>
      <c r="D615" s="99" t="s">
        <v>1682</v>
      </c>
    </row>
    <row r="616" spans="1:4" ht="15.75" hidden="1" outlineLevel="1">
      <c r="A616" s="24" t="s">
        <v>442</v>
      </c>
      <c r="B616" s="25" t="s">
        <v>709</v>
      </c>
      <c r="C616" s="24">
        <v>5.87</v>
      </c>
      <c r="D616" s="100"/>
    </row>
    <row r="617" spans="1:4" ht="15.75" hidden="1" outlineLevel="1">
      <c r="A617" s="24" t="s">
        <v>442</v>
      </c>
      <c r="B617" s="25" t="s">
        <v>215</v>
      </c>
      <c r="C617" s="24">
        <v>5.109</v>
      </c>
      <c r="D617" s="100"/>
    </row>
    <row r="618" spans="1:4" ht="15.75" hidden="1" outlineLevel="1">
      <c r="A618" s="24" t="s">
        <v>442</v>
      </c>
      <c r="B618" s="25" t="s">
        <v>217</v>
      </c>
      <c r="C618" s="27">
        <v>5.1100000000000003</v>
      </c>
      <c r="D618" s="99" t="s">
        <v>1682</v>
      </c>
    </row>
    <row r="619" spans="1:4" ht="15.75" hidden="1" outlineLevel="1">
      <c r="A619" s="24" t="s">
        <v>442</v>
      </c>
      <c r="B619" s="25" t="s">
        <v>216</v>
      </c>
      <c r="C619" s="24">
        <v>5.1109999999999998</v>
      </c>
      <c r="D619" s="100"/>
    </row>
    <row r="620" spans="1:4" ht="15.75" hidden="1" outlineLevel="1">
      <c r="A620" s="24" t="s">
        <v>442</v>
      </c>
      <c r="B620" s="25" t="s">
        <v>218</v>
      </c>
      <c r="C620" s="24">
        <v>5.1120000000000001</v>
      </c>
      <c r="D620" s="100"/>
    </row>
    <row r="621" spans="1:4" ht="15.75" hidden="1" outlineLevel="1">
      <c r="A621" s="24" t="s">
        <v>442</v>
      </c>
      <c r="B621" s="25" t="s">
        <v>1688</v>
      </c>
      <c r="C621" s="24">
        <v>5.1130000000000004</v>
      </c>
      <c r="D621" s="100"/>
    </row>
    <row r="622" spans="1:4" ht="15.75" hidden="1" outlineLevel="1">
      <c r="A622" s="24" t="s">
        <v>442</v>
      </c>
      <c r="B622" s="25" t="s">
        <v>710</v>
      </c>
      <c r="C622" s="24">
        <v>5.99</v>
      </c>
      <c r="D622" s="99" t="s">
        <v>1682</v>
      </c>
    </row>
    <row r="623" spans="1:4" ht="15.75" hidden="1" outlineLevel="1">
      <c r="A623" s="24" t="s">
        <v>442</v>
      </c>
      <c r="B623" s="25" t="s">
        <v>711</v>
      </c>
      <c r="C623" s="24">
        <v>5.58</v>
      </c>
      <c r="D623" s="99"/>
    </row>
    <row r="624" spans="1:4" ht="15.75" hidden="1" outlineLevel="1">
      <c r="A624" s="24" t="s">
        <v>442</v>
      </c>
      <c r="B624" s="25" t="s">
        <v>28</v>
      </c>
      <c r="C624" s="24">
        <v>5.54</v>
      </c>
      <c r="D624" s="100"/>
    </row>
    <row r="625" spans="1:4" ht="15.75" hidden="1" outlineLevel="1">
      <c r="A625" s="24" t="s">
        <v>442</v>
      </c>
      <c r="B625" s="25" t="s">
        <v>712</v>
      </c>
      <c r="C625" s="24">
        <v>5.56</v>
      </c>
      <c r="D625" s="100"/>
    </row>
    <row r="626" spans="1:4" ht="15.75" hidden="1" outlineLevel="1">
      <c r="A626" s="24" t="s">
        <v>442</v>
      </c>
      <c r="B626" s="25" t="s">
        <v>30</v>
      </c>
      <c r="C626" s="24">
        <v>5.63</v>
      </c>
      <c r="D626" s="100"/>
    </row>
    <row r="627" spans="1:4" ht="15.75" hidden="1" outlineLevel="1">
      <c r="A627" s="24" t="s">
        <v>442</v>
      </c>
      <c r="B627" s="25" t="s">
        <v>713</v>
      </c>
      <c r="C627" s="24">
        <v>5.64</v>
      </c>
      <c r="D627" s="100"/>
    </row>
    <row r="628" spans="1:4" ht="15.75" hidden="1" outlineLevel="1">
      <c r="A628" s="24" t="s">
        <v>442</v>
      </c>
      <c r="B628" s="25" t="s">
        <v>205</v>
      </c>
      <c r="C628" s="24">
        <v>5.65</v>
      </c>
      <c r="D628" s="100"/>
    </row>
    <row r="629" spans="1:4" ht="15.75" hidden="1" outlineLevel="1">
      <c r="A629" s="24" t="s">
        <v>442</v>
      </c>
      <c r="B629" s="25" t="s">
        <v>220</v>
      </c>
      <c r="C629" s="24">
        <v>5.66</v>
      </c>
      <c r="D629" s="100"/>
    </row>
    <row r="630" spans="1:4" ht="15.75" hidden="1" outlineLevel="1">
      <c r="A630" s="24" t="s">
        <v>442</v>
      </c>
      <c r="B630" s="25" t="s">
        <v>214</v>
      </c>
      <c r="C630" s="24">
        <v>5.89</v>
      </c>
      <c r="D630" s="99" t="s">
        <v>1682</v>
      </c>
    </row>
    <row r="631" spans="1:4" ht="15.75" hidden="1" outlineLevel="1">
      <c r="A631" s="24" t="s">
        <v>442</v>
      </c>
      <c r="B631" s="25" t="s">
        <v>206</v>
      </c>
      <c r="C631" s="24">
        <v>5.68</v>
      </c>
      <c r="D631" s="100"/>
    </row>
    <row r="632" spans="1:4" ht="15.75" hidden="1" outlineLevel="1">
      <c r="A632" s="24" t="s">
        <v>442</v>
      </c>
      <c r="B632" s="25" t="s">
        <v>31</v>
      </c>
      <c r="C632" s="24">
        <v>5.47</v>
      </c>
      <c r="D632" s="100"/>
    </row>
    <row r="633" spans="1:4" ht="15.75" hidden="1" outlineLevel="1">
      <c r="A633" s="24" t="s">
        <v>442</v>
      </c>
      <c r="B633" s="25" t="s">
        <v>32</v>
      </c>
      <c r="C633" s="24">
        <v>5.48</v>
      </c>
      <c r="D633" s="100"/>
    </row>
    <row r="634" spans="1:4" ht="15.75" collapsed="1">
      <c r="A634" s="29" t="s">
        <v>442</v>
      </c>
      <c r="B634" s="25"/>
      <c r="C634" s="24"/>
      <c r="D634" s="100"/>
    </row>
    <row r="635" spans="1:4" ht="15.75" hidden="1" outlineLevel="1">
      <c r="A635" s="24" t="s">
        <v>443</v>
      </c>
      <c r="B635" s="25" t="s">
        <v>8</v>
      </c>
      <c r="C635" s="24">
        <v>5.0999999999999996</v>
      </c>
      <c r="D635" s="100"/>
    </row>
    <row r="636" spans="1:4" ht="15.75" hidden="1" outlineLevel="1">
      <c r="A636" s="24" t="s">
        <v>443</v>
      </c>
      <c r="B636" s="25" t="s">
        <v>9</v>
      </c>
      <c r="C636" s="24">
        <v>5.2</v>
      </c>
      <c r="D636" s="100"/>
    </row>
    <row r="637" spans="1:4" ht="15.75" hidden="1" outlineLevel="1">
      <c r="A637" s="24" t="s">
        <v>443</v>
      </c>
      <c r="B637" s="25" t="s">
        <v>10</v>
      </c>
      <c r="C637" s="24">
        <v>5.3</v>
      </c>
      <c r="D637" s="100"/>
    </row>
    <row r="638" spans="1:4" ht="15.75" hidden="1" outlineLevel="1">
      <c r="A638" s="24" t="s">
        <v>443</v>
      </c>
      <c r="B638" s="25" t="s">
        <v>11</v>
      </c>
      <c r="C638" s="24">
        <v>5.6</v>
      </c>
      <c r="D638" s="100"/>
    </row>
    <row r="639" spans="1:4" ht="15.75" hidden="1" outlineLevel="1">
      <c r="A639" s="24" t="s">
        <v>443</v>
      </c>
      <c r="B639" s="25" t="s">
        <v>1686</v>
      </c>
      <c r="C639" s="26">
        <v>5.0999999999999996</v>
      </c>
      <c r="D639" s="100"/>
    </row>
    <row r="640" spans="1:4" ht="15.75" hidden="1" outlineLevel="1">
      <c r="A640" s="24" t="s">
        <v>443</v>
      </c>
      <c r="B640" s="25" t="s">
        <v>1683</v>
      </c>
      <c r="C640" s="24">
        <v>5.14</v>
      </c>
      <c r="D640" s="100"/>
    </row>
    <row r="641" spans="1:4" ht="15.75" hidden="1" outlineLevel="1">
      <c r="A641" s="24" t="s">
        <v>443</v>
      </c>
      <c r="B641" s="25" t="s">
        <v>14</v>
      </c>
      <c r="C641" s="24">
        <v>5.19</v>
      </c>
      <c r="D641" s="100"/>
    </row>
    <row r="642" spans="1:4" ht="15.75" hidden="1" outlineLevel="1">
      <c r="A642" s="24" t="s">
        <v>443</v>
      </c>
      <c r="B642" s="25" t="s">
        <v>15</v>
      </c>
      <c r="C642" s="24">
        <v>5.24</v>
      </c>
      <c r="D642" s="100"/>
    </row>
    <row r="643" spans="1:4" ht="15.75" hidden="1" outlineLevel="1">
      <c r="A643" s="24" t="s">
        <v>443</v>
      </c>
      <c r="B643" s="25" t="s">
        <v>121</v>
      </c>
      <c r="C643" s="24">
        <v>5.26</v>
      </c>
      <c r="D643" s="100"/>
    </row>
    <row r="644" spans="1:4" ht="15.75" hidden="1" outlineLevel="1">
      <c r="A644" s="24" t="s">
        <v>443</v>
      </c>
      <c r="B644" s="25" t="s">
        <v>16</v>
      </c>
      <c r="C644" s="24">
        <v>5.27</v>
      </c>
      <c r="D644" s="100"/>
    </row>
    <row r="645" spans="1:4" ht="15.75" hidden="1" outlineLevel="1">
      <c r="A645" s="24" t="s">
        <v>443</v>
      </c>
      <c r="B645" s="25" t="s">
        <v>17</v>
      </c>
      <c r="C645" s="24">
        <v>5.28</v>
      </c>
      <c r="D645" s="100"/>
    </row>
    <row r="646" spans="1:4" ht="15.75" hidden="1" outlineLevel="1">
      <c r="A646" s="24" t="s">
        <v>443</v>
      </c>
      <c r="B646" s="25" t="s">
        <v>23</v>
      </c>
      <c r="C646" s="24">
        <v>5.36</v>
      </c>
      <c r="D646" s="100"/>
    </row>
    <row r="647" spans="1:4" ht="15.75" hidden="1" outlineLevel="1">
      <c r="A647" s="24" t="s">
        <v>443</v>
      </c>
      <c r="B647" s="25" t="s">
        <v>122</v>
      </c>
      <c r="C647" s="24">
        <v>5.33</v>
      </c>
      <c r="D647" s="100"/>
    </row>
    <row r="648" spans="1:4" ht="15.75" hidden="1" outlineLevel="1">
      <c r="A648" s="24" t="s">
        <v>443</v>
      </c>
      <c r="B648" s="25" t="s">
        <v>203</v>
      </c>
      <c r="C648" s="24">
        <v>5.37</v>
      </c>
      <c r="D648" s="100"/>
    </row>
    <row r="649" spans="1:4" ht="15.75" hidden="1" outlineLevel="1">
      <c r="A649" s="24" t="s">
        <v>443</v>
      </c>
      <c r="B649" s="25" t="s">
        <v>185</v>
      </c>
      <c r="C649" s="24">
        <v>5.49</v>
      </c>
      <c r="D649" s="100"/>
    </row>
    <row r="650" spans="1:4" ht="15.75" hidden="1" outlineLevel="1">
      <c r="A650" s="24" t="s">
        <v>443</v>
      </c>
      <c r="B650" s="25" t="s">
        <v>186</v>
      </c>
      <c r="C650" s="24">
        <v>5.51</v>
      </c>
      <c r="D650" s="100"/>
    </row>
    <row r="651" spans="1:4" ht="15.75" hidden="1" outlineLevel="1">
      <c r="A651" s="24" t="s">
        <v>443</v>
      </c>
      <c r="B651" s="25" t="s">
        <v>1687</v>
      </c>
      <c r="C651" s="24">
        <v>5.52</v>
      </c>
      <c r="D651" s="100"/>
    </row>
    <row r="652" spans="1:4" ht="15.75" hidden="1" outlineLevel="1">
      <c r="A652" s="24" t="s">
        <v>443</v>
      </c>
      <c r="B652" s="25" t="s">
        <v>24</v>
      </c>
      <c r="C652" s="24">
        <v>5.53</v>
      </c>
      <c r="D652" s="100"/>
    </row>
    <row r="653" spans="1:4" ht="15.75" hidden="1" outlineLevel="1">
      <c r="A653" s="24" t="s">
        <v>443</v>
      </c>
      <c r="B653" s="25" t="s">
        <v>182</v>
      </c>
      <c r="C653" s="24">
        <v>5.69</v>
      </c>
      <c r="D653" s="100"/>
    </row>
    <row r="654" spans="1:4" ht="15.75" hidden="1" outlineLevel="1">
      <c r="A654" s="24" t="s">
        <v>443</v>
      </c>
      <c r="B654" s="25" t="s">
        <v>183</v>
      </c>
      <c r="C654" s="26">
        <v>5.7</v>
      </c>
      <c r="D654" s="100"/>
    </row>
    <row r="655" spans="1:4" ht="15.75" hidden="1" outlineLevel="1">
      <c r="A655" s="24" t="s">
        <v>443</v>
      </c>
      <c r="B655" s="25" t="s">
        <v>184</v>
      </c>
      <c r="C655" s="24">
        <v>5.74</v>
      </c>
      <c r="D655" s="100"/>
    </row>
    <row r="656" spans="1:4" ht="15.75" hidden="1" outlineLevel="1">
      <c r="A656" s="24" t="s">
        <v>443</v>
      </c>
      <c r="B656" s="25" t="s">
        <v>215</v>
      </c>
      <c r="C656" s="24">
        <v>5.109</v>
      </c>
      <c r="D656" s="100"/>
    </row>
    <row r="657" spans="1:4" ht="15.75" hidden="1" outlineLevel="1">
      <c r="A657" s="24" t="s">
        <v>443</v>
      </c>
      <c r="B657" s="25" t="s">
        <v>216</v>
      </c>
      <c r="C657" s="24">
        <v>5.1109999999999998</v>
      </c>
      <c r="D657" s="100"/>
    </row>
    <row r="658" spans="1:4" ht="15.75" hidden="1" outlineLevel="1">
      <c r="A658" s="24" t="s">
        <v>443</v>
      </c>
      <c r="B658" s="25" t="s">
        <v>218</v>
      </c>
      <c r="C658" s="24">
        <v>5.1120000000000001</v>
      </c>
      <c r="D658" s="100"/>
    </row>
    <row r="659" spans="1:4" ht="15.75" hidden="1" outlineLevel="1">
      <c r="A659" s="24" t="s">
        <v>443</v>
      </c>
      <c r="B659" s="25" t="s">
        <v>27</v>
      </c>
      <c r="C659" s="24">
        <v>5.58</v>
      </c>
      <c r="D659" s="100"/>
    </row>
    <row r="660" spans="1:4" ht="15.75" hidden="1" outlineLevel="1">
      <c r="A660" s="24" t="s">
        <v>443</v>
      </c>
      <c r="B660" s="25" t="s">
        <v>28</v>
      </c>
      <c r="C660" s="24">
        <v>5.54</v>
      </c>
      <c r="D660" s="100"/>
    </row>
    <row r="661" spans="1:4" ht="15.75" hidden="1" outlineLevel="1">
      <c r="A661" s="24" t="s">
        <v>443</v>
      </c>
      <c r="B661" s="25" t="s">
        <v>29</v>
      </c>
      <c r="C661" s="24">
        <v>5.55</v>
      </c>
      <c r="D661" s="100"/>
    </row>
    <row r="662" spans="1:4" ht="15.75" hidden="1" outlineLevel="1">
      <c r="A662" s="24" t="s">
        <v>443</v>
      </c>
      <c r="B662" s="25" t="s">
        <v>30</v>
      </c>
      <c r="C662" s="24">
        <v>5.63</v>
      </c>
      <c r="D662" s="100"/>
    </row>
    <row r="663" spans="1:4" ht="15.75" hidden="1" outlineLevel="1">
      <c r="A663" s="24" t="s">
        <v>443</v>
      </c>
      <c r="B663" s="25" t="s">
        <v>31</v>
      </c>
      <c r="C663" s="24">
        <v>5.47</v>
      </c>
      <c r="D663" s="100"/>
    </row>
    <row r="664" spans="1:4" ht="15.75" hidden="1" outlineLevel="1">
      <c r="A664" s="24" t="s">
        <v>443</v>
      </c>
      <c r="B664" s="25" t="s">
        <v>32</v>
      </c>
      <c r="C664" s="24">
        <v>5.48</v>
      </c>
      <c r="D664" s="100"/>
    </row>
    <row r="665" spans="1:4" ht="15.75" collapsed="1">
      <c r="A665" s="29" t="s">
        <v>443</v>
      </c>
      <c r="B665" s="25"/>
      <c r="C665" s="24"/>
      <c r="D665" s="100"/>
    </row>
    <row r="666" spans="1:4" ht="15.75" hidden="1" outlineLevel="1">
      <c r="A666" s="24" t="s">
        <v>444</v>
      </c>
      <c r="B666" s="25" t="s">
        <v>8</v>
      </c>
      <c r="C666" s="24">
        <v>5.0999999999999996</v>
      </c>
      <c r="D666" s="100"/>
    </row>
    <row r="667" spans="1:4" ht="15.75" hidden="1" outlineLevel="1">
      <c r="A667" s="24" t="s">
        <v>444</v>
      </c>
      <c r="B667" s="25" t="s">
        <v>9</v>
      </c>
      <c r="C667" s="24">
        <v>5.2</v>
      </c>
      <c r="D667" s="100"/>
    </row>
    <row r="668" spans="1:4" ht="15.75" hidden="1" outlineLevel="1">
      <c r="A668" s="24" t="s">
        <v>444</v>
      </c>
      <c r="B668" s="25" t="s">
        <v>755</v>
      </c>
      <c r="C668" s="24">
        <v>5.4</v>
      </c>
      <c r="D668" s="100"/>
    </row>
    <row r="669" spans="1:4" ht="15.75" hidden="1" outlineLevel="1">
      <c r="A669" s="24" t="s">
        <v>444</v>
      </c>
      <c r="B669" s="25" t="s">
        <v>756</v>
      </c>
      <c r="C669" s="24">
        <v>5.7</v>
      </c>
      <c r="D669" s="100"/>
    </row>
    <row r="670" spans="1:4" ht="15.75" hidden="1" outlineLevel="1">
      <c r="A670" s="24" t="s">
        <v>444</v>
      </c>
      <c r="B670" s="25" t="s">
        <v>757</v>
      </c>
      <c r="C670" s="24">
        <v>5.1100000000000003</v>
      </c>
      <c r="D670" s="100"/>
    </row>
    <row r="671" spans="1:4" ht="15.75" hidden="1" outlineLevel="1">
      <c r="A671" s="24" t="s">
        <v>444</v>
      </c>
      <c r="B671" s="25" t="s">
        <v>121</v>
      </c>
      <c r="C671" s="24">
        <v>5.26</v>
      </c>
      <c r="D671" s="100"/>
    </row>
    <row r="672" spans="1:4" ht="15.75" hidden="1" outlineLevel="1">
      <c r="A672" s="24" t="s">
        <v>444</v>
      </c>
      <c r="B672" s="25" t="s">
        <v>758</v>
      </c>
      <c r="C672" s="24">
        <v>5.43</v>
      </c>
      <c r="D672" s="100"/>
    </row>
    <row r="673" spans="1:4" ht="15.75" hidden="1" outlineLevel="1">
      <c r="A673" s="24" t="s">
        <v>444</v>
      </c>
      <c r="B673" s="25" t="s">
        <v>16</v>
      </c>
      <c r="C673" s="24">
        <v>5.27</v>
      </c>
      <c r="D673" s="100"/>
    </row>
    <row r="674" spans="1:4" ht="15.75" hidden="1" outlineLevel="1">
      <c r="A674" s="24" t="s">
        <v>444</v>
      </c>
      <c r="B674" s="25" t="s">
        <v>17</v>
      </c>
      <c r="C674" s="24">
        <v>5.28</v>
      </c>
      <c r="D674" s="100"/>
    </row>
    <row r="675" spans="1:4" ht="15.75" hidden="1" outlineLevel="1">
      <c r="A675" s="24" t="s">
        <v>444</v>
      </c>
      <c r="B675" s="25" t="s">
        <v>23</v>
      </c>
      <c r="C675" s="24">
        <v>5.36</v>
      </c>
      <c r="D675" s="100"/>
    </row>
    <row r="676" spans="1:4" ht="15.75" hidden="1" outlineLevel="1">
      <c r="A676" s="24" t="s">
        <v>444</v>
      </c>
      <c r="B676" s="25" t="s">
        <v>759</v>
      </c>
      <c r="C676" s="26">
        <v>5.5</v>
      </c>
      <c r="D676" s="100"/>
    </row>
    <row r="677" spans="1:4" ht="15.75" hidden="1" outlineLevel="1">
      <c r="A677" s="24" t="s">
        <v>444</v>
      </c>
      <c r="B677" s="25" t="s">
        <v>186</v>
      </c>
      <c r="C677" s="24">
        <v>5.51</v>
      </c>
      <c r="D677" s="100"/>
    </row>
    <row r="678" spans="1:4" ht="15.75" hidden="1" outlineLevel="1">
      <c r="A678" s="24" t="s">
        <v>444</v>
      </c>
      <c r="B678" s="25" t="s">
        <v>24</v>
      </c>
      <c r="C678" s="24">
        <v>5.53</v>
      </c>
      <c r="D678" s="100"/>
    </row>
    <row r="679" spans="1:4" ht="15.75" hidden="1" outlineLevel="1">
      <c r="A679" s="24" t="s">
        <v>444</v>
      </c>
      <c r="B679" s="25" t="s">
        <v>182</v>
      </c>
      <c r="C679" s="24">
        <v>5.69</v>
      </c>
      <c r="D679" s="100"/>
    </row>
    <row r="680" spans="1:4" ht="15.75" hidden="1" outlineLevel="1">
      <c r="A680" s="24" t="s">
        <v>444</v>
      </c>
      <c r="B680" s="25" t="s">
        <v>183</v>
      </c>
      <c r="C680" s="26">
        <v>5.7</v>
      </c>
      <c r="D680" s="99" t="s">
        <v>1682</v>
      </c>
    </row>
    <row r="681" spans="1:4" ht="15.75" hidden="1" outlineLevel="1">
      <c r="A681" s="24" t="s">
        <v>444</v>
      </c>
      <c r="B681" s="25" t="s">
        <v>184</v>
      </c>
      <c r="C681" s="24">
        <v>5.74</v>
      </c>
      <c r="D681" s="100"/>
    </row>
    <row r="682" spans="1:4" ht="15.75" hidden="1" outlineLevel="1">
      <c r="A682" s="24" t="s">
        <v>444</v>
      </c>
      <c r="B682" s="25" t="s">
        <v>760</v>
      </c>
      <c r="C682" s="24">
        <v>5.59</v>
      </c>
      <c r="D682" s="100"/>
    </row>
    <row r="683" spans="1:4" ht="15.75" hidden="1" outlineLevel="1">
      <c r="A683" s="24" t="s">
        <v>444</v>
      </c>
      <c r="B683" s="25" t="s">
        <v>28</v>
      </c>
      <c r="C683" s="24">
        <v>5.54</v>
      </c>
      <c r="D683" s="100"/>
    </row>
    <row r="684" spans="1:4" ht="15.75" hidden="1" outlineLevel="1">
      <c r="A684" s="24" t="s">
        <v>444</v>
      </c>
      <c r="B684" s="25" t="s">
        <v>761</v>
      </c>
      <c r="C684" s="24">
        <v>5.57</v>
      </c>
      <c r="D684" s="100"/>
    </row>
    <row r="685" spans="1:4" ht="15.75" hidden="1" outlineLevel="1">
      <c r="A685" s="24" t="s">
        <v>444</v>
      </c>
      <c r="B685" s="25" t="s">
        <v>30</v>
      </c>
      <c r="C685" s="24">
        <v>5.63</v>
      </c>
      <c r="D685" s="100"/>
    </row>
    <row r="686" spans="1:4" ht="15.75" hidden="1" outlineLevel="1">
      <c r="A686" s="24" t="s">
        <v>444</v>
      </c>
      <c r="B686" s="25" t="s">
        <v>31</v>
      </c>
      <c r="C686" s="24">
        <v>5.47</v>
      </c>
      <c r="D686" s="100"/>
    </row>
    <row r="687" spans="1:4" ht="15.75" hidden="1" outlineLevel="1">
      <c r="A687" s="24" t="s">
        <v>444</v>
      </c>
      <c r="B687" s="25" t="s">
        <v>32</v>
      </c>
      <c r="C687" s="24">
        <v>5.48</v>
      </c>
      <c r="D687" s="100"/>
    </row>
    <row r="688" spans="1:4" ht="15.75" collapsed="1">
      <c r="A688" s="29" t="s">
        <v>444</v>
      </c>
      <c r="B688" s="25"/>
      <c r="C688" s="24"/>
      <c r="D688" s="100"/>
    </row>
    <row r="689" spans="1:4" ht="15.75" hidden="1" outlineLevel="1">
      <c r="A689" s="24" t="s">
        <v>445</v>
      </c>
      <c r="B689" s="25" t="s">
        <v>8</v>
      </c>
      <c r="C689" s="24">
        <v>5.0999999999999996</v>
      </c>
      <c r="D689" s="100"/>
    </row>
    <row r="690" spans="1:4" ht="15.75" hidden="1" outlineLevel="1">
      <c r="A690" s="24" t="s">
        <v>445</v>
      </c>
      <c r="B690" s="25" t="s">
        <v>9</v>
      </c>
      <c r="C690" s="24">
        <v>5.2</v>
      </c>
      <c r="D690" s="100"/>
    </row>
    <row r="691" spans="1:4" ht="15.75" hidden="1" outlineLevel="1">
      <c r="A691" s="24" t="s">
        <v>445</v>
      </c>
      <c r="B691" s="25" t="s">
        <v>788</v>
      </c>
      <c r="C691" s="24">
        <v>5.17</v>
      </c>
      <c r="D691" s="100"/>
    </row>
    <row r="692" spans="1:4" ht="15.75" hidden="1" outlineLevel="1">
      <c r="A692" s="24" t="s">
        <v>445</v>
      </c>
      <c r="B692" s="25" t="s">
        <v>121</v>
      </c>
      <c r="C692" s="24">
        <v>5.26</v>
      </c>
      <c r="D692" s="100"/>
    </row>
    <row r="693" spans="1:4" ht="15.75" hidden="1" outlineLevel="1">
      <c r="A693" s="24" t="s">
        <v>445</v>
      </c>
      <c r="B693" s="25" t="s">
        <v>789</v>
      </c>
      <c r="C693" s="24">
        <v>5.1029999999999998</v>
      </c>
      <c r="D693" s="100"/>
    </row>
    <row r="694" spans="1:4" ht="15.75" hidden="1" outlineLevel="1">
      <c r="A694" s="24" t="s">
        <v>445</v>
      </c>
      <c r="B694" s="25" t="s">
        <v>23</v>
      </c>
      <c r="C694" s="24">
        <v>5.36</v>
      </c>
      <c r="D694" s="100"/>
    </row>
    <row r="695" spans="1:4" ht="15.75" hidden="1" outlineLevel="1">
      <c r="A695" s="24" t="s">
        <v>445</v>
      </c>
      <c r="B695" s="25" t="s">
        <v>203</v>
      </c>
      <c r="C695" s="24">
        <v>5.37</v>
      </c>
      <c r="D695" s="100"/>
    </row>
    <row r="696" spans="1:4" ht="15.75" hidden="1" outlineLevel="1">
      <c r="A696" s="24" t="s">
        <v>445</v>
      </c>
      <c r="B696" s="25" t="s">
        <v>790</v>
      </c>
      <c r="C696" s="24">
        <v>5.1040000000000001</v>
      </c>
      <c r="D696" s="100"/>
    </row>
    <row r="697" spans="1:4" ht="15.75" hidden="1" outlineLevel="1">
      <c r="A697" s="24" t="s">
        <v>445</v>
      </c>
      <c r="B697" s="25" t="s">
        <v>791</v>
      </c>
      <c r="C697" s="24">
        <v>5.1050000000000004</v>
      </c>
      <c r="D697" s="100"/>
    </row>
    <row r="698" spans="1:4" ht="15.75" hidden="1" outlineLevel="1">
      <c r="A698" s="24" t="s">
        <v>445</v>
      </c>
      <c r="B698" s="25" t="s">
        <v>792</v>
      </c>
      <c r="C698" s="24">
        <v>5.1059999999999999</v>
      </c>
      <c r="D698" s="100"/>
    </row>
    <row r="699" spans="1:4" ht="15.75" hidden="1" outlineLevel="1">
      <c r="A699" s="24" t="s">
        <v>445</v>
      </c>
      <c r="B699" s="25" t="s">
        <v>793</v>
      </c>
      <c r="C699" s="24">
        <v>5.1070000000000002</v>
      </c>
      <c r="D699" s="100"/>
    </row>
    <row r="700" spans="1:4" ht="15.75" hidden="1" outlineLevel="1">
      <c r="A700" s="24" t="s">
        <v>445</v>
      </c>
      <c r="B700" s="25" t="s">
        <v>1690</v>
      </c>
      <c r="C700" s="24">
        <v>5.1079999999999997</v>
      </c>
      <c r="D700" s="99" t="s">
        <v>1682</v>
      </c>
    </row>
    <row r="701" spans="1:4" ht="15.75" hidden="1" outlineLevel="1">
      <c r="A701" s="24" t="s">
        <v>445</v>
      </c>
      <c r="B701" s="25" t="s">
        <v>215</v>
      </c>
      <c r="C701" s="24">
        <v>5.109</v>
      </c>
      <c r="D701" s="100"/>
    </row>
    <row r="702" spans="1:4" ht="15.75" hidden="1" outlineLevel="1">
      <c r="A702" s="24" t="s">
        <v>445</v>
      </c>
      <c r="B702" s="25" t="s">
        <v>217</v>
      </c>
      <c r="C702" s="27">
        <v>5.1100000000000003</v>
      </c>
      <c r="D702" s="99" t="s">
        <v>1682</v>
      </c>
    </row>
    <row r="703" spans="1:4" ht="15.75" hidden="1" outlineLevel="1">
      <c r="A703" s="24" t="s">
        <v>445</v>
      </c>
      <c r="B703" s="25" t="s">
        <v>216</v>
      </c>
      <c r="C703" s="24">
        <v>5.1109999999999998</v>
      </c>
      <c r="D703" s="100"/>
    </row>
    <row r="704" spans="1:4" ht="15.75" hidden="1" outlineLevel="1">
      <c r="A704" s="24" t="s">
        <v>445</v>
      </c>
      <c r="B704" s="25" t="s">
        <v>218</v>
      </c>
      <c r="C704" s="24">
        <v>5.1120000000000001</v>
      </c>
      <c r="D704" s="100"/>
    </row>
    <row r="705" spans="1:4" ht="15.75" hidden="1" outlineLevel="1">
      <c r="A705" s="24" t="s">
        <v>445</v>
      </c>
      <c r="B705" s="25" t="s">
        <v>24</v>
      </c>
      <c r="C705" s="24">
        <v>5.53</v>
      </c>
      <c r="D705" s="100"/>
    </row>
    <row r="706" spans="1:4" ht="15.75" hidden="1" outlineLevel="1">
      <c r="A706" s="24" t="s">
        <v>445</v>
      </c>
      <c r="B706" s="25" t="s">
        <v>713</v>
      </c>
      <c r="C706" s="24">
        <v>5.64</v>
      </c>
      <c r="D706" s="100"/>
    </row>
    <row r="707" spans="1:4" ht="15.75" hidden="1" outlineLevel="1">
      <c r="A707" s="24" t="s">
        <v>445</v>
      </c>
      <c r="B707" s="25" t="s">
        <v>30</v>
      </c>
      <c r="C707" s="24">
        <v>5.63</v>
      </c>
      <c r="D707" s="100"/>
    </row>
    <row r="708" spans="1:4" ht="15.75" hidden="1" outlineLevel="1">
      <c r="A708" s="24" t="s">
        <v>445</v>
      </c>
      <c r="B708" s="25" t="s">
        <v>205</v>
      </c>
      <c r="C708" s="24">
        <v>5.65</v>
      </c>
      <c r="D708" s="100"/>
    </row>
    <row r="709" spans="1:4" ht="15.75" hidden="1" outlineLevel="1">
      <c r="A709" s="24" t="s">
        <v>445</v>
      </c>
      <c r="B709" s="25" t="s">
        <v>220</v>
      </c>
      <c r="C709" s="24">
        <v>5.66</v>
      </c>
      <c r="D709" s="100"/>
    </row>
    <row r="710" spans="1:4" ht="15.75" hidden="1" outlineLevel="1">
      <c r="A710" s="24" t="s">
        <v>445</v>
      </c>
      <c r="B710" s="25" t="s">
        <v>206</v>
      </c>
      <c r="C710" s="24">
        <v>5.68</v>
      </c>
      <c r="D710" s="100"/>
    </row>
    <row r="711" spans="1:4" ht="15.75" hidden="1" outlineLevel="1">
      <c r="A711" s="24" t="s">
        <v>445</v>
      </c>
      <c r="B711" s="25" t="s">
        <v>31</v>
      </c>
      <c r="C711" s="24">
        <v>5.47</v>
      </c>
      <c r="D711" s="100"/>
    </row>
    <row r="712" spans="1:4" ht="15.75" hidden="1" outlineLevel="1">
      <c r="A712" s="24" t="s">
        <v>445</v>
      </c>
      <c r="B712" s="25" t="s">
        <v>32</v>
      </c>
      <c r="C712" s="24">
        <v>5.48</v>
      </c>
      <c r="D712" s="100"/>
    </row>
    <row r="713" spans="1:4" ht="15.75" collapsed="1">
      <c r="A713" s="29" t="s">
        <v>445</v>
      </c>
      <c r="B713" s="25"/>
      <c r="C713" s="24"/>
      <c r="D713" s="100"/>
    </row>
    <row r="714" spans="1:4" ht="15.75" hidden="1" outlineLevel="1">
      <c r="A714" s="24" t="s">
        <v>446</v>
      </c>
      <c r="B714" s="25" t="s">
        <v>8</v>
      </c>
      <c r="C714" s="24">
        <v>5.0999999999999996</v>
      </c>
      <c r="D714" s="100"/>
    </row>
    <row r="715" spans="1:4" ht="15.75" hidden="1" outlineLevel="1">
      <c r="A715" s="24" t="s">
        <v>446</v>
      </c>
      <c r="B715" s="25" t="s">
        <v>9</v>
      </c>
      <c r="C715" s="24">
        <v>5.2</v>
      </c>
      <c r="D715" s="100"/>
    </row>
    <row r="716" spans="1:4" ht="15.75" hidden="1" outlineLevel="1">
      <c r="A716" s="24" t="s">
        <v>446</v>
      </c>
      <c r="B716" s="25" t="s">
        <v>10</v>
      </c>
      <c r="C716" s="24">
        <v>5.3</v>
      </c>
      <c r="D716" s="100"/>
    </row>
    <row r="717" spans="1:4" ht="15.75" hidden="1" outlineLevel="1">
      <c r="A717" s="24" t="s">
        <v>446</v>
      </c>
      <c r="B717" s="25" t="s">
        <v>11</v>
      </c>
      <c r="C717" s="24">
        <v>5.6</v>
      </c>
      <c r="D717" s="100"/>
    </row>
    <row r="718" spans="1:4" ht="15.75" hidden="1" outlineLevel="1">
      <c r="A718" s="24" t="s">
        <v>446</v>
      </c>
      <c r="B718" s="25" t="s">
        <v>1686</v>
      </c>
      <c r="C718" s="26">
        <v>5.0999999999999996</v>
      </c>
      <c r="D718" s="100"/>
    </row>
    <row r="719" spans="1:4" ht="15.75" hidden="1" outlineLevel="1">
      <c r="A719" s="24" t="s">
        <v>446</v>
      </c>
      <c r="B719" s="25" t="s">
        <v>1683</v>
      </c>
      <c r="C719" s="24">
        <v>5.14</v>
      </c>
      <c r="D719" s="100"/>
    </row>
    <row r="720" spans="1:4" ht="15.75" hidden="1" outlineLevel="1">
      <c r="A720" s="24" t="s">
        <v>446</v>
      </c>
      <c r="B720" s="25" t="s">
        <v>14</v>
      </c>
      <c r="C720" s="24">
        <v>5.19</v>
      </c>
      <c r="D720" s="100"/>
    </row>
    <row r="721" spans="1:4" ht="15.75" hidden="1" outlineLevel="1">
      <c r="A721" s="24" t="s">
        <v>446</v>
      </c>
      <c r="B721" s="25" t="s">
        <v>15</v>
      </c>
      <c r="C721" s="24">
        <v>5.24</v>
      </c>
      <c r="D721" s="100"/>
    </row>
    <row r="722" spans="1:4" ht="15.75" hidden="1" outlineLevel="1">
      <c r="A722" s="24" t="s">
        <v>446</v>
      </c>
      <c r="B722" s="25" t="s">
        <v>121</v>
      </c>
      <c r="C722" s="24">
        <v>5.26</v>
      </c>
      <c r="D722" s="100"/>
    </row>
    <row r="723" spans="1:4" ht="15.75" hidden="1" outlineLevel="1">
      <c r="A723" s="24" t="s">
        <v>446</v>
      </c>
      <c r="B723" s="25" t="s">
        <v>16</v>
      </c>
      <c r="C723" s="24">
        <v>5.27</v>
      </c>
      <c r="D723" s="100"/>
    </row>
    <row r="724" spans="1:4" ht="15.75" hidden="1" outlineLevel="1">
      <c r="A724" s="24" t="s">
        <v>446</v>
      </c>
      <c r="B724" s="25" t="s">
        <v>17</v>
      </c>
      <c r="C724" s="24">
        <v>5.28</v>
      </c>
      <c r="D724" s="100"/>
    </row>
    <row r="725" spans="1:4" ht="15.75" hidden="1" outlineLevel="1">
      <c r="A725" s="24" t="s">
        <v>446</v>
      </c>
      <c r="B725" s="25" t="s">
        <v>21</v>
      </c>
      <c r="C725" s="24">
        <v>5.31</v>
      </c>
      <c r="D725" s="100"/>
    </row>
    <row r="726" spans="1:4" ht="15.75" hidden="1" outlineLevel="1">
      <c r="A726" s="24" t="s">
        <v>446</v>
      </c>
      <c r="B726" s="25" t="s">
        <v>23</v>
      </c>
      <c r="C726" s="24">
        <v>5.36</v>
      </c>
      <c r="D726" s="100"/>
    </row>
    <row r="727" spans="1:4" ht="15.75" hidden="1" outlineLevel="1">
      <c r="A727" s="24" t="s">
        <v>446</v>
      </c>
      <c r="B727" s="25" t="s">
        <v>24</v>
      </c>
      <c r="C727" s="24">
        <v>5.53</v>
      </c>
      <c r="D727" s="100"/>
    </row>
    <row r="728" spans="1:4" ht="15.75" hidden="1" outlineLevel="1">
      <c r="A728" s="24" t="s">
        <v>446</v>
      </c>
      <c r="B728" s="25" t="s">
        <v>215</v>
      </c>
      <c r="C728" s="24">
        <v>5.109</v>
      </c>
      <c r="D728" s="100"/>
    </row>
    <row r="729" spans="1:4" ht="15.75" hidden="1" outlineLevel="1">
      <c r="A729" s="24" t="s">
        <v>446</v>
      </c>
      <c r="B729" s="25" t="s">
        <v>216</v>
      </c>
      <c r="C729" s="24">
        <v>5.1109999999999998</v>
      </c>
      <c r="D729" s="100"/>
    </row>
    <row r="730" spans="1:4" ht="15.75" hidden="1" outlineLevel="1">
      <c r="A730" s="24" t="s">
        <v>446</v>
      </c>
      <c r="B730" s="25" t="s">
        <v>218</v>
      </c>
      <c r="C730" s="24">
        <v>5.1120000000000001</v>
      </c>
      <c r="D730" s="100"/>
    </row>
    <row r="731" spans="1:4" ht="15.75" hidden="1" outlineLevel="1">
      <c r="A731" s="24" t="s">
        <v>446</v>
      </c>
      <c r="B731" s="25" t="s">
        <v>1688</v>
      </c>
      <c r="C731" s="24">
        <v>5.1130000000000004</v>
      </c>
      <c r="D731" s="100"/>
    </row>
    <row r="732" spans="1:4" ht="15.75" hidden="1" outlineLevel="1">
      <c r="A732" s="24" t="s">
        <v>446</v>
      </c>
      <c r="B732" s="25" t="s">
        <v>798</v>
      </c>
      <c r="C732" s="24">
        <v>5.117</v>
      </c>
      <c r="D732" s="100"/>
    </row>
    <row r="733" spans="1:4" ht="15.75" hidden="1" outlineLevel="1">
      <c r="A733" s="24" t="s">
        <v>446</v>
      </c>
      <c r="B733" s="25" t="s">
        <v>799</v>
      </c>
      <c r="C733" s="24">
        <v>5.67</v>
      </c>
      <c r="D733" s="100"/>
    </row>
    <row r="734" spans="1:4" ht="15.75" hidden="1" outlineLevel="1">
      <c r="A734" s="24" t="s">
        <v>446</v>
      </c>
      <c r="B734" s="25" t="s">
        <v>30</v>
      </c>
      <c r="C734" s="24">
        <v>5.63</v>
      </c>
      <c r="D734" s="100"/>
    </row>
    <row r="735" spans="1:4" ht="15.75" hidden="1" outlineLevel="1">
      <c r="A735" s="24" t="s">
        <v>446</v>
      </c>
      <c r="B735" s="25" t="s">
        <v>31</v>
      </c>
      <c r="C735" s="24">
        <v>5.47</v>
      </c>
      <c r="D735" s="100"/>
    </row>
    <row r="736" spans="1:4" ht="15.75" hidden="1" outlineLevel="1">
      <c r="A736" s="24" t="s">
        <v>446</v>
      </c>
      <c r="B736" s="25" t="s">
        <v>32</v>
      </c>
      <c r="C736" s="24">
        <v>5.48</v>
      </c>
      <c r="D736" s="100"/>
    </row>
    <row r="737" spans="1:4" ht="15.75" collapsed="1">
      <c r="A737" s="29" t="s">
        <v>446</v>
      </c>
      <c r="B737" s="25"/>
      <c r="C737" s="24"/>
      <c r="D737" s="100"/>
    </row>
    <row r="738" spans="1:4" ht="15.75" hidden="1" outlineLevel="1">
      <c r="A738" s="24" t="s">
        <v>447</v>
      </c>
      <c r="B738" s="25" t="s">
        <v>8</v>
      </c>
      <c r="C738" s="24">
        <v>5.0999999999999996</v>
      </c>
      <c r="D738" s="100"/>
    </row>
    <row r="739" spans="1:4" ht="15.75" hidden="1" outlineLevel="1">
      <c r="A739" s="24" t="s">
        <v>447</v>
      </c>
      <c r="B739" s="25" t="s">
        <v>9</v>
      </c>
      <c r="C739" s="24">
        <v>5.2</v>
      </c>
      <c r="D739" s="100"/>
    </row>
    <row r="740" spans="1:4" ht="15.75" hidden="1" outlineLevel="1">
      <c r="A740" s="24" t="s">
        <v>447</v>
      </c>
      <c r="B740" s="25" t="s">
        <v>800</v>
      </c>
      <c r="C740" s="24">
        <v>5.18</v>
      </c>
      <c r="D740" s="100"/>
    </row>
    <row r="741" spans="1:4" ht="15.75" hidden="1" outlineLevel="1">
      <c r="A741" s="24" t="s">
        <v>447</v>
      </c>
      <c r="B741" s="25" t="s">
        <v>801</v>
      </c>
      <c r="C741" s="24">
        <v>5.23</v>
      </c>
      <c r="D741" s="100"/>
    </row>
    <row r="742" spans="1:4" ht="15.75" hidden="1" outlineLevel="1">
      <c r="A742" s="24" t="s">
        <v>447</v>
      </c>
      <c r="B742" s="25" t="s">
        <v>121</v>
      </c>
      <c r="C742" s="24">
        <v>5.26</v>
      </c>
      <c r="D742" s="100"/>
    </row>
    <row r="743" spans="1:4" ht="15.75" hidden="1" outlineLevel="1">
      <c r="A743" s="24" t="s">
        <v>447</v>
      </c>
      <c r="B743" s="25" t="s">
        <v>16</v>
      </c>
      <c r="C743" s="24">
        <v>5.27</v>
      </c>
      <c r="D743" s="100"/>
    </row>
    <row r="744" spans="1:4" ht="15.75" hidden="1" outlineLevel="1">
      <c r="A744" s="24" t="s">
        <v>447</v>
      </c>
      <c r="B744" s="25" t="s">
        <v>17</v>
      </c>
      <c r="C744" s="24">
        <v>5.28</v>
      </c>
      <c r="D744" s="100"/>
    </row>
    <row r="745" spans="1:4" ht="15.75" hidden="1" outlineLevel="1">
      <c r="A745" s="24" t="s">
        <v>447</v>
      </c>
      <c r="B745" s="25" t="s">
        <v>23</v>
      </c>
      <c r="C745" s="24">
        <v>5.36</v>
      </c>
      <c r="D745" s="100"/>
    </row>
    <row r="746" spans="1:4" ht="15.75" hidden="1" outlineLevel="1">
      <c r="A746" s="24" t="s">
        <v>447</v>
      </c>
      <c r="B746" s="25" t="s">
        <v>802</v>
      </c>
      <c r="C746" s="24">
        <v>5.44</v>
      </c>
      <c r="D746" s="100"/>
    </row>
    <row r="747" spans="1:4" ht="15.75" hidden="1" outlineLevel="1">
      <c r="A747" s="24" t="s">
        <v>447</v>
      </c>
      <c r="B747" s="25" t="s">
        <v>24</v>
      </c>
      <c r="C747" s="24">
        <v>5.53</v>
      </c>
      <c r="D747" s="100"/>
    </row>
    <row r="748" spans="1:4" ht="15.75" hidden="1" outlineLevel="1">
      <c r="A748" s="24" t="s">
        <v>447</v>
      </c>
      <c r="B748" s="25" t="s">
        <v>218</v>
      </c>
      <c r="C748" s="24">
        <v>5.1120000000000001</v>
      </c>
      <c r="D748" s="100"/>
    </row>
    <row r="749" spans="1:4" ht="15.75" hidden="1" outlineLevel="1">
      <c r="A749" s="24" t="s">
        <v>447</v>
      </c>
      <c r="B749" s="25" t="s">
        <v>760</v>
      </c>
      <c r="C749" s="24">
        <v>5.59</v>
      </c>
      <c r="D749" s="100"/>
    </row>
    <row r="750" spans="1:4" ht="15.75" hidden="1" outlineLevel="1">
      <c r="A750" s="24" t="s">
        <v>447</v>
      </c>
      <c r="B750" s="25" t="s">
        <v>28</v>
      </c>
      <c r="C750" s="24">
        <v>5.54</v>
      </c>
      <c r="D750" s="100"/>
    </row>
    <row r="751" spans="1:4" ht="15.75" hidden="1" outlineLevel="1">
      <c r="A751" s="24" t="s">
        <v>447</v>
      </c>
      <c r="B751" s="25" t="s">
        <v>30</v>
      </c>
      <c r="C751" s="24">
        <v>5.63</v>
      </c>
      <c r="D751" s="100"/>
    </row>
    <row r="752" spans="1:4" ht="15.75" hidden="1" outlineLevel="1">
      <c r="A752" s="24" t="s">
        <v>447</v>
      </c>
      <c r="B752" s="25" t="s">
        <v>205</v>
      </c>
      <c r="C752" s="24">
        <v>5.65</v>
      </c>
      <c r="D752" s="100"/>
    </row>
    <row r="753" spans="1:4" ht="15.75" hidden="1" outlineLevel="1">
      <c r="A753" s="24" t="s">
        <v>447</v>
      </c>
      <c r="B753" s="25" t="s">
        <v>206</v>
      </c>
      <c r="C753" s="24">
        <v>5.68</v>
      </c>
      <c r="D753" s="100"/>
    </row>
    <row r="754" spans="1:4" ht="15.75" hidden="1" outlineLevel="1">
      <c r="A754" s="24" t="s">
        <v>447</v>
      </c>
      <c r="B754" s="25" t="s">
        <v>31</v>
      </c>
      <c r="C754" s="24">
        <v>5.47</v>
      </c>
      <c r="D754" s="100"/>
    </row>
    <row r="755" spans="1:4" ht="15.75" hidden="1" outlineLevel="1">
      <c r="A755" s="24" t="s">
        <v>447</v>
      </c>
      <c r="B755" s="25" t="s">
        <v>32</v>
      </c>
      <c r="C755" s="24">
        <v>5.48</v>
      </c>
      <c r="D755" s="100"/>
    </row>
    <row r="756" spans="1:4" ht="15.75" collapsed="1">
      <c r="A756" s="29" t="s">
        <v>447</v>
      </c>
      <c r="B756" s="25"/>
      <c r="C756" s="24"/>
      <c r="D756" s="100"/>
    </row>
    <row r="757" spans="1:4" ht="15.75" hidden="1" outlineLevel="1">
      <c r="A757" s="24" t="s">
        <v>449</v>
      </c>
      <c r="B757" s="25" t="s">
        <v>8</v>
      </c>
      <c r="C757" s="24">
        <v>5.0999999999999996</v>
      </c>
      <c r="D757" s="100"/>
    </row>
    <row r="758" spans="1:4" ht="15.75" hidden="1" outlineLevel="1">
      <c r="A758" s="24" t="s">
        <v>449</v>
      </c>
      <c r="B758" s="25" t="s">
        <v>9</v>
      </c>
      <c r="C758" s="24">
        <v>5.2</v>
      </c>
      <c r="D758" s="100"/>
    </row>
    <row r="759" spans="1:4" ht="15.75" hidden="1" outlineLevel="1">
      <c r="A759" s="24" t="s">
        <v>449</v>
      </c>
      <c r="B759" s="25" t="s">
        <v>691</v>
      </c>
      <c r="C759" s="24">
        <v>5.9</v>
      </c>
      <c r="D759" s="99" t="s">
        <v>1682</v>
      </c>
    </row>
    <row r="760" spans="1:4" ht="15.75" hidden="1" outlineLevel="1">
      <c r="A760" s="24" t="s">
        <v>449</v>
      </c>
      <c r="B760" s="25" t="s">
        <v>692</v>
      </c>
      <c r="C760" s="24">
        <v>5.13</v>
      </c>
      <c r="D760" s="100"/>
    </row>
    <row r="761" spans="1:4" ht="15.75" hidden="1" outlineLevel="1">
      <c r="A761" s="24" t="s">
        <v>449</v>
      </c>
      <c r="B761" s="25" t="s">
        <v>693</v>
      </c>
      <c r="C761" s="24">
        <v>5.16</v>
      </c>
      <c r="D761" s="99" t="s">
        <v>1682</v>
      </c>
    </row>
    <row r="762" spans="1:4" ht="15.75" hidden="1" outlineLevel="1">
      <c r="A762" s="24" t="s">
        <v>449</v>
      </c>
      <c r="B762" s="25" t="s">
        <v>694</v>
      </c>
      <c r="C762" s="24">
        <v>5.22</v>
      </c>
      <c r="D762" s="99"/>
    </row>
    <row r="763" spans="1:4" ht="15.75" hidden="1" outlineLevel="1">
      <c r="A763" s="24" t="s">
        <v>449</v>
      </c>
      <c r="B763" s="25" t="s">
        <v>820</v>
      </c>
      <c r="C763" s="24">
        <v>5.42</v>
      </c>
      <c r="D763" s="100"/>
    </row>
    <row r="764" spans="1:4" ht="15.75" hidden="1" outlineLevel="1">
      <c r="A764" s="24" t="s">
        <v>449</v>
      </c>
      <c r="B764" s="25" t="s">
        <v>16</v>
      </c>
      <c r="C764" s="24">
        <v>5.27</v>
      </c>
      <c r="D764" s="100"/>
    </row>
    <row r="765" spans="1:4" ht="15.75" hidden="1" outlineLevel="1">
      <c r="A765" s="24" t="s">
        <v>449</v>
      </c>
      <c r="B765" s="25" t="s">
        <v>17</v>
      </c>
      <c r="C765" s="24">
        <v>5.28</v>
      </c>
      <c r="D765" s="99" t="s">
        <v>1682</v>
      </c>
    </row>
    <row r="766" spans="1:4" ht="15.75" hidden="1" outlineLevel="1">
      <c r="A766" s="24" t="s">
        <v>449</v>
      </c>
      <c r="B766" s="25" t="s">
        <v>23</v>
      </c>
      <c r="C766" s="24">
        <v>5.36</v>
      </c>
      <c r="D766" s="100"/>
    </row>
    <row r="767" spans="1:4" ht="15.75" hidden="1" outlineLevel="1">
      <c r="A767" s="24" t="s">
        <v>449</v>
      </c>
      <c r="B767" s="25" t="s">
        <v>185</v>
      </c>
      <c r="C767" s="24">
        <v>5.49</v>
      </c>
      <c r="D767" s="100"/>
    </row>
    <row r="768" spans="1:4" ht="15.75" hidden="1" outlineLevel="1">
      <c r="A768" s="24" t="s">
        <v>449</v>
      </c>
      <c r="B768" s="25" t="s">
        <v>186</v>
      </c>
      <c r="C768" s="24">
        <v>5.51</v>
      </c>
      <c r="D768" s="100"/>
    </row>
    <row r="769" spans="1:4" ht="15.75" hidden="1" outlineLevel="1">
      <c r="A769" s="24" t="s">
        <v>449</v>
      </c>
      <c r="B769" s="25" t="s">
        <v>1689</v>
      </c>
      <c r="C769" s="24">
        <v>5.52</v>
      </c>
      <c r="D769" s="100"/>
    </row>
    <row r="770" spans="1:4" ht="15.75" hidden="1" outlineLevel="1">
      <c r="A770" s="24" t="s">
        <v>449</v>
      </c>
      <c r="B770" s="25" t="s">
        <v>24</v>
      </c>
      <c r="C770" s="24">
        <v>5.53</v>
      </c>
      <c r="D770" s="100"/>
    </row>
    <row r="771" spans="1:4" ht="15.75" hidden="1" outlineLevel="1">
      <c r="A771" s="24" t="s">
        <v>449</v>
      </c>
      <c r="B771" s="25" t="s">
        <v>28</v>
      </c>
      <c r="C771" s="24">
        <v>5.54</v>
      </c>
      <c r="D771" s="100"/>
    </row>
    <row r="772" spans="1:4" ht="15.75" hidden="1" outlineLevel="1">
      <c r="A772" s="24" t="s">
        <v>449</v>
      </c>
      <c r="B772" s="25" t="s">
        <v>183</v>
      </c>
      <c r="C772" s="26">
        <v>5.7</v>
      </c>
      <c r="D772" s="100"/>
    </row>
    <row r="773" spans="1:4" ht="15.75" hidden="1" outlineLevel="1">
      <c r="A773" s="24" t="s">
        <v>449</v>
      </c>
      <c r="B773" s="25" t="s">
        <v>700</v>
      </c>
      <c r="C773" s="24">
        <v>5.71</v>
      </c>
      <c r="D773" s="100"/>
    </row>
    <row r="774" spans="1:4" ht="15.75" hidden="1" outlineLevel="1">
      <c r="A774" s="24" t="s">
        <v>449</v>
      </c>
      <c r="B774" s="25" t="s">
        <v>821</v>
      </c>
      <c r="C774" s="26">
        <v>5.9</v>
      </c>
      <c r="D774" s="100"/>
    </row>
    <row r="775" spans="1:4" ht="15.75" hidden="1" outlineLevel="1">
      <c r="A775" s="24" t="s">
        <v>449</v>
      </c>
      <c r="B775" s="25" t="s">
        <v>822</v>
      </c>
      <c r="C775" s="24">
        <v>5.91</v>
      </c>
      <c r="D775" s="100"/>
    </row>
    <row r="776" spans="1:4" ht="15.75" hidden="1" outlineLevel="1">
      <c r="A776" s="24" t="s">
        <v>449</v>
      </c>
      <c r="B776" s="25" t="s">
        <v>823</v>
      </c>
      <c r="C776" s="24">
        <v>5.97</v>
      </c>
      <c r="D776" s="100"/>
    </row>
    <row r="777" spans="1:4" ht="15.75" collapsed="1">
      <c r="A777" s="29" t="s">
        <v>449</v>
      </c>
      <c r="B777" s="25"/>
      <c r="C777" s="24"/>
      <c r="D777" s="100"/>
    </row>
    <row r="778" spans="1:4" ht="15.75" hidden="1" outlineLevel="1">
      <c r="A778" s="24" t="s">
        <v>450</v>
      </c>
      <c r="B778" s="25" t="s">
        <v>8</v>
      </c>
      <c r="C778" s="24">
        <v>5.0999999999999996</v>
      </c>
      <c r="D778" s="100"/>
    </row>
    <row r="779" spans="1:4" ht="15.75" hidden="1" outlineLevel="1">
      <c r="A779" s="24" t="s">
        <v>450</v>
      </c>
      <c r="B779" s="25" t="s">
        <v>9</v>
      </c>
      <c r="C779" s="24">
        <v>5.2</v>
      </c>
      <c r="D779" s="100"/>
    </row>
    <row r="780" spans="1:4" ht="15.75" hidden="1" outlineLevel="1">
      <c r="A780" s="24" t="s">
        <v>450</v>
      </c>
      <c r="B780" s="25" t="s">
        <v>121</v>
      </c>
      <c r="C780" s="24">
        <v>5.26</v>
      </c>
      <c r="D780" s="100"/>
    </row>
    <row r="781" spans="1:4" ht="15.75" hidden="1" outlineLevel="1">
      <c r="A781" s="24" t="s">
        <v>450</v>
      </c>
      <c r="B781" s="25" t="s">
        <v>451</v>
      </c>
      <c r="C781" s="24">
        <v>5.5</v>
      </c>
      <c r="D781" s="100"/>
    </row>
    <row r="782" spans="1:4" ht="15.75" hidden="1" outlineLevel="1">
      <c r="A782" s="24" t="s">
        <v>450</v>
      </c>
      <c r="B782" s="25" t="s">
        <v>452</v>
      </c>
      <c r="C782" s="24">
        <v>5.8</v>
      </c>
      <c r="D782" s="99" t="s">
        <v>1682</v>
      </c>
    </row>
    <row r="783" spans="1:4" ht="15.75" hidden="1" outlineLevel="1">
      <c r="A783" s="24" t="s">
        <v>450</v>
      </c>
      <c r="B783" s="25" t="s">
        <v>453</v>
      </c>
      <c r="C783" s="24">
        <v>5.12</v>
      </c>
      <c r="D783" s="24"/>
    </row>
    <row r="784" spans="1:4" ht="15.75" hidden="1" outlineLevel="1">
      <c r="A784" s="24" t="s">
        <v>450</v>
      </c>
      <c r="B784" s="25" t="s">
        <v>454</v>
      </c>
      <c r="C784" s="24">
        <v>5.15</v>
      </c>
      <c r="D784" s="24"/>
    </row>
    <row r="785" spans="1:4" ht="15.75" hidden="1" outlineLevel="1">
      <c r="A785" s="24" t="s">
        <v>450</v>
      </c>
      <c r="B785" s="25" t="s">
        <v>455</v>
      </c>
      <c r="C785" s="26">
        <v>5.2</v>
      </c>
      <c r="D785" s="99"/>
    </row>
    <row r="786" spans="1:4" ht="15.75" hidden="1" outlineLevel="1">
      <c r="A786" s="24" t="s">
        <v>450</v>
      </c>
      <c r="B786" s="25" t="s">
        <v>456</v>
      </c>
      <c r="C786" s="24">
        <v>5.25</v>
      </c>
      <c r="D786" s="24"/>
    </row>
    <row r="787" spans="1:4" ht="15.75" hidden="1" outlineLevel="1">
      <c r="A787" s="24" t="s">
        <v>450</v>
      </c>
      <c r="B787" s="25" t="s">
        <v>24</v>
      </c>
      <c r="C787" s="24">
        <v>5.53</v>
      </c>
      <c r="D787" s="24"/>
    </row>
    <row r="788" spans="1:4" ht="15.75" hidden="1" outlineLevel="1">
      <c r="A788" s="24" t="s">
        <v>450</v>
      </c>
      <c r="B788" s="25" t="s">
        <v>824</v>
      </c>
      <c r="C788" s="26">
        <v>5.4</v>
      </c>
      <c r="D788" s="24"/>
    </row>
    <row r="789" spans="1:4" ht="31.5" hidden="1" outlineLevel="1">
      <c r="A789" s="24" t="s">
        <v>450</v>
      </c>
      <c r="B789" s="25" t="s">
        <v>825</v>
      </c>
      <c r="C789" s="24">
        <v>5.92</v>
      </c>
      <c r="D789" s="24"/>
    </row>
    <row r="790" spans="1:4" ht="15.75" hidden="1" outlineLevel="1">
      <c r="A790" s="24" t="s">
        <v>450</v>
      </c>
      <c r="B790" s="25" t="s">
        <v>826</v>
      </c>
      <c r="C790" s="24">
        <v>5.93</v>
      </c>
      <c r="D790" s="24"/>
    </row>
    <row r="791" spans="1:4" ht="31.5" hidden="1" outlineLevel="1">
      <c r="A791" s="24" t="s">
        <v>450</v>
      </c>
      <c r="B791" s="25" t="s">
        <v>827</v>
      </c>
      <c r="C791" s="24">
        <v>5.94</v>
      </c>
      <c r="D791" s="24"/>
    </row>
    <row r="792" spans="1:4" ht="15.75" hidden="1" outlineLevel="1">
      <c r="A792" s="24" t="s">
        <v>450</v>
      </c>
      <c r="B792" s="25" t="s">
        <v>828</v>
      </c>
      <c r="C792" s="24">
        <v>5.95</v>
      </c>
      <c r="D792" s="24"/>
    </row>
    <row r="793" spans="1:4" ht="15.75" hidden="1" outlineLevel="1">
      <c r="A793" s="24" t="s">
        <v>450</v>
      </c>
      <c r="B793" s="25" t="s">
        <v>829</v>
      </c>
      <c r="C793" s="24">
        <v>5.98</v>
      </c>
      <c r="D793" s="24"/>
    </row>
    <row r="794" spans="1:4" ht="15.75" hidden="1" outlineLevel="1">
      <c r="A794" s="24" t="s">
        <v>450</v>
      </c>
      <c r="B794" s="25" t="s">
        <v>830</v>
      </c>
      <c r="C794" s="24">
        <v>5.96</v>
      </c>
      <c r="D794" s="24"/>
    </row>
    <row r="795" spans="1:4" ht="15.75" collapsed="1">
      <c r="A795" s="29" t="s">
        <v>450</v>
      </c>
      <c r="B795" s="25"/>
      <c r="C795" s="24"/>
      <c r="D795" s="24"/>
    </row>
  </sheetData>
  <autoFilter ref="A1:D795" xr:uid="{00000000-0009-0000-0000-000020000000}"/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680A6-720C-4918-8F7D-E0FCBE466648}">
  <sheetPr codeName="גיליון1"/>
  <dimension ref="A1:C17"/>
  <sheetViews>
    <sheetView rightToLeft="1" workbookViewId="0"/>
  </sheetViews>
  <sheetFormatPr defaultRowHeight="14.25"/>
  <cols>
    <col min="1" max="1" width="17.375" bestFit="1" customWidth="1"/>
    <col min="2" max="2" width="32.125" customWidth="1"/>
    <col min="3" max="3" width="172.375" bestFit="1" customWidth="1"/>
  </cols>
  <sheetData>
    <row r="1" spans="1:3" ht="15">
      <c r="A1" s="17" t="s">
        <v>1691</v>
      </c>
      <c r="B1" s="17" t="s">
        <v>1692</v>
      </c>
      <c r="C1" s="17" t="s">
        <v>1693</v>
      </c>
    </row>
    <row r="2" spans="1:3">
      <c r="A2" t="s">
        <v>1694</v>
      </c>
      <c r="B2" t="s">
        <v>1695</v>
      </c>
      <c r="C2" s="130" t="s">
        <v>1696</v>
      </c>
    </row>
    <row r="3" spans="1:3">
      <c r="A3" t="s">
        <v>1694</v>
      </c>
      <c r="B3" t="s">
        <v>1695</v>
      </c>
      <c r="C3" s="130" t="s">
        <v>1697</v>
      </c>
    </row>
    <row r="4" spans="1:3">
      <c r="A4" t="s">
        <v>1694</v>
      </c>
      <c r="B4" t="s">
        <v>1695</v>
      </c>
      <c r="C4" s="130" t="s">
        <v>1698</v>
      </c>
    </row>
    <row r="5" spans="1:3">
      <c r="A5" t="s">
        <v>1694</v>
      </c>
      <c r="B5" t="s">
        <v>1695</v>
      </c>
      <c r="C5" s="130" t="s">
        <v>1699</v>
      </c>
    </row>
    <row r="6" spans="1:3">
      <c r="A6" t="s">
        <v>1694</v>
      </c>
      <c r="B6" t="s">
        <v>1695</v>
      </c>
      <c r="C6" s="130" t="s">
        <v>1700</v>
      </c>
    </row>
    <row r="7" spans="1:3">
      <c r="A7" t="s">
        <v>1694</v>
      </c>
      <c r="B7" t="s">
        <v>1701</v>
      </c>
      <c r="C7" s="130" t="s">
        <v>1702</v>
      </c>
    </row>
    <row r="8" spans="1:3">
      <c r="A8" t="s">
        <v>1694</v>
      </c>
      <c r="B8" t="s">
        <v>1703</v>
      </c>
      <c r="C8" s="130" t="s">
        <v>1704</v>
      </c>
    </row>
    <row r="9" spans="1:3">
      <c r="A9" t="s">
        <v>1694</v>
      </c>
      <c r="B9" t="s">
        <v>1705</v>
      </c>
      <c r="C9" s="130" t="s">
        <v>1706</v>
      </c>
    </row>
    <row r="10" spans="1:3">
      <c r="A10" t="s">
        <v>1694</v>
      </c>
      <c r="B10" t="s">
        <v>1707</v>
      </c>
      <c r="C10" s="130" t="s">
        <v>1708</v>
      </c>
    </row>
    <row r="11" spans="1:3">
      <c r="A11" t="s">
        <v>1694</v>
      </c>
      <c r="B11" t="s">
        <v>1701</v>
      </c>
      <c r="C11" s="130" t="s">
        <v>1709</v>
      </c>
    </row>
    <row r="12" spans="1:3">
      <c r="A12" t="s">
        <v>1694</v>
      </c>
      <c r="B12" t="s">
        <v>1710</v>
      </c>
      <c r="C12" s="130" t="s">
        <v>1711</v>
      </c>
    </row>
    <row r="13" spans="1:3">
      <c r="A13" t="s">
        <v>427</v>
      </c>
      <c r="B13" t="s">
        <v>1712</v>
      </c>
      <c r="C13" s="130" t="s">
        <v>1713</v>
      </c>
    </row>
    <row r="14" spans="1:3">
      <c r="A14" t="s">
        <v>441</v>
      </c>
      <c r="B14" t="s">
        <v>1712</v>
      </c>
      <c r="C14" s="130" t="s">
        <v>1714</v>
      </c>
    </row>
    <row r="15" spans="1:3">
      <c r="A15" t="s">
        <v>440</v>
      </c>
      <c r="B15" t="s">
        <v>1712</v>
      </c>
      <c r="C15" s="130" t="s">
        <v>1715</v>
      </c>
    </row>
    <row r="16" spans="1:3">
      <c r="A16" t="s">
        <v>441</v>
      </c>
      <c r="B16" t="s">
        <v>1712</v>
      </c>
      <c r="C16" s="130" t="s">
        <v>1716</v>
      </c>
    </row>
    <row r="17" spans="1:3">
      <c r="A17" t="s">
        <v>1717</v>
      </c>
      <c r="B17" t="s">
        <v>1712</v>
      </c>
      <c r="C17" s="130" t="s">
        <v>1718</v>
      </c>
    </row>
  </sheetData>
  <pageMargins left="0.7" right="0.7" top="0.75" bottom="0.75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8"/>
  <dimension ref="A2:B130"/>
  <sheetViews>
    <sheetView rightToLeft="1" topLeftCell="A130" workbookViewId="0">
      <selection activeCell="B150" sqref="B150"/>
    </sheetView>
  </sheetViews>
  <sheetFormatPr defaultRowHeight="14.25"/>
  <cols>
    <col min="1" max="1" width="63.25" bestFit="1" customWidth="1"/>
    <col min="2" max="2" width="13.75" customWidth="1"/>
  </cols>
  <sheetData>
    <row r="2" spans="1:2" ht="15">
      <c r="A2" s="17" t="s">
        <v>1719</v>
      </c>
    </row>
    <row r="3" spans="1:2">
      <c r="A3" t="s">
        <v>1720</v>
      </c>
      <c r="B3" t="s">
        <v>1721</v>
      </c>
    </row>
    <row r="4" spans="1:2">
      <c r="A4" t="s">
        <v>1722</v>
      </c>
      <c r="B4" t="s">
        <v>1723</v>
      </c>
    </row>
    <row r="5" spans="1:2">
      <c r="A5" t="s">
        <v>1724</v>
      </c>
      <c r="B5" t="s">
        <v>1725</v>
      </c>
    </row>
    <row r="6" spans="1:2">
      <c r="A6" t="s">
        <v>1726</v>
      </c>
      <c r="B6" t="s">
        <v>1727</v>
      </c>
    </row>
    <row r="7" spans="1:2">
      <c r="A7" t="s">
        <v>1728</v>
      </c>
      <c r="B7" t="s">
        <v>1729</v>
      </c>
    </row>
    <row r="8" spans="1:2">
      <c r="A8" t="s">
        <v>1730</v>
      </c>
      <c r="B8" t="s">
        <v>1731</v>
      </c>
    </row>
    <row r="10" spans="1:2" ht="15">
      <c r="A10" s="17" t="s">
        <v>1732</v>
      </c>
    </row>
    <row r="11" spans="1:2">
      <c r="A11" t="s">
        <v>1733</v>
      </c>
    </row>
    <row r="12" spans="1:2">
      <c r="A12" t="s">
        <v>1734</v>
      </c>
      <c r="B12" t="s">
        <v>1735</v>
      </c>
    </row>
    <row r="14" spans="1:2">
      <c r="A14" s="23"/>
    </row>
    <row r="15" spans="1:2" ht="15">
      <c r="A15" s="17" t="s">
        <v>1736</v>
      </c>
    </row>
    <row r="16" spans="1:2">
      <c r="A16" s="21" t="s">
        <v>1737</v>
      </c>
    </row>
    <row r="17" spans="1:2">
      <c r="A17" s="21" t="s">
        <v>1738</v>
      </c>
    </row>
    <row r="18" spans="1:2">
      <c r="A18" s="21" t="s">
        <v>1739</v>
      </c>
    </row>
    <row r="19" spans="1:2">
      <c r="A19" s="21" t="s">
        <v>1740</v>
      </c>
    </row>
    <row r="21" spans="1:2" ht="15">
      <c r="A21" s="22" t="s">
        <v>1741</v>
      </c>
    </row>
    <row r="22" spans="1:2">
      <c r="A22">
        <v>2022</v>
      </c>
      <c r="B22">
        <v>22</v>
      </c>
    </row>
    <row r="23" spans="1:2">
      <c r="A23">
        <v>2023</v>
      </c>
      <c r="B23">
        <v>23</v>
      </c>
    </row>
    <row r="24" spans="1:2">
      <c r="A24">
        <v>2024</v>
      </c>
      <c r="B24">
        <v>24</v>
      </c>
    </row>
    <row r="25" spans="1:2">
      <c r="A25">
        <v>2025</v>
      </c>
      <c r="B25">
        <v>25</v>
      </c>
    </row>
    <row r="26" spans="1:2">
      <c r="A26">
        <v>2026</v>
      </c>
      <c r="B26">
        <v>26</v>
      </c>
    </row>
    <row r="27" spans="1:2">
      <c r="A27">
        <v>2027</v>
      </c>
      <c r="B27">
        <v>27</v>
      </c>
    </row>
    <row r="28" spans="1:2">
      <c r="A28">
        <v>2028</v>
      </c>
      <c r="B28">
        <v>28</v>
      </c>
    </row>
    <row r="29" spans="1:2">
      <c r="A29">
        <v>2029</v>
      </c>
      <c r="B29">
        <v>29</v>
      </c>
    </row>
    <row r="30" spans="1:2">
      <c r="A30">
        <v>2030</v>
      </c>
      <c r="B30">
        <v>30</v>
      </c>
    </row>
    <row r="31" spans="1:2">
      <c r="A31">
        <v>2031</v>
      </c>
      <c r="B31">
        <v>31</v>
      </c>
    </row>
    <row r="34" spans="1:2" ht="15">
      <c r="A34" s="17" t="s">
        <v>1742</v>
      </c>
      <c r="B34" s="17" t="s">
        <v>35</v>
      </c>
    </row>
    <row r="35" spans="1:2">
      <c r="A35" s="119" t="s">
        <v>1743</v>
      </c>
      <c r="B35" s="120">
        <v>520023185</v>
      </c>
    </row>
    <row r="36" spans="1:2">
      <c r="A36" s="121" t="s">
        <v>1744</v>
      </c>
      <c r="B36" s="120">
        <v>520024647</v>
      </c>
    </row>
    <row r="37" spans="1:2">
      <c r="A37" s="121" t="s">
        <v>1745</v>
      </c>
      <c r="B37" s="120">
        <v>520004896</v>
      </c>
    </row>
    <row r="38" spans="1:2">
      <c r="A38" s="121" t="s">
        <v>1746</v>
      </c>
      <c r="B38" s="120">
        <v>520042540</v>
      </c>
    </row>
    <row r="39" spans="1:2">
      <c r="A39" s="121" t="s">
        <v>1747</v>
      </c>
      <c r="B39" s="120">
        <v>520021916</v>
      </c>
    </row>
    <row r="40" spans="1:2">
      <c r="A40" s="121" t="s">
        <v>1748</v>
      </c>
      <c r="B40" s="122">
        <v>510015951</v>
      </c>
    </row>
    <row r="41" spans="1:2">
      <c r="A41" s="121" t="s">
        <v>1749</v>
      </c>
      <c r="B41" s="122">
        <v>510888985</v>
      </c>
    </row>
    <row r="42" spans="1:2">
      <c r="A42" s="121" t="s">
        <v>1750</v>
      </c>
      <c r="B42" s="122">
        <v>520042177</v>
      </c>
    </row>
    <row r="43" spans="1:2">
      <c r="A43" s="121" t="s">
        <v>1751</v>
      </c>
      <c r="B43" s="121">
        <v>520031030</v>
      </c>
    </row>
    <row r="44" spans="1:2">
      <c r="A44" s="121" t="s">
        <v>1752</v>
      </c>
      <c r="B44" s="121">
        <v>520030677</v>
      </c>
    </row>
    <row r="45" spans="1:2">
      <c r="A45" s="121" t="s">
        <v>1753</v>
      </c>
      <c r="B45" s="121">
        <v>513879189</v>
      </c>
    </row>
    <row r="46" spans="1:2">
      <c r="A46" s="121" t="s">
        <v>1754</v>
      </c>
      <c r="B46" s="122">
        <v>520027848</v>
      </c>
    </row>
    <row r="47" spans="1:2">
      <c r="A47" s="121" t="s">
        <v>1755</v>
      </c>
      <c r="B47" s="122">
        <v>570003152</v>
      </c>
    </row>
    <row r="48" spans="1:2">
      <c r="A48" s="121" t="s">
        <v>1756</v>
      </c>
      <c r="B48" s="121">
        <v>513910703</v>
      </c>
    </row>
    <row r="49" spans="1:2">
      <c r="A49" s="121" t="s">
        <v>1757</v>
      </c>
      <c r="B49" s="122">
        <v>512304882</v>
      </c>
    </row>
    <row r="50" spans="1:2">
      <c r="A50" s="121" t="s">
        <v>1758</v>
      </c>
      <c r="B50" s="122">
        <v>512310509</v>
      </c>
    </row>
    <row r="51" spans="1:2">
      <c r="A51" s="121" t="s">
        <v>1759</v>
      </c>
      <c r="B51" s="122">
        <v>512904608</v>
      </c>
    </row>
    <row r="52" spans="1:2">
      <c r="A52" s="121" t="s">
        <v>1760</v>
      </c>
      <c r="B52" s="122">
        <v>500500376</v>
      </c>
    </row>
    <row r="53" spans="1:2">
      <c r="A53" s="121" t="s">
        <v>1761</v>
      </c>
      <c r="B53" s="122">
        <v>520044025</v>
      </c>
    </row>
    <row r="54" spans="1:2">
      <c r="A54" s="121" t="s">
        <v>1762</v>
      </c>
      <c r="B54" s="122">
        <v>513136895</v>
      </c>
    </row>
    <row r="55" spans="1:2">
      <c r="A55" s="121" t="s">
        <v>729</v>
      </c>
      <c r="B55" s="122">
        <v>520004078</v>
      </c>
    </row>
    <row r="56" spans="1:2">
      <c r="A56" s="121" t="s">
        <v>1763</v>
      </c>
      <c r="B56" s="122">
        <v>515761625</v>
      </c>
    </row>
    <row r="57" spans="1:2">
      <c r="A57" s="121" t="s">
        <v>1764</v>
      </c>
      <c r="B57" s="122">
        <v>515764868</v>
      </c>
    </row>
    <row r="58" spans="1:2">
      <c r="A58" s="121" t="s">
        <v>1765</v>
      </c>
      <c r="B58" s="123">
        <v>515859379</v>
      </c>
    </row>
    <row r="59" spans="1:2">
      <c r="A59" s="121" t="s">
        <v>1766</v>
      </c>
      <c r="B59" s="122">
        <v>516687407</v>
      </c>
    </row>
    <row r="60" spans="1:2">
      <c r="A60" s="121" t="s">
        <v>1767</v>
      </c>
      <c r="B60" s="122">
        <v>516885639</v>
      </c>
    </row>
    <row r="61" spans="1:2">
      <c r="A61" s="121" t="s">
        <v>1768</v>
      </c>
      <c r="B61" s="121">
        <v>570009449</v>
      </c>
    </row>
    <row r="62" spans="1:2">
      <c r="A62" s="121" t="s">
        <v>1769</v>
      </c>
      <c r="B62" s="122">
        <v>520027954</v>
      </c>
    </row>
    <row r="63" spans="1:2">
      <c r="A63" s="121" t="s">
        <v>1770</v>
      </c>
      <c r="B63" s="122">
        <v>512362914</v>
      </c>
    </row>
    <row r="64" spans="1:2">
      <c r="A64" s="121" t="s">
        <v>1771</v>
      </c>
      <c r="B64" s="122">
        <v>511880460</v>
      </c>
    </row>
    <row r="65" spans="1:2">
      <c r="A65" s="121" t="s">
        <v>1772</v>
      </c>
      <c r="B65" s="121">
        <v>511033060</v>
      </c>
    </row>
    <row r="66" spans="1:2">
      <c r="A66" s="121" t="s">
        <v>1773</v>
      </c>
      <c r="B66" s="121">
        <v>570005850</v>
      </c>
    </row>
    <row r="67" spans="1:2">
      <c r="A67" s="121" t="s">
        <v>1774</v>
      </c>
      <c r="B67" s="122">
        <v>510694821</v>
      </c>
    </row>
    <row r="68" spans="1:2">
      <c r="A68" s="121" t="s">
        <v>1775</v>
      </c>
      <c r="B68" s="121">
        <v>520027624</v>
      </c>
    </row>
    <row r="69" spans="1:2">
      <c r="A69" s="121" t="s">
        <v>1776</v>
      </c>
      <c r="B69" s="122">
        <v>520027715</v>
      </c>
    </row>
    <row r="70" spans="1:2">
      <c r="A70" s="121" t="s">
        <v>1777</v>
      </c>
      <c r="B70" s="122">
        <v>520028861</v>
      </c>
    </row>
    <row r="71" spans="1:2">
      <c r="A71" s="121" t="s">
        <v>1778</v>
      </c>
      <c r="B71" s="122">
        <v>520029620</v>
      </c>
    </row>
    <row r="72" spans="1:2">
      <c r="A72" s="121" t="s">
        <v>1779</v>
      </c>
      <c r="B72" s="122">
        <v>520030743</v>
      </c>
    </row>
    <row r="73" spans="1:2">
      <c r="A73" s="121" t="s">
        <v>1780</v>
      </c>
      <c r="B73" s="122">
        <v>520030198</v>
      </c>
    </row>
    <row r="74" spans="1:2">
      <c r="A74" s="121" t="s">
        <v>1781</v>
      </c>
      <c r="B74" s="122">
        <v>520042631</v>
      </c>
    </row>
    <row r="75" spans="1:2">
      <c r="A75" s="121" t="s">
        <v>1782</v>
      </c>
      <c r="B75" s="122">
        <v>520030941</v>
      </c>
    </row>
    <row r="76" spans="1:2">
      <c r="A76" s="121" t="s">
        <v>1783</v>
      </c>
      <c r="B76" s="122">
        <v>520032269</v>
      </c>
    </row>
    <row r="77" spans="1:2">
      <c r="A77" s="121" t="s">
        <v>1784</v>
      </c>
      <c r="B77" s="121">
        <v>510806870</v>
      </c>
    </row>
    <row r="78" spans="1:2">
      <c r="A78" s="121" t="s">
        <v>1785</v>
      </c>
      <c r="B78" s="121">
        <v>520031824</v>
      </c>
    </row>
    <row r="79" spans="1:2">
      <c r="A79" s="121" t="s">
        <v>1786</v>
      </c>
      <c r="B79" s="122">
        <v>510927536</v>
      </c>
    </row>
    <row r="80" spans="1:2">
      <c r="A80" s="121" t="s">
        <v>1787</v>
      </c>
      <c r="B80" s="122">
        <v>510930654</v>
      </c>
    </row>
    <row r="81" spans="1:2">
      <c r="A81" s="121" t="s">
        <v>1788</v>
      </c>
      <c r="B81" s="121">
        <v>510930670</v>
      </c>
    </row>
    <row r="82" spans="1:2">
      <c r="A82" s="121" t="s">
        <v>1789</v>
      </c>
      <c r="B82" s="122">
        <v>520034968</v>
      </c>
    </row>
    <row r="83" spans="1:2">
      <c r="A83" s="121" t="s">
        <v>1790</v>
      </c>
      <c r="B83" s="122">
        <v>520024985</v>
      </c>
    </row>
    <row r="84" spans="1:2">
      <c r="A84" s="121" t="s">
        <v>1791</v>
      </c>
      <c r="B84" s="121">
        <v>520030990</v>
      </c>
    </row>
    <row r="85" spans="1:2">
      <c r="A85" s="121" t="s">
        <v>1792</v>
      </c>
      <c r="B85" s="122">
        <v>520042615</v>
      </c>
    </row>
    <row r="86" spans="1:2">
      <c r="A86" s="121" t="s">
        <v>1793</v>
      </c>
      <c r="B86" s="122">
        <v>520042607</v>
      </c>
    </row>
    <row r="87" spans="1:2">
      <c r="A87" s="121" t="s">
        <v>1794</v>
      </c>
      <c r="B87" s="122">
        <v>520019688</v>
      </c>
    </row>
    <row r="88" spans="1:2">
      <c r="A88" s="121" t="s">
        <v>1795</v>
      </c>
      <c r="B88" s="122">
        <v>570014928</v>
      </c>
    </row>
    <row r="89" spans="1:2">
      <c r="A89" s="121" t="s">
        <v>1796</v>
      </c>
      <c r="B89" s="122">
        <v>510960586</v>
      </c>
    </row>
    <row r="90" spans="1:2">
      <c r="A90" s="121" t="s">
        <v>1797</v>
      </c>
      <c r="B90" s="121">
        <v>520042581</v>
      </c>
    </row>
    <row r="91" spans="1:2">
      <c r="A91" s="121" t="s">
        <v>1798</v>
      </c>
      <c r="B91" s="122">
        <v>570005959</v>
      </c>
    </row>
    <row r="92" spans="1:2">
      <c r="A92" s="121" t="s">
        <v>1799</v>
      </c>
      <c r="B92" s="122">
        <v>570002618</v>
      </c>
    </row>
    <row r="93" spans="1:2">
      <c r="A93" s="121" t="s">
        <v>1800</v>
      </c>
      <c r="B93" s="122">
        <v>511789190</v>
      </c>
    </row>
    <row r="94" spans="1:2">
      <c r="A94" s="121" t="s">
        <v>1801</v>
      </c>
      <c r="B94" s="122">
        <v>520022518</v>
      </c>
    </row>
    <row r="95" spans="1:2">
      <c r="A95" s="121" t="s">
        <v>1802</v>
      </c>
      <c r="B95" s="122">
        <v>520031659</v>
      </c>
    </row>
    <row r="96" spans="1:2">
      <c r="A96" s="121" t="s">
        <v>1803</v>
      </c>
      <c r="B96" s="122">
        <v>570007476</v>
      </c>
    </row>
    <row r="97" spans="1:2">
      <c r="A97" s="121" t="s">
        <v>1804</v>
      </c>
      <c r="B97" s="122">
        <v>570009852</v>
      </c>
    </row>
    <row r="98" spans="1:2">
      <c r="A98" s="121" t="s">
        <v>1805</v>
      </c>
      <c r="B98" s="122">
        <v>510800402</v>
      </c>
    </row>
    <row r="99" spans="1:2">
      <c r="A99" s="121" t="s">
        <v>1806</v>
      </c>
      <c r="B99" s="122">
        <v>510773922</v>
      </c>
    </row>
    <row r="100" spans="1:2">
      <c r="A100" s="121" t="s">
        <v>1807</v>
      </c>
      <c r="B100" s="122">
        <v>512008335</v>
      </c>
    </row>
    <row r="101" spans="1:2">
      <c r="A101" s="121" t="s">
        <v>1808</v>
      </c>
      <c r="B101" s="122">
        <v>510142789</v>
      </c>
    </row>
    <row r="102" spans="1:2">
      <c r="A102" s="121" t="s">
        <v>1809</v>
      </c>
      <c r="B102" s="122">
        <v>520028556</v>
      </c>
    </row>
    <row r="103" spans="1:2">
      <c r="A103" s="121" t="s">
        <v>1810</v>
      </c>
      <c r="B103" s="122">
        <v>520030693</v>
      </c>
    </row>
    <row r="104" spans="1:2">
      <c r="A104" s="121" t="s">
        <v>1811</v>
      </c>
      <c r="B104" s="122">
        <v>520042573</v>
      </c>
    </row>
    <row r="105" spans="1:2">
      <c r="A105" s="121" t="s">
        <v>1812</v>
      </c>
      <c r="B105" s="122">
        <v>511423048</v>
      </c>
    </row>
    <row r="106" spans="1:2">
      <c r="A106" s="121" t="s">
        <v>1813</v>
      </c>
      <c r="B106" s="122">
        <v>570011767</v>
      </c>
    </row>
    <row r="107" spans="1:2">
      <c r="A107" s="121" t="s">
        <v>1814</v>
      </c>
      <c r="B107" s="122">
        <v>512065202</v>
      </c>
    </row>
    <row r="108" spans="1:2">
      <c r="A108" s="121" t="s">
        <v>1815</v>
      </c>
      <c r="B108" s="122">
        <v>512711409</v>
      </c>
    </row>
    <row r="109" spans="1:2">
      <c r="A109" s="121" t="s">
        <v>1816</v>
      </c>
      <c r="B109" s="122">
        <v>520005497</v>
      </c>
    </row>
    <row r="110" spans="1:2">
      <c r="A110" s="121" t="s">
        <v>1817</v>
      </c>
      <c r="B110" s="122">
        <v>570024109</v>
      </c>
    </row>
    <row r="111" spans="1:2">
      <c r="A111" s="121" t="s">
        <v>1818</v>
      </c>
      <c r="B111" s="122">
        <v>520020447</v>
      </c>
    </row>
    <row r="112" spans="1:2">
      <c r="A112" s="121" t="s">
        <v>1819</v>
      </c>
      <c r="B112" s="122">
        <v>520023094</v>
      </c>
    </row>
    <row r="113" spans="1:2">
      <c r="A113" s="121" t="s">
        <v>1820</v>
      </c>
      <c r="B113" s="122">
        <v>520028812</v>
      </c>
    </row>
    <row r="114" spans="1:2">
      <c r="A114" s="121" t="s">
        <v>1821</v>
      </c>
      <c r="B114" s="122">
        <v>520022963</v>
      </c>
    </row>
    <row r="115" spans="1:2">
      <c r="A115" s="121" t="s">
        <v>1822</v>
      </c>
      <c r="B115" s="122">
        <v>520027251</v>
      </c>
    </row>
    <row r="116" spans="1:2">
      <c r="A116" s="121" t="s">
        <v>1823</v>
      </c>
      <c r="B116" s="122">
        <v>520028390</v>
      </c>
    </row>
    <row r="117" spans="1:2">
      <c r="A117" s="121" t="s">
        <v>1824</v>
      </c>
      <c r="B117" s="122">
        <v>513026484</v>
      </c>
    </row>
    <row r="118" spans="1:2">
      <c r="A118" s="121" t="s">
        <v>1825</v>
      </c>
      <c r="B118" s="122">
        <v>513173393</v>
      </c>
    </row>
    <row r="119" spans="1:2">
      <c r="A119" s="121" t="s">
        <v>1826</v>
      </c>
      <c r="B119" s="122">
        <v>513452003</v>
      </c>
    </row>
    <row r="120" spans="1:2">
      <c r="A120" s="121" t="s">
        <v>1827</v>
      </c>
      <c r="B120" s="122">
        <v>513611509</v>
      </c>
    </row>
    <row r="121" spans="1:2">
      <c r="A121" s="121" t="s">
        <v>1828</v>
      </c>
      <c r="B121" s="122">
        <v>513621110</v>
      </c>
    </row>
    <row r="122" spans="1:2">
      <c r="A122" s="121" t="s">
        <v>1829</v>
      </c>
      <c r="B122" s="121">
        <v>512244146</v>
      </c>
    </row>
    <row r="123" spans="1:2">
      <c r="A123" s="121" t="s">
        <v>1830</v>
      </c>
      <c r="B123" s="122">
        <v>512237744</v>
      </c>
    </row>
    <row r="124" spans="1:2">
      <c r="A124" s="121" t="s">
        <v>1831</v>
      </c>
      <c r="B124" s="122">
        <v>512267592</v>
      </c>
    </row>
    <row r="125" spans="1:2">
      <c r="A125" s="121" t="s">
        <v>1832</v>
      </c>
      <c r="B125" s="122">
        <v>514767490</v>
      </c>
    </row>
    <row r="126" spans="1:2">
      <c r="A126" s="121" t="s">
        <v>1833</v>
      </c>
      <c r="B126" s="122">
        <v>514956465</v>
      </c>
    </row>
    <row r="127" spans="1:2">
      <c r="A127" s="121" t="s">
        <v>1834</v>
      </c>
      <c r="B127" s="122">
        <v>512245812</v>
      </c>
    </row>
    <row r="128" spans="1:2">
      <c r="A128" s="121" t="s">
        <v>1835</v>
      </c>
      <c r="B128" s="122">
        <v>515447035</v>
      </c>
    </row>
    <row r="129" spans="1:2">
      <c r="A129" s="121" t="s">
        <v>1836</v>
      </c>
      <c r="B129" s="122">
        <v>516463635</v>
      </c>
    </row>
    <row r="130" spans="1:2">
      <c r="A130" s="121" t="s">
        <v>1837</v>
      </c>
      <c r="B130" s="122">
        <v>515977338</v>
      </c>
    </row>
  </sheetData>
  <sortState xmlns:xlrd2="http://schemas.microsoft.com/office/spreadsheetml/2017/richdata2" ref="A34:B133">
    <sortCondition ref="A34:A133"/>
  </sortState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0E51FB1FF6BF4B47BF50587B9DE4FED2" ma:contentTypeVersion="19" ma:contentTypeDescription="צור מסמך חדש." ma:contentTypeScope="" ma:versionID="659b25d46d02a4a1dc95207489202435">
  <xsd:schema xmlns:xsd="http://www.w3.org/2001/XMLSchema" xmlns:xs="http://www.w3.org/2001/XMLSchema" xmlns:p="http://schemas.microsoft.com/office/2006/metadata/properties" xmlns:ns1="http://schemas.microsoft.com/sharepoint/v3" xmlns:ns2="2d972615-9961-46eb-ab20-65cf23ec5a5c" xmlns:ns3="e7e911cb-a014-48bf-90d7-a8e8871c67e1" targetNamespace="http://schemas.microsoft.com/office/2006/metadata/properties" ma:root="true" ma:fieldsID="ea25c0e3871884fc44885031be73cfb1" ns1:_="" ns2:_="" ns3:_="">
    <xsd:import namespace="http://schemas.microsoft.com/sharepoint/v3"/>
    <xsd:import namespace="2d972615-9961-46eb-ab20-65cf23ec5a5c"/>
    <xsd:import namespace="e7e911cb-a014-48bf-90d7-a8e8871c67e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1" nillable="true" ma:displayName="דירוג (0-5)" ma:decimals="2" ma:description="הערך הממוצע של כל הדירוגים שנשלחו" ma:internalName="AverageRating" ma:readOnly="true">
      <xsd:simpleType>
        <xsd:restriction base="dms:Number"/>
      </xsd:simpleType>
    </xsd:element>
    <xsd:element name="RatingCount" ma:index="22" nillable="true" ma:displayName="מספר דירוגים" ma:decimals="0" ma:description="מספר דירוגים שנשלחו" ma:internalName="RatingCount" ma:readOnly="true">
      <xsd:simpleType>
        <xsd:restriction base="dms:Number"/>
      </xsd:simpleType>
    </xsd:element>
    <xsd:element name="RatedBy" ma:index="23" nillable="true" ma:displayName="דורג על-ידי" ma:description="המשתמשים שדירגו את הפריט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24" nillable="true" ma:displayName="דירוגי משתמשים" ma:description="דירוגי משתמשים עבור הפריט" ma:hidden="true" ma:internalName="Ratings">
      <xsd:simpleType>
        <xsd:restriction base="dms:Note"/>
      </xsd:simpleType>
    </xsd:element>
    <xsd:element name="LikesCount" ma:index="25" nillable="true" ma:displayName="מספר הערות 'אהבתי'" ma:internalName="LikesCount">
      <xsd:simpleType>
        <xsd:restriction base="dms:Unknown"/>
      </xsd:simpleType>
    </xsd:element>
    <xsd:element name="LikedBy" ma:index="26" nillable="true" ma:displayName="נוספה הערת 'אהבתי' על-ידי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72615-9961-46eb-ab20-65cf23ec5a5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תגיות תמונה" ma:readOnly="false" ma:fieldId="{5cf76f15-5ced-4ddc-b409-7134ff3c332f}" ma:taxonomyMulti="true" ma:sspId="fe7b48e6-5208-47d6-b1ee-e14f078349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911cb-a014-48bf-90d7-a8e8871c67e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0458054a-4378-4a65-9e20-ab95838266f4}" ma:internalName="TaxCatchAll" ma:showField="CatchAllData" ma:web="e7e911cb-a014-48bf-90d7-a8e8871c67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lcf76f155ced4ddcb4097134ff3c332f xmlns="2d972615-9961-46eb-ab20-65cf23ec5a5c">
      <Terms xmlns="http://schemas.microsoft.com/office/infopath/2007/PartnerControls"/>
    </lcf76f155ced4ddcb4097134ff3c332f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TaxCatchAll xmlns="e7e911cb-a014-48bf-90d7-a8e8871c67e1" xsi:nil="true"/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8A1D4CD7-D026-4C0D-B116-8FC861339C45}"/>
</file>

<file path=customXml/itemProps2.xml><?xml version="1.0" encoding="utf-8"?>
<ds:datastoreItem xmlns:ds="http://schemas.openxmlformats.org/officeDocument/2006/customXml" ds:itemID="{545F4DFB-81CF-479D-B4DD-FA6B7192B3EC}"/>
</file>

<file path=customXml/itemProps3.xml><?xml version="1.0" encoding="utf-8"?>
<ds:datastoreItem xmlns:ds="http://schemas.openxmlformats.org/officeDocument/2006/customXml" ds:itemID="{E19D68AD-CB3F-443B-BC7C-819919CB12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35</vt:i4>
      </vt:variant>
      <vt:variant>
        <vt:lpstr>טווחים בעלי שם</vt:lpstr>
      </vt:variant>
      <vt:variant>
        <vt:i4>61</vt:i4>
      </vt:variant>
    </vt:vector>
  </HeadingPairs>
  <TitlesOfParts>
    <vt:vector size="96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UPDATE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'אפשרויות בחירה'!Issuer_Number_Type_V2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'אפשרויות בחירה'!Security_Number_Loans</vt:lpstr>
      <vt:lpstr>Stock_Exchange_Gov_Bonds</vt:lpstr>
      <vt:lpstr>Subordination_Risk</vt:lpstr>
      <vt:lpstr>Tradeable_Status_All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Underlying_Interest_Rates</vt:lpstr>
      <vt:lpstr>'אפשרויות בחירה'!Underlying_Interest_Rates_Der</vt:lpstr>
      <vt:lpstr>Valuation</vt:lpstr>
      <vt:lpstr>Valuation_Method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Ben zion Yuli</cp:lastModifiedBy>
  <cp:lastPrinted>2022-08-08T09:16:18Z</cp:lastPrinted>
  <dcterms:created xsi:type="dcterms:W3CDTF">2021-05-03T04:41:48Z</dcterms:created>
  <dcterms:modified xsi:type="dcterms:W3CDTF">2026-08-13T10:54:59Z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0x0101000E51FB1FF6BF4B47BF50587B9DE4FED2</vt:lpwstr>
  </property>
  <property fmtid="{D5CDD505-2E9C-101B-9397-08002B2CF9AE}" pid="3" name="MediaServiceImageTags">
    <vt:lpwstr/>
  </property>
</Properties>
</file>